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my.sharepoint.com/personal/andrea_sanchez_cgiar_org/Documents/Alliance-Agroecology Evidence Hub - General/Agroecology_Evidence_Hub/02.FOMD/02.metadata_structure/"/>
    </mc:Choice>
  </mc:AlternateContent>
  <xr:revisionPtr revIDLastSave="3063" documentId="8_{F335BB85-DE6D-4485-B8DC-AF2EAF45551B}" xr6:coauthVersionLast="47" xr6:coauthVersionMax="47" xr10:uidLastSave="{2B9C7F39-56D4-4BD4-B4C2-E46CD1A87B56}"/>
  <bookViews>
    <workbookView xWindow="286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046" i="1" l="1"/>
  <c r="Z2280" i="1" l="1"/>
  <c r="W2442" i="1" l="1"/>
  <c r="W2443" i="1"/>
  <c r="W2444" i="1"/>
  <c r="W2445" i="1"/>
  <c r="W2446" i="1"/>
  <c r="W2447" i="1"/>
  <c r="W2448" i="1"/>
  <c r="W2449" i="1"/>
  <c r="W2450" i="1"/>
  <c r="W1958"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3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033"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037" i="1"/>
  <c r="W2253" i="1"/>
  <c r="W2254" i="1"/>
  <c r="W2255" i="1"/>
  <c r="W2256" i="1"/>
  <c r="W2257" i="1"/>
  <c r="W2258" i="1"/>
  <c r="W2260" i="1"/>
  <c r="W2261" i="1"/>
  <c r="W2262" i="1"/>
  <c r="W2263" i="1"/>
  <c r="W2264" i="1"/>
  <c r="W2265" i="1"/>
  <c r="W2266" i="1"/>
  <c r="W2267" i="1"/>
  <c r="W2268" i="1"/>
  <c r="W2269" i="1"/>
  <c r="W2270" i="1"/>
  <c r="W2271" i="1"/>
  <c r="W2272" i="1"/>
  <c r="W2065" i="1"/>
  <c r="W2274" i="1"/>
  <c r="W2275" i="1"/>
  <c r="W2276" i="1"/>
  <c r="W2277" i="1"/>
  <c r="W2278" i="1"/>
  <c r="W2279" i="1"/>
  <c r="W2022" i="1"/>
  <c r="W2281" i="1"/>
  <c r="W2047" i="1"/>
  <c r="W2283" i="1"/>
  <c r="W2052"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053" i="1"/>
  <c r="W2331" i="1"/>
  <c r="W2332" i="1"/>
  <c r="W2333" i="1"/>
  <c r="W2334" i="1"/>
  <c r="W2335" i="1"/>
  <c r="W2336" i="1"/>
  <c r="W2337" i="1"/>
  <c r="W2338" i="1"/>
  <c r="W2339" i="1"/>
  <c r="W2340" i="1"/>
  <c r="W2341" i="1"/>
  <c r="W2342" i="1"/>
  <c r="W2343" i="1"/>
  <c r="W2344" i="1"/>
  <c r="W2345" i="1"/>
  <c r="W2346" i="1"/>
  <c r="W2347" i="1"/>
  <c r="W2348" i="1"/>
  <c r="W2349" i="1"/>
  <c r="W2350" i="1"/>
  <c r="W2054" i="1"/>
  <c r="W2352" i="1"/>
  <c r="W2353" i="1"/>
  <c r="W2354" i="1"/>
  <c r="W2355" i="1"/>
  <c r="W2356" i="1"/>
  <c r="W2357" i="1"/>
  <c r="W2358" i="1"/>
  <c r="W2359" i="1"/>
  <c r="W2360" i="1"/>
  <c r="W2361" i="1"/>
  <c r="W2362" i="1"/>
  <c r="W2363" i="1"/>
  <c r="W2364" i="1"/>
  <c r="W2057"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050" i="1"/>
  <c r="W2059" i="1"/>
  <c r="W1934" i="1"/>
  <c r="W1935" i="1"/>
  <c r="W1936" i="1"/>
  <c r="W2119" i="1"/>
  <c r="W1938" i="1"/>
  <c r="W1932" i="1"/>
  <c r="W1940" i="1"/>
  <c r="W1941" i="1"/>
  <c r="W1942" i="1"/>
  <c r="W2061" i="1"/>
  <c r="W2077" i="1"/>
  <c r="W2090" i="1"/>
  <c r="W2093" i="1"/>
  <c r="W1947" i="1"/>
  <c r="W1948" i="1"/>
  <c r="W1949" i="1"/>
  <c r="W1950" i="1"/>
  <c r="W1951" i="1"/>
  <c r="W2097" i="1"/>
  <c r="W1954" i="1"/>
  <c r="W1955" i="1"/>
  <c r="W1956" i="1"/>
  <c r="W1957" i="1"/>
  <c r="W2100" i="1"/>
  <c r="W1959" i="1"/>
  <c r="W2108" i="1"/>
  <c r="W1961" i="1"/>
  <c r="W1962" i="1"/>
  <c r="W1963" i="1"/>
  <c r="W1964" i="1"/>
  <c r="W1965" i="1"/>
  <c r="W1943"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114" i="1"/>
  <c r="W2031" i="1"/>
  <c r="W2120" i="1"/>
  <c r="W2137" i="1"/>
  <c r="W2034" i="1"/>
  <c r="W2035" i="1"/>
  <c r="W2036" i="1"/>
  <c r="W2138" i="1"/>
  <c r="W2064" i="1"/>
  <c r="W1944" i="1"/>
  <c r="W2040" i="1"/>
  <c r="W2041" i="1"/>
  <c r="W2042" i="1"/>
  <c r="W2043" i="1"/>
  <c r="W2044" i="1"/>
  <c r="W2045" i="1"/>
  <c r="W2163" i="1"/>
  <c r="W2164" i="1"/>
  <c r="W2048" i="1"/>
  <c r="W2049" i="1"/>
  <c r="W2169" i="1"/>
  <c r="W2051" i="1"/>
  <c r="W2219" i="1"/>
  <c r="W2232" i="1"/>
  <c r="W2252" i="1"/>
  <c r="W2055" i="1"/>
  <c r="W2056" i="1"/>
  <c r="W1945" i="1"/>
  <c r="W2058" i="1"/>
  <c r="W2259" i="1"/>
  <c r="W2060" i="1"/>
  <c r="W2273" i="1"/>
  <c r="W2062" i="1"/>
  <c r="W2063" i="1"/>
  <c r="W1937" i="1"/>
  <c r="W2075" i="1"/>
  <c r="W2066" i="1"/>
  <c r="W2067" i="1"/>
  <c r="W2068" i="1"/>
  <c r="W2069" i="1"/>
  <c r="W2070" i="1"/>
  <c r="W2071" i="1"/>
  <c r="W2072" i="1"/>
  <c r="W2073" i="1"/>
  <c r="W2074" i="1"/>
  <c r="W2280" i="1"/>
  <c r="W2076" i="1"/>
  <c r="W2282" i="1"/>
  <c r="W2078" i="1"/>
  <c r="W2079" i="1"/>
  <c r="W2080" i="1"/>
  <c r="W2081" i="1"/>
  <c r="W2082" i="1"/>
  <c r="W2083" i="1"/>
  <c r="W2084" i="1"/>
  <c r="W2085" i="1"/>
  <c r="W2087" i="1"/>
  <c r="W2088" i="1"/>
  <c r="W2089" i="1"/>
  <c r="W1953" i="1"/>
  <c r="W2091" i="1"/>
  <c r="W2092" i="1"/>
  <c r="W1960" i="1"/>
  <c r="W2094" i="1"/>
  <c r="W2095" i="1"/>
  <c r="W2096" i="1"/>
  <c r="W2284" i="1"/>
  <c r="W2098" i="1"/>
  <c r="W2099" i="1"/>
  <c r="W1946" i="1"/>
  <c r="W2101" i="1"/>
  <c r="W2102" i="1"/>
  <c r="W2103" i="1"/>
  <c r="W2104" i="1"/>
  <c r="W2105" i="1"/>
  <c r="W2106" i="1"/>
  <c r="W2107" i="1"/>
  <c r="W2330" i="1"/>
  <c r="W2086" i="1"/>
  <c r="W2110" i="1"/>
  <c r="W2111" i="1"/>
  <c r="W1952" i="1"/>
  <c r="W2113" i="1"/>
  <c r="W2030" i="1"/>
  <c r="W2115" i="1"/>
  <c r="W2116" i="1"/>
  <c r="W2117" i="1"/>
  <c r="W2118" i="1"/>
  <c r="W2109" i="1"/>
  <c r="W2032" i="1"/>
  <c r="W2121" i="1"/>
  <c r="W2122" i="1"/>
  <c r="W2123" i="1"/>
  <c r="W2124" i="1"/>
  <c r="W2125" i="1"/>
  <c r="W2126" i="1"/>
  <c r="W2127" i="1"/>
  <c r="W2128" i="1"/>
  <c r="W2129" i="1"/>
  <c r="W2130" i="1"/>
  <c r="W2131" i="1"/>
  <c r="W2132" i="1"/>
  <c r="W2133" i="1"/>
  <c r="W2134" i="1"/>
  <c r="W2135" i="1"/>
  <c r="W2136" i="1"/>
  <c r="W2351"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365"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<sst xmlns="http://schemas.openxmlformats.org/spreadsheetml/2006/main" count="33933" uniqueCount="12983">
  <si>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</si>
  <si>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</si>
  <si>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</si>
  <si>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</si>
  <si>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</si>
  <si>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</si>
  <si>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</si>
  <si>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</si>
  <si>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</si>
  <si>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</si>
  <si>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</si>
  <si>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</si>
  <si>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</si>
  <si>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</si>
  <si>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</si>
  <si>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</si>
  <si>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</si>
  <si>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</si>
  <si>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</si>
  <si>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</si>
  <si>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</si>
  <si>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</si>
  <si>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</si>
  <si>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</si>
  <si>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</si>
  <si>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</si>
  <si>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</si>
  <si>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</si>
  <si>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</si>
  <si>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</si>
  <si>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</si>
  <si>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</si>
  <si>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</si>
  <si>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</si>
  <si>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</si>
  <si>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</si>
  <si>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</si>
  <si>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</si>
  <si>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</si>
  <si>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</si>
  <si>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</si>
  <si>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</si>
  <si>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</si>
  <si>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</si>
  <si>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</si>
  <si>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</si>
  <si>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</si>
  <si>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</si>
  <si>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</si>
  <si>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</si>
  <si>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</si>
  <si>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</si>
  <si>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</si>
  <si>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</si>
  <si>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</si>
  <si>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</si>
  <si>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</si>
  <si>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</si>
  <si>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</si>
  <si>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</si>
  <si>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</si>
  <si>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</si>
  <si>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</si>
  <si>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</si>
  <si>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</si>
  <si>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</si>
  <si>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</si>
  <si>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</si>
  <si>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</si>
  <si>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</si>
  <si>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</si>
  <si>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</si>
  <si>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</si>
  <si>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</si>
  <si>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</si>
  <si>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</si>
  <si>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</si>
  <si>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</si>
  <si>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</si>
  <si>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</si>
  <si>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</si>
  <si>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</si>
  <si>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</si>
  <si>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</si>
  <si>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</si>
  <si>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</si>
  <si>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</si>
  <si>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</si>
  <si>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</si>
  <si>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</si>
  <si>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</si>
  <si>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</si>
  <si>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</si>
  <si>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</si>
  <si>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</si>
  <si>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</si>
  <si>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</si>
  <si>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</si>
  <si>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</si>
  <si>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</si>
  <si>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</si>
  <si>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</si>
  <si>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</si>
  <si>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</si>
  <si>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</si>
  <si>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</si>
  <si>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</si>
  <si>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</si>
  <si>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</si>
  <si>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</si>
  <si>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</si>
  <si>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</si>
  <si>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</si>
  <si>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</si>
  <si>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</si>
  <si>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</si>
  <si>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</si>
  <si>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</si>
  <si>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</si>
  <si>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</si>
  <si>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</si>
  <si>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</si>
  <si>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</si>
  <si>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</si>
  <si>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</si>
  <si>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</si>
  <si>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</si>
  <si>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</si>
  <si>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</si>
  <si>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</si>
  <si>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</si>
  <si>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</si>
  <si>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</si>
  <si>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</si>
  <si>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</si>
  <si>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</si>
  <si>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</si>
  <si>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</si>
  <si>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</si>
  <si>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</si>
  <si>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</si>
  <si>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</si>
  <si>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</si>
  <si>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</si>
  <si>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</si>
  <si>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</si>
  <si>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</si>
  <si>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</si>
  <si>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</si>
  <si>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</si>
  <si>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</si>
  <si>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</si>
  <si>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</si>
  <si>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</si>
  <si>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</si>
  <si>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</si>
  <si>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</si>
  <si>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</si>
  <si>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</si>
  <si>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</si>
  <si>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</si>
  <si>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</si>
  <si>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</si>
  <si>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</si>
  <si>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</si>
  <si>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</si>
  <si>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</si>
  <si>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</si>
  <si>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</si>
  <si>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</si>
  <si>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</si>
  <si>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</si>
  <si>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</si>
  <si>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</si>
  <si>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</si>
  <si>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</si>
  <si>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</si>
  <si>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</si>
  <si>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</si>
  <si>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</si>
  <si>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</si>
  <si>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</si>
  <si>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</si>
  <si>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</si>
  <si>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</si>
  <si>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</si>
  <si>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</si>
  <si>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</si>
  <si>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</si>
  <si>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</si>
  <si>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</si>
  <si>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</si>
  <si>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</si>
  <si>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</si>
  <si>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</si>
  <si>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</si>
  <si>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</si>
  <si>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</si>
  <si>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</si>
  <si>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</si>
  <si>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</si>
  <si>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</si>
  <si>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</si>
  <si>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</si>
  <si>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</si>
  <si>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</si>
  <si>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</si>
  <si>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</si>
  <si>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</si>
  <si>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</si>
  <si>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</si>
  <si>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</si>
  <si>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</si>
  <si>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</si>
  <si>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</si>
  <si>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</si>
  <si>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</si>
  <si>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</si>
  <si>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</si>
  <si>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</si>
  <si>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</si>
  <si>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</si>
  <si>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</si>
  <si>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</si>
  <si>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</si>
  <si>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</si>
  <si>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</si>
  <si>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</si>
  <si>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</si>
  <si>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</si>
  <si>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</si>
  <si>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</si>
  <si>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</si>
  <si>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</si>
  <si>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</si>
  <si>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</si>
  <si>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</si>
  <si>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</si>
  <si>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</si>
  <si>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</si>
  <si>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</si>
  <si>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</si>
  <si>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</si>
  <si>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</si>
  <si>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</si>
  <si>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</si>
  <si>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</si>
  <si>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</si>
  <si>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</si>
  <si>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</si>
  <si>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</si>
  <si>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</si>
  <si>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</si>
  <si>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</si>
  <si>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</si>
  <si>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</si>
  <si>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</si>
  <si>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</si>
  <si>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</si>
  <si>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</si>
  <si>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</si>
  <si>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</si>
  <si>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</si>
  <si>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</si>
  <si>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</si>
  <si>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</si>
  <si>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</si>
  <si>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</si>
  <si>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</si>
  <si>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</si>
  <si>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</si>
  <si>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</si>
  <si>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</si>
  <si>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</si>
  <si>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</si>
  <si>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</si>
  <si>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</si>
  <si>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</si>
  <si>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</si>
  <si>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</si>
  <si>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</si>
  <si>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</si>
  <si>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</si>
  <si>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</si>
  <si>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</si>
  <si>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</si>
  <si>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</si>
  <si>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</si>
  <si>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</si>
  <si>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</si>
  <si>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</si>
  <si>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</si>
  <si>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</si>
  <si>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</si>
  <si>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</si>
  <si>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</si>
  <si>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</si>
  <si>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</si>
  <si>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</si>
  <si>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</si>
  <si>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</si>
  <si>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</si>
  <si>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</si>
  <si>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</si>
  <si>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</si>
  <si>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</si>
  <si>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</si>
  <si>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</si>
  <si>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</si>
  <si>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</si>
  <si>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</si>
  <si>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</si>
  <si>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</si>
  <si>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</si>
  <si>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</si>
  <si>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</si>
  <si>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</si>
  <si>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</si>
  <si>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</si>
  <si>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</si>
  <si>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</si>
  <si>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</si>
  <si>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</si>
  <si>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</si>
  <si>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</si>
  <si>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</si>
  <si>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</si>
  <si>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</si>
  <si>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</si>
  <si>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</si>
  <si>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</si>
  <si>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</si>
  <si>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</si>
  <si>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</si>
  <si>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</si>
  <si>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</si>
  <si>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</si>
  <si>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</si>
  <si>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</si>
  <si>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</si>
  <si>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</si>
  <si>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</si>
  <si>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</si>
  <si>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</si>
  <si>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</si>
  <si>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</si>
  <si>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</si>
  <si>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</si>
  <si>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</si>
  <si>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</si>
  <si>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</si>
  <si>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</si>
  <si>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</si>
  <si>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</si>
  <si>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</si>
  <si>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</si>
  <si>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</si>
  <si>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</si>
  <si>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</si>
  <si>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</si>
  <si>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</si>
  <si>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</si>
  <si>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</si>
  <si>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</si>
  <si>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</si>
  <si>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</si>
  <si>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</si>
  <si>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</si>
  <si>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</si>
  <si>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</si>
  <si>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</si>
  <si>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</si>
  <si>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</si>
  <si>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</si>
  <si>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</si>
  <si>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</si>
  <si>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</si>
  <si>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</si>
  <si>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</si>
  <si>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</si>
  <si>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</si>
  <si>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</si>
  <si>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</si>
  <si>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</si>
  <si>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</si>
  <si>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</si>
  <si>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</si>
  <si>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</si>
  <si>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</si>
  <si>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</si>
  <si>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</si>
  <si>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</si>
  <si>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</si>
  <si>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</si>
  <si>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</si>
  <si>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</si>
  <si>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</si>
  <si>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</si>
  <si>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</si>
  <si>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</si>
  <si>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</si>
  <si>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</si>
  <si>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</si>
  <si>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</si>
  <si>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</si>
  <si>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</si>
  <si>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</si>
  <si>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</si>
  <si>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</si>
  <si>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</si>
  <si>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</si>
  <si>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</si>
  <si>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</si>
  <si>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</si>
  <si>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</si>
  <si>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</si>
  <si>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</si>
  <si>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</si>
  <si>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</si>
  <si>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</si>
  <si>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</si>
  <si>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</si>
  <si>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</si>
  <si>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</si>
  <si>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</si>
  <si>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</si>
  <si>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</si>
  <si>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</si>
  <si>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</si>
  <si>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</si>
  <si>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</si>
  <si>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</si>
  <si>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</si>
  <si>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</si>
  <si>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</si>
  <si>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</si>
  <si>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</si>
  <si>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</si>
  <si>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</si>
  <si>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</si>
  <si>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</si>
  <si>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</si>
  <si>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</si>
  <si>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</si>
  <si>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</si>
  <si>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</si>
  <si>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</si>
  <si>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</si>
  <si>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</si>
  <si>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</si>
  <si>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</si>
  <si>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</si>
  <si>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</si>
  <si>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</si>
  <si>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</si>
  <si>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</si>
  <si>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</si>
  <si>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</si>
  <si>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</si>
  <si>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</si>
  <si>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</si>
  <si>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</si>
  <si>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</si>
  <si>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</si>
  <si>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</si>
  <si>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</si>
  <si>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</si>
  <si>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</si>
  <si>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</si>
  <si>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</si>
  <si>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</si>
  <si>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</si>
  <si>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</si>
  <si>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</si>
  <si>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</si>
  <si>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</si>
  <si>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</si>
  <si>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</si>
  <si>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</si>
  <si>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</si>
  <si>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</si>
  <si>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</si>
  <si>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</si>
  <si>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</si>
  <si>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</si>
  <si>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</si>
  <si>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</si>
  <si>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</si>
  <si>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</si>
  <si>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</si>
  <si>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</si>
  <si>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</si>
  <si>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</si>
  <si>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</si>
  <si>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</si>
  <si>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</si>
  <si>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</si>
  <si>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</si>
  <si>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</si>
  <si>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</si>
  <si>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</si>
  <si>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</si>
  <si>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</si>
  <si>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</si>
  <si>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</si>
  <si>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</si>
  <si>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</si>
  <si>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</si>
  <si>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</si>
  <si>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</si>
  <si>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</si>
  <si>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</si>
  <si>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</si>
  <si>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</si>
  <si>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</si>
  <si>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</si>
  <si>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</si>
  <si>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</si>
  <si>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</si>
  <si>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</si>
  <si>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</si>
  <si>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</si>
  <si>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</si>
  <si>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</si>
  <si>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</si>
  <si>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</si>
  <si>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</si>
  <si>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</si>
  <si>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</si>
  <si>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</si>
  <si>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</si>
  <si>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</si>
  <si>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</si>
  <si>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</si>
  <si>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</si>
  <si>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</si>
  <si>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</si>
  <si>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</si>
  <si>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</si>
  <si>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</si>
  <si>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</si>
  <si>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</si>
  <si>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</si>
  <si>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</si>
  <si>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</si>
  <si>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</si>
  <si>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</si>
  <si>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</si>
  <si>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</si>
  <si>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</si>
  <si>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</si>
  <si>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</si>
  <si>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</si>
  <si>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</si>
  <si>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</si>
  <si>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</si>
  <si>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</si>
  <si>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</si>
  <si>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</si>
  <si>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</si>
  <si>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</si>
  <si>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</si>
  <si>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</si>
  <si>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</si>
  <si>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</si>
  <si>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</si>
  <si>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</si>
  <si>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</si>
  <si>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</si>
  <si>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</si>
  <si>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</si>
  <si>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</si>
  <si>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</si>
  <si>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</si>
  <si>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</si>
  <si>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</si>
  <si>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</si>
  <si>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</si>
  <si>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</si>
  <si>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</si>
  <si>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</si>
  <si>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</si>
  <si>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</si>
  <si>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</si>
  <si>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</si>
  <si>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</si>
  <si>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</si>
  <si>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</si>
  <si>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</si>
  <si>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</si>
  <si>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</si>
  <si>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</si>
  <si>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</si>
  <si>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</si>
  <si>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</si>
  <si>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</si>
  <si>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</si>
  <si>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</si>
  <si>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</si>
  <si>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</si>
  <si>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</si>
  <si>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</si>
  <si>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</si>
  <si>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</si>
  <si>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</si>
  <si>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</si>
  <si>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</si>
  <si>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</si>
  <si>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</si>
  <si>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</si>
  <si>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</si>
  <si>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</si>
  <si>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</si>
  <si>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</si>
  <si>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</si>
  <si>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</si>
  <si>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</si>
  <si>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</si>
  <si>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</si>
  <si>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</si>
  <si>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</si>
  <si>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</si>
  <si>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</si>
  <si>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</si>
  <si>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</si>
  <si>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</si>
  <si>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</si>
  <si>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</si>
  <si>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</si>
  <si>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</si>
  <si>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</si>
  <si>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</si>
  <si>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</si>
  <si>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</si>
  <si>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</si>
  <si>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</si>
  <si>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</si>
  <si>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</si>
  <si>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</si>
  <si>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</si>
  <si>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</si>
  <si>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</si>
  <si>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</si>
  <si>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</si>
  <si>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</si>
  <si>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</si>
  <si>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</si>
  <si>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</si>
  <si>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</si>
  <si>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</si>
  <si>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</si>
  <si>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</si>
  <si>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</si>
  <si>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</si>
  <si>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</si>
  <si>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</si>
  <si>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</si>
  <si>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</si>
  <si>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</si>
  <si>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</si>
  <si>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</si>
  <si>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</si>
  <si>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</si>
  <si>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</si>
  <si>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</si>
  <si>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</si>
  <si>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</si>
  <si>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</si>
  <si>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</si>
  <si>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</si>
  <si>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</si>
  <si>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</si>
  <si>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</si>
  <si>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</si>
  <si>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</si>
  <si>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</si>
  <si>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</si>
  <si>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</si>
  <si>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</si>
  <si>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</si>
  <si>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</si>
  <si>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</si>
  <si>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</si>
  <si>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</si>
  <si>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</si>
  <si>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</si>
  <si>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</si>
  <si>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</si>
  <si>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</si>
  <si>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</si>
  <si>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</si>
  <si>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</si>
  <si>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</si>
  <si>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</si>
  <si>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</si>
  <si>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</si>
  <si>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</si>
  <si>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</si>
  <si>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</si>
  <si>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</si>
  <si>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</si>
  <si>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</si>
  <si>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</si>
  <si>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</si>
  <si>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</si>
  <si>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</si>
  <si>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</si>
  <si>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</si>
  <si>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</si>
  <si>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</si>
  <si>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</si>
  <si>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</si>
  <si>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</si>
  <si>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</si>
  <si>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</si>
  <si>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</si>
  <si>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</si>
  <si>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</si>
  <si>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</si>
  <si>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</si>
  <si>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</si>
  <si>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</si>
  <si>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</si>
  <si>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</si>
  <si>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</si>
  <si>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</si>
  <si>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</si>
  <si>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</si>
  <si>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</si>
  <si>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</si>
  <si>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</si>
  <si>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</si>
  <si>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</si>
  <si>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</si>
  <si>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</si>
  <si>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</si>
  <si>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</si>
  <si>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</si>
  <si>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</si>
  <si>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</si>
  <si>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</si>
  <si>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</si>
  <si>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</si>
  <si>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</si>
  <si>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</si>
  <si>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</si>
  <si>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</si>
  <si>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</si>
  <si>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</si>
  <si>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</si>
  <si>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</si>
  <si>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</si>
  <si>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</si>
  <si>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</si>
  <si>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</si>
  <si>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</si>
  <si>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</si>
  <si>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</si>
  <si>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</si>
  <si>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</si>
  <si>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</si>
  <si>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</si>
  <si>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</si>
  <si>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</si>
  <si>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</si>
  <si>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</si>
  <si>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</si>
  <si>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</si>
  <si>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</si>
  <si>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</si>
  <si>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</si>
  <si>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</si>
  <si>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</si>
  <si>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</si>
  <si>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</si>
  <si>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</si>
  <si>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</si>
  <si>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</si>
  <si>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</si>
  <si>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</si>
  <si>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</si>
  <si>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</si>
  <si>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</si>
  <si>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</si>
  <si>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</si>
  <si>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</si>
  <si>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</si>
  <si>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</si>
  <si>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</si>
  <si>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</si>
  <si>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</si>
  <si>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</si>
  <si>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</si>
  <si>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</si>
  <si>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</si>
  <si>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</si>
  <si>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</si>
  <si>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</si>
  <si>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</si>
  <si>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</si>
  <si>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</si>
  <si>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</si>
  <si>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</si>
  <si>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</si>
  <si>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</si>
  <si>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</si>
  <si>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</si>
  <si>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</si>
  <si>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</si>
  <si>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</si>
  <si>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</si>
  <si>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</si>
  <si>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</si>
  <si>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</si>
  <si>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</si>
  <si>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</si>
  <si>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</si>
  <si>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</si>
  <si>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</si>
  <si>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</si>
  <si>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</si>
  <si>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</si>
  <si>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</si>
  <si>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</si>
  <si>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</si>
  <si>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</si>
  <si>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</si>
  <si>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</si>
  <si>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</si>
  <si>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</si>
  <si>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</si>
  <si>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</si>
  <si>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</si>
  <si>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</si>
  <si>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</si>
  <si>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</si>
  <si>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</si>
  <si>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</si>
  <si>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</si>
  <si>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</si>
  <si>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</si>
  <si>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</si>
  <si>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</si>
  <si>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</si>
  <si>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</si>
  <si>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</si>
  <si>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</si>
  <si>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</si>
  <si>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</si>
  <si>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</si>
  <si>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</si>
  <si>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</si>
  <si>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</si>
  <si>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</si>
  <si>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</si>
  <si>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</si>
  <si>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</si>
  <si>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</si>
  <si>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</si>
  <si>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</si>
  <si>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</si>
  <si>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</si>
  <si>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</si>
  <si>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</si>
  <si>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</si>
  <si>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</si>
  <si>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</si>
  <si>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</si>
  <si>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</si>
  <si>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</si>
  <si>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</si>
  <si>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</si>
  <si>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</si>
  <si>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</si>
  <si>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</si>
  <si>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</si>
  <si>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</si>
  <si>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</si>
  <si>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</si>
  <si>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</si>
  <si>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</si>
  <si>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</si>
  <si>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</si>
  <si>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</si>
  <si>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</si>
  <si>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</si>
  <si>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</si>
  <si>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</si>
  <si>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</si>
  <si>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</si>
  <si>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</si>
  <si>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</si>
  <si>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</si>
  <si>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</si>
  <si>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</si>
  <si>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</si>
  <si>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</si>
  <si>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</si>
  <si>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</si>
  <si>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</si>
  <si>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</si>
  <si>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</si>
  <si>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</si>
  <si>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</si>
  <si>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</si>
  <si>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</si>
  <si>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</si>
  <si>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</si>
  <si>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</si>
  <si>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</si>
  <si>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</si>
  <si>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</si>
  <si>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</si>
  <si>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</si>
  <si>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</si>
  <si>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</si>
  <si>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</si>
  <si>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</si>
  <si>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</si>
  <si>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</si>
  <si>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</si>
  <si>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</si>
  <si>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</si>
  <si>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</si>
  <si>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</si>
  <si>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</si>
  <si>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</si>
  <si>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</si>
  <si>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</si>
  <si>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</si>
  <si>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</si>
  <si>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</si>
  <si>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</si>
  <si>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</si>
  <si>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</si>
  <si>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</si>
  <si>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</si>
  <si>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</si>
  <si>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</si>
  <si>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</si>
  <si>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</si>
  <si>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</si>
  <si>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</si>
  <si>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</si>
  <si>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</si>
  <si>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</si>
  <si>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</si>
  <si>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</si>
  <si>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</si>
  <si>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</si>
  <si>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</si>
  <si>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</si>
  <si>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</si>
  <si>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</si>
  <si>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</si>
  <si>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</si>
  <si>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</si>
  <si>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</si>
  <si>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</si>
  <si>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</si>
  <si>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</si>
  <si>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</si>
  <si>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</si>
  <si>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</si>
  <si>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</si>
  <si>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</si>
  <si>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</si>
  <si>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</si>
  <si>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</si>
  <si>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</si>
  <si>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</si>
  <si>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</si>
  <si>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</si>
  <si>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</si>
  <si>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</si>
  <si>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</si>
  <si>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</si>
  <si>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</si>
  <si>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</si>
  <si>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</si>
  <si>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</si>
  <si>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</si>
  <si>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</si>
  <si>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</si>
  <si>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</si>
  <si>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</si>
  <si>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</si>
  <si>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</si>
  <si>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</si>
  <si>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</si>
  <si>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</si>
  <si>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</si>
  <si>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</si>
  <si>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</si>
  <si>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</si>
  <si>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</si>
  <si>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</si>
  <si>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</si>
  <si>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</si>
  <si>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</si>
  <si>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</si>
  <si>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</si>
  <si>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</si>
  <si>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</si>
  <si>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</si>
  <si>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</si>
  <si>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</si>
  <si>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</si>
  <si>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</si>
  <si>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</si>
  <si>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</si>
  <si>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</si>
  <si>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</si>
  <si>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</si>
  <si>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</si>
  <si>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</si>
  <si>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</si>
  <si>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</si>
  <si>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</si>
  <si>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</si>
  <si>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</si>
  <si>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</si>
  <si>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</si>
  <si>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</si>
  <si>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</si>
  <si>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</si>
  <si>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</si>
  <si>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</si>
  <si>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</si>
  <si>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</si>
  <si>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</si>
  <si>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</si>
  <si>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</si>
  <si>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</si>
  <si>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</si>
  <si>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</si>
  <si>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</si>
  <si>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</si>
  <si>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</si>
  <si>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</si>
  <si>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</si>
  <si>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</si>
  <si>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</si>
  <si>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</si>
  <si>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</si>
  <si>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</si>
  <si>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</si>
  <si>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</si>
  <si>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</si>
  <si>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</si>
  <si>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</si>
  <si>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</si>
  <si>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</si>
  <si>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</si>
  <si>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</si>
  <si>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</si>
  <si>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</si>
  <si>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</si>
  <si>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</si>
  <si>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</si>
  <si>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</si>
  <si>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</si>
  <si>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</si>
  <si>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</si>
  <si>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</si>
  <si>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</si>
  <si>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</si>
  <si>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</si>
  <si>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</si>
  <si>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</si>
  <si>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</si>
  <si>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</si>
  <si>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</si>
  <si>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</si>
  <si>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</si>
  <si>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</si>
  <si>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</si>
  <si>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</si>
  <si>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</si>
  <si>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</si>
  <si>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</si>
  <si>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</si>
  <si>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</si>
  <si>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</si>
  <si>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</si>
  <si>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</si>
  <si>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</si>
  <si>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</si>
  <si>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</si>
  <si>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</si>
  <si>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</si>
  <si>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</si>
  <si>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</si>
  <si>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</si>
  <si>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</si>
  <si>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</si>
  <si>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</si>
  <si>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</si>
  <si>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</si>
  <si>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</si>
  <si>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</si>
  <si>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</si>
  <si>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</si>
  <si>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</si>
  <si>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</si>
  <si>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</si>
  <si>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</si>
  <si>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</si>
  <si>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</si>
  <si>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</si>
  <si>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</si>
  <si>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</si>
  <si>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</si>
  <si>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</si>
  <si>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</si>
  <si>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</si>
  <si>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</si>
  <si>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</si>
  <si>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</si>
  <si>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</si>
  <si>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</si>
  <si>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</si>
  <si>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</si>
  <si>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</si>
  <si>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</si>
  <si>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</si>
  <si>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</si>
  <si>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</si>
  <si>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</si>
  <si>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</si>
  <si>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</si>
  <si>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</si>
  <si>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</si>
  <si>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</si>
  <si>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</si>
  <si>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</si>
  <si>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</si>
  <si>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</si>
  <si>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</si>
  <si>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</si>
  <si>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</si>
  <si>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</si>
  <si>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</si>
  <si>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</si>
  <si>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</si>
  <si>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</si>
  <si>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</si>
  <si>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</si>
  <si>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</si>
  <si>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</si>
  <si>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</si>
  <si>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</si>
  <si>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</si>
  <si>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</si>
  <si>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</si>
  <si>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</si>
  <si>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</si>
  <si>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</si>
  <si>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</si>
  <si>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</si>
  <si>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</si>
  <si>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</si>
  <si>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</si>
  <si>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</si>
  <si>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</si>
  <si>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</si>
  <si>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</si>
  <si>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</si>
  <si>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</si>
  <si>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</si>
  <si>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</si>
  <si>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</si>
  <si>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</si>
  <si>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</si>
  <si>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</si>
  <si>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</si>
  <si>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</si>
  <si>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</si>
  <si>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</si>
  <si>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</si>
  <si>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</si>
  <si>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</si>
  <si>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</si>
  <si>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</si>
  <si>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</si>
  <si>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</si>
  <si>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</si>
  <si>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</si>
  <si>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</si>
  <si>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</si>
  <si>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</si>
  <si>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</si>
  <si>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</si>
  <si>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</si>
  <si>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</si>
  <si>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</si>
  <si>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</si>
  <si>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</si>
  <si>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</si>
  <si>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</si>
  <si>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</si>
  <si>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</si>
  <si>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</si>
  <si>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</si>
  <si>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</si>
  <si>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</si>
  <si>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</si>
  <si>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</si>
  <si>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</si>
  <si>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</si>
  <si>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</si>
  <si>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</si>
  <si>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</si>
  <si>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</si>
  <si>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</si>
  <si>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</si>
  <si>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</si>
  <si>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</si>
  <si>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</si>
  <si>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</si>
  <si>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</si>
  <si>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</si>
  <si>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</si>
  <si>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</si>
  <si>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</si>
  <si>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</si>
  <si>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</si>
  <si>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</si>
  <si>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</si>
  <si>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</si>
  <si>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</si>
  <si>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</si>
  <si>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</si>
  <si>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</si>
  <si>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</si>
  <si>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</si>
  <si>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</si>
  <si>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</si>
  <si>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</si>
  <si>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</si>
  <si>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</si>
  <si>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</si>
  <si>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</si>
  <si>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</si>
  <si>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</si>
  <si>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</si>
  <si>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</si>
  <si>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</si>
  <si>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</si>
  <si>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</si>
  <si>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</si>
  <si>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</si>
  <si>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</si>
  <si>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</si>
  <si>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</si>
  <si>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</si>
  <si>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</si>
  <si>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</si>
  <si>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</si>
  <si>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</si>
  <si>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</si>
  <si>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</si>
  <si>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</si>
  <si>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</si>
  <si>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</si>
  <si>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</si>
  <si>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</si>
  <si>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</si>
  <si>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</si>
  <si>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</si>
  <si>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</si>
  <si>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</si>
  <si>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</si>
  <si>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</si>
  <si>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</si>
  <si>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</si>
  <si>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</si>
  <si>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</si>
  <si>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</si>
  <si>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</si>
  <si>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</si>
  <si>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</si>
  <si>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</si>
  <si>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</si>
  <si>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</si>
  <si>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</si>
  <si>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</si>
  <si>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</si>
  <si>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</si>
  <si>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</si>
  <si>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</si>
  <si>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</si>
  <si>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</si>
  <si>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</si>
  <si>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</si>
  <si>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</si>
  <si>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</si>
  <si>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</si>
  <si>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</si>
  <si>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</si>
  <si>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</si>
  <si>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</si>
  <si>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</si>
  <si>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</si>
  <si>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</si>
  <si>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</si>
  <si>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</si>
  <si>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</si>
  <si>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</si>
  <si>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</si>
  <si>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</si>
  <si>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</si>
  <si>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</si>
  <si>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</si>
  <si>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</si>
  <si>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</si>
  <si>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</si>
  <si>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</si>
  <si>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</si>
  <si>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</si>
  <si>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</si>
  <si>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</si>
  <si>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</si>
  <si>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</si>
  <si>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</si>
  <si>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</si>
  <si>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</si>
  <si>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</si>
  <si>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</si>
  <si>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</si>
  <si>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</si>
  <si>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</si>
  <si>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</si>
  <si>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</si>
  <si>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</si>
  <si>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</si>
  <si>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</si>
  <si>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</si>
  <si>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</si>
  <si>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</si>
  <si>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</si>
  <si>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</si>
  <si>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</si>
  <si>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</si>
  <si>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</si>
  <si>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</si>
  <si>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</si>
  <si>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</si>
  <si>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</si>
  <si>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</si>
  <si>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</si>
  <si>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</si>
  <si>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</si>
  <si>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</si>
  <si>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</si>
  <si>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</si>
  <si>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</si>
  <si>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</si>
  <si>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</si>
  <si>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</si>
  <si>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</si>
  <si>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</si>
  <si>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</si>
  <si>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</si>
  <si>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</si>
  <si>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</si>
  <si>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</si>
  <si>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</si>
  <si>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</si>
  <si>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</si>
  <si>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</si>
  <si>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</si>
  <si>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</si>
  <si>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</si>
  <si>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</si>
  <si>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</si>
  <si>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</si>
  <si>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</si>
  <si>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</si>
  <si>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</si>
  <si>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</si>
  <si>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</si>
  <si>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</si>
  <si>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</si>
  <si>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</si>
  <si>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</si>
  <si>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</si>
  <si>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</si>
  <si>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</si>
  <si>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</si>
  <si>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</si>
  <si>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</si>
  <si>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</si>
  <si>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</si>
  <si>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</si>
  <si>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</si>
  <si>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</si>
  <si>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</si>
  <si>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</si>
  <si>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</si>
  <si>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</si>
  <si>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</si>
  <si>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</si>
  <si>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</si>
  <si>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</si>
  <si>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</si>
  <si>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</si>
  <si>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</si>
  <si>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</si>
  <si>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</si>
  <si>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</si>
  <si>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</si>
  <si>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</si>
  <si>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</si>
  <si>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</si>
  <si>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</si>
  <si>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</si>
  <si>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</si>
  <si>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</si>
  <si>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</si>
  <si>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</si>
  <si>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</si>
  <si>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</si>
  <si>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</si>
  <si>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</si>
  <si>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</si>
  <si>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</si>
  <si>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</si>
  <si>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</si>
  <si>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</si>
  <si>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</si>
  <si>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</si>
  <si>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</si>
  <si>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</si>
  <si>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</si>
  <si>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</si>
  <si>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</si>
  <si>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</si>
  <si>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</si>
  <si>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</si>
  <si>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</si>
  <si>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</si>
  <si>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</si>
  <si>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</si>
  <si>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</si>
  <si>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</si>
  <si>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</si>
  <si>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</si>
  <si>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</si>
  <si>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</si>
  <si>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</si>
  <si>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</si>
  <si>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</si>
  <si>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</si>
  <si>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</si>
  <si>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</si>
  <si>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</si>
  <si>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</si>
  <si>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</si>
  <si>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</si>
  <si>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</si>
  <si>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</si>
  <si>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</si>
  <si>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</si>
  <si>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</si>
  <si>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</si>
  <si>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</si>
  <si>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</si>
  <si>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</si>
  <si>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</si>
  <si>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</si>
  <si>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</si>
  <si>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</si>
  <si>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</si>
  <si>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</si>
  <si>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</si>
  <si>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</si>
  <si>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</si>
  <si>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</si>
  <si>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</si>
  <si>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</si>
  <si>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</si>
  <si>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</si>
  <si>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</si>
  <si>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</si>
  <si>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</si>
  <si>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</si>
  <si>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</si>
  <si>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</si>
  <si>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</si>
  <si>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</si>
  <si>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</si>
  <si>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</si>
  <si>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</si>
  <si>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</si>
  <si>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</si>
  <si>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</si>
  <si>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</si>
  <si>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</si>
  <si>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</si>
  <si>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</si>
  <si>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</si>
  <si>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</si>
  <si>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</si>
  <si>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</si>
  <si>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</si>
  <si>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</si>
  <si>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</si>
  <si>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</si>
  <si>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</si>
  <si>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</si>
  <si>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</si>
  <si>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</si>
  <si>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</si>
  <si>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</si>
  <si>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</si>
  <si>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</si>
  <si>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</si>
  <si>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</si>
  <si>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</si>
  <si>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</si>
  <si>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</si>
  <si>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</si>
  <si>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</si>
  <si>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</si>
  <si>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</si>
  <si>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</si>
  <si>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</si>
  <si>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</si>
  <si>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</si>
  <si>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</si>
  <si>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</si>
  <si>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</si>
  <si>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</si>
  <si>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</si>
  <si>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</si>
  <si>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</si>
  <si>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</si>
  <si>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</si>
  <si>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</si>
  <si>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</si>
  <si>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</si>
  <si>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</si>
  <si>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</si>
  <si>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</si>
  <si>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</si>
  <si>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</si>
  <si>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</si>
  <si>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</si>
  <si>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</si>
  <si>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</si>
  <si>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</si>
  <si>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</si>
  <si>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</si>
  <si>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</si>
  <si>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</si>
  <si>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</si>
  <si>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</si>
  <si>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</si>
  <si>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</si>
  <si>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</si>
  <si>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</si>
  <si>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</si>
  <si>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</si>
  <si>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</si>
  <si>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</si>
  <si>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</si>
  <si>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</si>
  <si>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</si>
  <si>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</si>
  <si>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</si>
  <si>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</si>
  <si>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</si>
  <si>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</si>
  <si>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</si>
  <si>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</si>
  <si>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</si>
  <si>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</si>
  <si>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</si>
  <si>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</si>
  <si>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</si>
  <si>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</si>
  <si>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</si>
  <si>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</si>
  <si>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</si>
  <si>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</si>
  <si>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</si>
  <si>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</si>
  <si>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</si>
  <si>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</si>
  <si>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</si>
  <si>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</si>
  <si>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</si>
  <si>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</si>
  <si>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</si>
  <si>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</si>
  <si>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</si>
  <si>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</si>
  <si>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</si>
  <si>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</si>
  <si>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</si>
  <si>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</si>
  <si>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</si>
  <si>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</si>
  <si>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</si>
  <si>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</si>
  <si>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</si>
  <si>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</si>
  <si>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</si>
  <si>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</si>
  <si>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</si>
  <si>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</si>
  <si>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</si>
  <si>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</si>
  <si>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</si>
  <si>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</si>
  <si>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</si>
  <si>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</si>
  <si>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</si>
  <si>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</si>
  <si>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</si>
  <si>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</si>
  <si>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</si>
  <si>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</si>
  <si>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</si>
  <si>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</si>
  <si>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</si>
  <si>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</si>
  <si>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</si>
  <si>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</si>
  <si>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</si>
  <si>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</si>
  <si>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</si>
  <si>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</si>
  <si>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</si>
  <si>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</si>
  <si>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</si>
  <si>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</si>
  <si>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</si>
  <si>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</si>
  <si>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</si>
  <si>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</si>
  <si>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</si>
  <si>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</si>
  <si>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</si>
  <si>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</si>
  <si>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</si>
  <si>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</si>
  <si>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</si>
  <si>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</si>
  <si>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</si>
  <si>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</si>
  <si>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</si>
  <si>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</si>
  <si>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</si>
  <si>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</si>
  <si>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</si>
  <si>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</si>
  <si>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</si>
  <si>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</si>
  <si>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</si>
  <si>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</si>
  <si>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</si>
  <si>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</si>
  <si>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</si>
  <si>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</si>
  <si>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</si>
  <si>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</si>
  <si>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</si>
  <si>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</si>
  <si>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</si>
  <si>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</si>
  <si>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</si>
  <si>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</si>
  <si>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</si>
  <si>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</si>
  <si>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</si>
  <si>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</si>
  <si>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</si>
  <si>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</si>
  <si>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</si>
  <si>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</si>
  <si>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</si>
  <si>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</si>
  <si>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</si>
  <si>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</si>
  <si>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</si>
  <si>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</si>
  <si>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</si>
  <si>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</si>
  <si>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</si>
  <si>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</si>
  <si>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</si>
  <si>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</si>
  <si>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</si>
  <si>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</si>
  <si>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</si>
  <si>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</si>
  <si>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</si>
  <si>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</si>
  <si>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</si>
  <si>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</si>
  <si>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</si>
  <si>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</si>
  <si>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</si>
  <si>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</si>
  <si>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</si>
  <si>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</si>
  <si>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</si>
  <si>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</si>
  <si>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</si>
  <si>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</si>
  <si>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</si>
  <si>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</si>
  <si>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</si>
  <si>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</si>
  <si>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</si>
  <si>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</si>
  <si>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</si>
  <si>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</si>
  <si>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</si>
  <si>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</si>
  <si>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</si>
  <si>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</si>
  <si>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</si>
  <si>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</si>
  <si>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</si>
  <si>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</si>
  <si>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</si>
  <si>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</si>
  <si>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</si>
  <si>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</si>
  <si>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</si>
  <si>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</si>
  <si>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</si>
  <si>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</si>
  <si>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</si>
  <si>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</si>
  <si>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</si>
  <si>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</si>
  <si>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</si>
  <si>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</si>
  <si>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</si>
  <si>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</si>
  <si>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</si>
  <si>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</si>
  <si>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</si>
  <si>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</si>
  <si>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</si>
  <si>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</si>
  <si>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</si>
  <si>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</si>
  <si>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</si>
  <si>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</si>
  <si>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</si>
  <si>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</si>
  <si>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</si>
  <si>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</si>
  <si>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</si>
  <si>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</si>
  <si>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</si>
  <si>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</si>
  <si>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</si>
  <si>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</si>
  <si>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</si>
  <si>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</si>
  <si>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</si>
  <si>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</si>
  <si>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</si>
  <si>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</si>
  <si>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</si>
  <si>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</si>
  <si>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</si>
  <si>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</si>
  <si>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</si>
  <si>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</si>
  <si>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</si>
  <si>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</si>
  <si>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</si>
  <si>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</si>
  <si>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</si>
  <si>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</si>
  <si>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</si>
  <si>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</si>
  <si>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</si>
  <si>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</si>
  <si>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</si>
  <si>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</si>
  <si>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</si>
  <si>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</si>
  <si>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</si>
  <si>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</si>
  <si>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</si>
  <si>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</si>
  <si>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</si>
  <si>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</si>
  <si>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</si>
  <si>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</si>
  <si>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</si>
  <si>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</si>
  <si>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</si>
  <si>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</si>
  <si>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</si>
  <si>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</si>
  <si>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</si>
  <si>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</si>
  <si>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</si>
  <si>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</si>
  <si>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</si>
  <si>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</si>
  <si>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</si>
  <si>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</si>
  <si>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</si>
  <si>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</si>
  <si>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</si>
  <si>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</si>
  <si>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</si>
  <si>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</si>
  <si>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</si>
  <si>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</si>
  <si>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</si>
  <si>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</si>
  <si>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</si>
  <si>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</si>
  <si>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</si>
  <si>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</si>
  <si>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</si>
  <si>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</si>
  <si>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</si>
  <si>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</si>
  <si>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</si>
  <si>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</si>
  <si>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</si>
  <si>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</si>
  <si>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</si>
  <si>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</si>
  <si>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</si>
  <si>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</si>
  <si>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</si>
  <si>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</si>
  <si>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</si>
  <si>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</si>
  <si>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</si>
  <si>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</si>
  <si>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</si>
  <si>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</si>
  <si>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</si>
  <si>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</si>
  <si>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</si>
  <si>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</si>
  <si>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</si>
  <si>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</si>
  <si>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</si>
  <si>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</si>
  <si>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</si>
  <si>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</si>
  <si>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</si>
  <si>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</si>
  <si>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</si>
  <si>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</si>
  <si>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</si>
  <si>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</si>
  <si>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</si>
  <si>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</si>
  <si>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</si>
  <si>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</si>
  <si>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</si>
  <si>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</si>
  <si>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</si>
  <si>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</si>
  <si>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</si>
  <si>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</si>
  <si>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</si>
  <si>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</si>
  <si>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</si>
  <si>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</si>
  <si>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</si>
  <si>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</si>
  <si>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</si>
  <si>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</si>
  <si>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</si>
  <si>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</si>
  <si>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</si>
  <si>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</si>
  <si>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</si>
  <si>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</si>
  <si>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</si>
  <si>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</si>
  <si>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</si>
  <si>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</si>
  <si>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</si>
  <si>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</si>
  <si>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</si>
  <si>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</si>
  <si>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</si>
  <si>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</si>
  <si>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</si>
  <si>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</si>
  <si>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</si>
  <si>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</si>
  <si>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</si>
  <si>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</si>
  <si>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</si>
  <si>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</si>
  <si>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</si>
  <si>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</si>
  <si>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</si>
  <si>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</si>
  <si>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</si>
  <si>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</si>
  <si>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</si>
  <si>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</si>
  <si>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</si>
  <si>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</si>
  <si>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</si>
  <si>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</si>
  <si>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</si>
  <si>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</si>
  <si>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</si>
  <si>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</si>
  <si>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</si>
  <si>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</si>
  <si>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</si>
  <si>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</si>
  <si>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</si>
  <si>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</si>
  <si>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</si>
  <si>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</si>
  <si>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</si>
  <si>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</si>
  <si>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</si>
  <si>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</si>
  <si>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</si>
  <si>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</si>
  <si>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</si>
  <si>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</si>
  <si>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</si>
  <si>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</si>
  <si>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</si>
  <si>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</si>
  <si>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</si>
  <si>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</si>
  <si>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</si>
  <si>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</si>
  <si>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</si>
  <si>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</si>
  <si>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</si>
  <si>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</si>
  <si>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</si>
  <si>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</si>
  <si>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</si>
  <si>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</si>
  <si>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</si>
  <si>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</si>
  <si>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</si>
  <si>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</si>
  <si>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</si>
  <si>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</si>
  <si>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</si>
  <si>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</si>
  <si>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</si>
  <si>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</si>
  <si>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</si>
  <si>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</si>
  <si>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</si>
  <si>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</si>
  <si>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</si>
  <si>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</si>
  <si>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</si>
  <si>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</si>
  <si>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</si>
  <si>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</si>
  <si>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</si>
  <si>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</si>
  <si>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</si>
  <si>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</si>
  <si>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</si>
  <si>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</si>
  <si>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</si>
  <si>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</si>
  <si>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</si>
  <si>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</si>
  <si>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</si>
  <si>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</si>
  <si>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</si>
  <si>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</si>
  <si>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</si>
  <si>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</si>
  <si>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</si>
  <si>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</si>
  <si>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</si>
  <si>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</si>
  <si>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</si>
  <si>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</si>
  <si>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</si>
  <si>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</si>
  <si>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</si>
  <si>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</si>
  <si>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</si>
  <si>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</si>
  <si>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</si>
  <si>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</si>
  <si>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</si>
  <si>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</si>
  <si>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</si>
  <si>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</si>
  <si>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</si>
  <si>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</si>
  <si>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</si>
  <si>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</si>
  <si>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</si>
  <si>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</si>
  <si>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</si>
  <si>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</si>
  <si>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</si>
  <si>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</si>
  <si>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</si>
  <si>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</si>
  <si>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</si>
  <si>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</si>
  <si>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</si>
  <si>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</si>
  <si>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</si>
  <si>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</si>
  <si>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</si>
  <si>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</si>
  <si>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</si>
  <si>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</si>
  <si>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</si>
  <si>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</si>
  <si>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</si>
  <si>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</si>
  <si>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</si>
  <si>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</si>
  <si>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</si>
  <si>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</si>
  <si>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</si>
  <si>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</si>
  <si>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</si>
  <si>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</si>
  <si>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</si>
  <si>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</si>
  <si>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</si>
  <si>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</si>
  <si>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</si>
  <si>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</si>
  <si>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</si>
  <si>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</si>
  <si>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</si>
  <si>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</si>
  <si>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</si>
  <si>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</si>
  <si>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</si>
  <si>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</si>
  <si>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</si>
  <si>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</si>
  <si>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</si>
  <si>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</si>
  <si>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</si>
  <si>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</si>
  <si>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</si>
  <si>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</si>
  <si>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</si>
  <si>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</si>
  <si>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</si>
  <si>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</si>
  <si>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</si>
  <si>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</si>
  <si>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</si>
  <si>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</si>
  <si>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</si>
  <si>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</si>
  <si>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</si>
  <si>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</si>
  <si>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</si>
  <si>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</si>
  <si>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</si>
  <si>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</si>
  <si>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</si>
  <si>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</si>
  <si>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</si>
  <si>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</si>
  <si>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</si>
  <si>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</si>
  <si>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</si>
  <si>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</si>
  <si>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</si>
  <si>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</si>
  <si>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</si>
  <si>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</si>
  <si>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</si>
  <si>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</si>
  <si>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</si>
  <si>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</si>
  <si>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</si>
  <si>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</si>
  <si>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</si>
  <si>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</si>
  <si>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</si>
  <si>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</si>
  <si>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</si>
  <si>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</si>
  <si>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</si>
  <si>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</si>
  <si>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</si>
  <si>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</si>
  <si>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</si>
  <si>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</si>
  <si>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</si>
  <si>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</si>
  <si>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</si>
  <si>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</si>
  <si>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</si>
  <si>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</si>
  <si>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</si>
  <si>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</si>
  <si>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</si>
  <si>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</si>
  <si>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</si>
  <si>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</si>
  <si>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</si>
  <si>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</si>
  <si>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</si>
  <si>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</si>
  <si>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</si>
  <si>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</si>
  <si>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</si>
  <si>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</si>
  <si>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</si>
  <si>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</si>
  <si>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</si>
  <si>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</si>
  <si>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</si>
  <si>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</si>
  <si>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</si>
  <si>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</si>
  <si>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</si>
  <si>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</si>
  <si>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</si>
  <si>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</si>
  <si>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</si>
  <si>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</si>
  <si>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</si>
  <si>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</si>
  <si>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</si>
  <si>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</si>
  <si>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</si>
  <si>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</si>
  <si>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</si>
  <si>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</si>
  <si>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</si>
  <si>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</si>
  <si>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</si>
  <si>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</si>
  <si>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</si>
  <si>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</si>
  <si>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</si>
  <si>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</si>
  <si>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</si>
  <si>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</si>
  <si>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</si>
  <si>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</si>
  <si>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</si>
  <si>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</si>
  <si>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</si>
  <si>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</si>
  <si>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</si>
  <si>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</si>
  <si>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</si>
  <si>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</si>
  <si>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</si>
  <si>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</si>
  <si>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</si>
  <si>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</si>
  <si>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</si>
  <si>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</si>
  <si>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</si>
  <si>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</si>
  <si>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</si>
  <si>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</si>
  <si>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</si>
  <si>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</si>
  <si>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</si>
  <si>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</si>
  <si>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</si>
  <si>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</si>
  <si>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</si>
  <si>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</si>
  <si>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</si>
  <si>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</si>
  <si>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</si>
  <si>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</si>
  <si>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</si>
  <si>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</si>
  <si>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</si>
  <si>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</si>
  <si>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</si>
  <si>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</si>
  <si>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</si>
  <si>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</si>
  <si>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</si>
  <si>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</si>
  <si>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</si>
  <si>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</si>
  <si>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</si>
  <si>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</si>
  <si>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</si>
  <si>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</si>
  <si>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</si>
  <si>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</si>
  <si>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</si>
  <si>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</si>
  <si>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</si>
  <si>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</si>
  <si>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</si>
  <si>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</si>
  <si>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</si>
  <si>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</si>
  <si>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</si>
  <si>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</si>
  <si>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</si>
  <si>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</si>
  <si>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</si>
  <si>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</si>
  <si>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</si>
  <si>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</si>
  <si>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</si>
  <si>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</si>
  <si>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</si>
  <si>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</si>
  <si>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</si>
  <si>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</si>
  <si>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</si>
  <si>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</si>
  <si>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</si>
  <si>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</si>
  <si>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</si>
  <si>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</si>
  <si>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</si>
  <si>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</si>
  <si>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</si>
  <si>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</si>
  <si>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</si>
  <si>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</si>
  <si>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</si>
  <si>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</si>
  <si>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</si>
  <si>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</si>
  <si>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</si>
  <si>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</si>
  <si>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</si>
  <si>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</si>
  <si>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</si>
  <si>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</si>
  <si>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</si>
  <si>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</si>
  <si>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</si>
  <si>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</si>
  <si>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</si>
  <si>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</si>
  <si>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</si>
  <si>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</si>
  <si>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</si>
  <si>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</si>
  <si>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</si>
  <si>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</si>
  <si>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</si>
  <si>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</si>
  <si>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</si>
  <si>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</si>
  <si>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</si>
  <si>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</si>
  <si>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</si>
  <si>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</si>
  <si>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</si>
  <si>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</si>
  <si>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</si>
  <si>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</si>
  <si>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</si>
  <si>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</si>
  <si>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</si>
  <si>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</si>
  <si>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</si>
  <si>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</si>
  <si>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</si>
  <si>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</si>
  <si>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</si>
  <si>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</si>
  <si>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</si>
  <si>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</si>
  <si>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</si>
  <si>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</si>
  <si>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</si>
  <si>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</si>
  <si>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</si>
  <si>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</si>
  <si>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</si>
  <si>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</si>
  <si>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</si>
  <si>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</si>
  <si>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</si>
  <si>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</si>
  <si>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</si>
  <si>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</si>
  <si>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</si>
  <si>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</si>
  <si>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</si>
  <si>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</si>
  <si>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</si>
  <si>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</si>
  <si>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</si>
  <si>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</si>
  <si>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</si>
  <si>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</si>
  <si>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</si>
  <si>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</si>
  <si>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</si>
  <si>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</si>
  <si>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</si>
  <si>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</si>
  <si>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</si>
  <si>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</si>
  <si>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</si>
  <si>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</si>
  <si>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</si>
  <si>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</si>
  <si>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</si>
  <si>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</si>
  <si>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</si>
  <si>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</si>
  <si>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</si>
  <si>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</si>
  <si>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</si>
  <si>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</si>
  <si>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</si>
  <si>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</si>
  <si>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</si>
  <si>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</si>
  <si>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</si>
  <si>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</si>
  <si>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</si>
  <si>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</si>
  <si>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</si>
  <si>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</si>
  <si>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</si>
  <si>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</si>
  <si>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</si>
  <si>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</si>
  <si>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</si>
  <si>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</si>
  <si>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</si>
  <si>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</si>
  <si>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</si>
  <si>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</si>
  <si>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</si>
  <si>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</si>
  <si>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</si>
  <si>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</si>
  <si>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</si>
  <si>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</si>
  <si>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</si>
  <si>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</si>
  <si>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</si>
  <si>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</si>
  <si>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</si>
  <si>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</si>
  <si>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</si>
  <si>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</si>
  <si>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</si>
  <si>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</si>
  <si>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</si>
  <si>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</si>
  <si>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</si>
  <si>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</si>
  <si>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</si>
  <si>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</si>
  <si>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</si>
  <si>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</si>
  <si>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</si>
  <si>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</si>
  <si>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</si>
  <si>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</si>
  <si>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</si>
  <si>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</si>
  <si>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</si>
  <si>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</si>
  <si>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</si>
  <si>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</si>
  <si>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</si>
  <si>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</si>
  <si>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</si>
  <si>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</si>
  <si>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</si>
  <si>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</si>
  <si>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</si>
  <si>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</si>
  <si>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</si>
  <si>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</si>
  <si>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</si>
  <si>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</si>
  <si>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</si>
  <si>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</si>
  <si>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</si>
  <si>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</si>
  <si>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</si>
  <si>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</si>
  <si>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</si>
  <si>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</si>
  <si>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</si>
  <si>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</si>
  <si>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</si>
  <si>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</si>
  <si>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</si>
  <si>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</si>
  <si>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</si>
  <si>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</si>
  <si>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</si>
  <si>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</si>
  <si>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</si>
  <si>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</si>
  <si>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</si>
  <si>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</si>
  <si>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</si>
  <si>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</si>
  <si>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</si>
  <si>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</si>
  <si>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</si>
  <si>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</si>
  <si>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</si>
  <si>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</si>
  <si>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</si>
  <si>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</si>
  <si>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</si>
  <si>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</si>
  <si>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</si>
  <si>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</si>
  <si>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</si>
  <si>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</si>
  <si>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</si>
  <si>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</si>
  <si>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</si>
  <si>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</si>
  <si>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</si>
  <si>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</si>
  <si>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</si>
  <si>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</si>
  <si>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</si>
  <si>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</si>
  <si>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</si>
  <si>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</si>
  <si>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</si>
  <si>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</si>
  <si>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</si>
  <si>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</si>
  <si>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</si>
  <si>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</si>
  <si>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</si>
  <si>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</si>
  <si>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</si>
  <si>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</si>
  <si>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</si>
  <si>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</si>
  <si>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</si>
  <si>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</si>
  <si>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</si>
  <si>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</si>
  <si>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</si>
  <si>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</si>
  <si>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</si>
  <si>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</si>
  <si>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</si>
  <si>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</si>
  <si>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</si>
  <si>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</si>
  <si>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</si>
  <si>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</si>
  <si>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</si>
  <si>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</si>
  <si>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</si>
  <si>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</si>
  <si>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</si>
  <si>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</si>
  <si>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</si>
  <si>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</si>
  <si>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</si>
  <si>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</si>
  <si>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</si>
  <si>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</si>
  <si>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</si>
  <si>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</si>
  <si>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</si>
  <si>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</si>
  <si>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</si>
  <si>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</si>
  <si>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</si>
  <si>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</si>
  <si>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</si>
  <si>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</si>
  <si>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</si>
  <si>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</si>
  <si>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</si>
  <si>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</si>
  <si>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</si>
  <si>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</si>
  <si>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</si>
  <si>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</si>
  <si>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</si>
  <si>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</si>
  <si>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</si>
  <si>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</si>
  <si>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</si>
  <si>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</si>
  <si>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</si>
  <si>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</si>
  <si>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</si>
  <si>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</si>
  <si>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</si>
  <si>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</si>
  <si>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</si>
  <si>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</si>
  <si>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</si>
  <si>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</si>
  <si>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</si>
  <si>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</si>
  <si>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</si>
  <si>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</si>
  <si>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</si>
  <si>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</si>
  <si>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</si>
  <si>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</si>
  <si>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</si>
  <si>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</si>
  <si>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</si>
  <si>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</si>
  <si>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</si>
  <si>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</si>
  <si>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</si>
  <si>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</si>
  <si>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</si>
  <si>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</si>
  <si>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</si>
  <si>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</si>
  <si>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</si>
  <si>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</si>
  <si>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</si>
  <si>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</si>
  <si>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</si>
  <si>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</si>
  <si>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</si>
  <si>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</si>
  <si>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</si>
  <si>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</si>
  <si>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</si>
  <si>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</si>
  <si>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</si>
  <si>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</si>
  <si>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</si>
  <si>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</si>
  <si>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</si>
  <si>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</si>
  <si>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</si>
  <si>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</si>
  <si>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</si>
  <si>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</si>
  <si>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</si>
  <si>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</si>
  <si>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</si>
  <si>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</si>
  <si>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</si>
  <si>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</si>
  <si>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</si>
  <si>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</si>
  <si>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</si>
  <si>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</si>
  <si>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</si>
  <si>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</si>
  <si>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</si>
  <si>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</si>
  <si>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</si>
  <si>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</si>
  <si>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</si>
  <si>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</si>
  <si>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</si>
  <si>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</si>
  <si>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</si>
  <si>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</si>
  <si>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</si>
  <si>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</si>
  <si>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</si>
  <si>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</si>
  <si>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</si>
  <si>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</si>
  <si>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</si>
  <si>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</si>
  <si>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</si>
  <si>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</si>
  <si>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</si>
  <si>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</si>
  <si>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</si>
  <si>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</si>
  <si>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</si>
  <si>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</si>
  <si>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</si>
  <si>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</si>
  <si>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</si>
  <si>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</si>
  <si>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</si>
  <si>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</si>
  <si>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</si>
  <si>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</si>
  <si>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</si>
  <si>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</si>
  <si>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</si>
  <si>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</si>
  <si>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</si>
  <si>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</si>
  <si>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</si>
  <si>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</si>
  <si>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</si>
  <si>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</si>
  <si>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</si>
  <si>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</si>
  <si>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</si>
  <si>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</si>
  <si>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</si>
  <si>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</si>
  <si>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</si>
  <si>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</si>
  <si>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</si>
  <si>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</si>
  <si>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</si>
  <si>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</si>
  <si>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</si>
  <si>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</si>
  <si>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</si>
  <si>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</si>
  <si>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</si>
  <si>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</si>
  <si>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</si>
  <si>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</si>
  <si>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</si>
  <si>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</si>
  <si>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</si>
  <si>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</si>
  <si>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</si>
  <si>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</si>
  <si>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</si>
  <si>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</si>
  <si>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</si>
  <si>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</si>
  <si>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</si>
  <si>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</si>
  <si>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</si>
  <si>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</si>
  <si>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</si>
  <si>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</si>
  <si>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</si>
  <si>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</si>
  <si>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</si>
  <si>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</si>
  <si>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</si>
  <si>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</si>
  <si>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</si>
  <si>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</si>
  <si>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</si>
  <si>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</si>
  <si>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</si>
  <si>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</si>
  <si>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</si>
  <si>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</si>
  <si>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</si>
  <si>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</si>
  <si>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</si>
  <si>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</si>
  <si>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</si>
  <si>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</si>
  <si>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</si>
  <si>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</si>
  <si>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</si>
  <si>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</si>
  <si>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</si>
  <si>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</si>
  <si>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</si>
  <si>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</si>
  <si>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</si>
  <si>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</si>
  <si>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</si>
  <si>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</si>
  <si>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</si>
  <si>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</si>
  <si>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</si>
  <si>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</si>
  <si>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</si>
  <si>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</si>
  <si>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</si>
  <si>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</si>
  <si>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</si>
  <si>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</si>
  <si>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</si>
  <si>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</si>
  <si>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</si>
  <si>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</si>
  <si>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</si>
  <si>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</si>
  <si>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</si>
  <si>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</si>
  <si>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</si>
  <si>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</si>
  <si>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</si>
  <si>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</si>
  <si>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</si>
  <si>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</si>
  <si>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</si>
  <si>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</si>
  <si>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</si>
  <si>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</si>
  <si>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</si>
  <si>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</si>
  <si>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</si>
  <si>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</si>
  <si>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</si>
  <si>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</si>
  <si>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</si>
  <si>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</si>
  <si>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</si>
  <si>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</si>
  <si>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</si>
  <si>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</si>
  <si>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</si>
  <si>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</si>
  <si>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</si>
  <si>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</si>
  <si>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</si>
  <si>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</si>
  <si>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</si>
  <si>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</si>
  <si>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</si>
  <si>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</si>
  <si>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</si>
  <si>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</si>
  <si>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</si>
  <si>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</si>
  <si>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</si>
  <si>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</si>
  <si>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</si>
  <si>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</si>
  <si>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</si>
  <si>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</si>
  <si>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</si>
  <si>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</si>
  <si>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</si>
  <si>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</si>
  <si>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</si>
  <si>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</si>
  <si>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</si>
  <si>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</si>
  <si>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</si>
  <si>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</si>
  <si>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</si>
  <si>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</si>
  <si>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</si>
  <si>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</si>
  <si>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</si>
  <si>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</si>
  <si>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</si>
  <si>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</si>
  <si>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</si>
  <si>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</si>
  <si>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</si>
  <si>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</si>
  <si>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</si>
  <si>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</si>
  <si>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</si>
  <si>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</si>
  <si>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</si>
  <si>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</si>
  <si>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</si>
  <si>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</si>
  <si>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</si>
  <si>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</si>
  <si>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</si>
  <si>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</si>
  <si>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</si>
  <si>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</si>
  <si>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</si>
  <si>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</si>
  <si>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</si>
  <si>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</si>
  <si>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</si>
  <si>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</si>
  <si>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</si>
  <si>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</si>
  <si>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</si>
  <si>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</si>
  <si>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</si>
  <si>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</si>
  <si>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</si>
  <si>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</si>
  <si>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</si>
  <si>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</si>
  <si>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</si>
  <si>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</si>
  <si>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</si>
  <si>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</si>
  <si>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</si>
  <si>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</si>
  <si>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</si>
  <si>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</si>
  <si>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</si>
  <si>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</si>
  <si>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</si>
  <si>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</si>
  <si>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</si>
  <si>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</si>
  <si>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</si>
  <si>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</si>
  <si>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</si>
  <si>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</si>
  <si>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</si>
  <si>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</si>
  <si>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</si>
  <si>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</si>
  <si>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</si>
  <si>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</si>
  <si>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</si>
  <si>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</si>
  <si>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</si>
  <si>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</si>
  <si>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</si>
  <si>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</si>
  <si>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</si>
  <si>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</si>
  <si>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</si>
  <si>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</si>
  <si>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</si>
  <si>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</si>
  <si>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</si>
  <si>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</si>
  <si>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</si>
  <si>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</si>
  <si>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</si>
  <si>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</si>
  <si>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</si>
  <si>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</si>
  <si>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</si>
  <si>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</si>
  <si>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</si>
  <si>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</si>
  <si>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</si>
  <si>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</si>
  <si>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</si>
  <si>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</si>
  <si>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</si>
  <si>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</si>
  <si>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</si>
  <si>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</si>
  <si>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</si>
  <si>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</si>
  <si>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</si>
  <si>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</si>
  <si>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</si>
  <si>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</si>
  <si>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</si>
  <si>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</si>
  <si>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</si>
  <si>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</si>
  <si>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</si>
  <si>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</si>
  <si>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</si>
  <si>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</si>
  <si>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</si>
  <si>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</si>
  <si>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</si>
  <si>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</si>
  <si>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</si>
  <si>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</si>
  <si>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</si>
  <si>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</si>
  <si>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</si>
  <si>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</si>
  <si>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</si>
  <si>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</si>
  <si>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</si>
  <si>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</si>
  <si>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</si>
  <si>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</si>
  <si>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</si>
  <si>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</si>
  <si>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</si>
  <si>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</si>
  <si>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</si>
  <si>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</si>
  <si>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</si>
  <si>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</si>
  <si>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</si>
  <si>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</si>
  <si>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</si>
  <si>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</si>
  <si>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</si>
  <si>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</si>
  <si>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</si>
  <si>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</si>
  <si>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</si>
  <si>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</si>
  <si>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</si>
  <si>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</si>
  <si>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</si>
  <si>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</si>
  <si>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</si>
  <si>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</si>
  <si>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</si>
  <si>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</si>
  <si>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</si>
  <si>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</si>
  <si>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</si>
  <si>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</si>
  <si>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</si>
  <si>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</si>
  <si>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</si>
  <si>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</si>
  <si>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</si>
  <si>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</si>
  <si>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</si>
  <si>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</si>
  <si>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</si>
  <si>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</si>
  <si>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</si>
  <si>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</si>
  <si>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</si>
  <si>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</si>
  <si>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</si>
  <si>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</si>
  <si>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</si>
  <si>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</si>
  <si>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</si>
  <si>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</si>
  <si>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</si>
  <si>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</si>
  <si>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</si>
  <si>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</si>
  <si>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</si>
  <si>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</si>
  <si>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</si>
  <si>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</si>
  <si>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</si>
  <si>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</si>
  <si>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</si>
  <si>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</si>
  <si>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</si>
  <si>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</si>
  <si>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</si>
  <si>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</si>
  <si>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</si>
  <si>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</si>
  <si>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</si>
  <si>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</si>
  <si>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</si>
  <si>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</si>
  <si>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</si>
  <si>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</si>
  <si>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</si>
  <si>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</si>
  <si>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</si>
  <si>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</si>
  <si>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</si>
  <si>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</si>
  <si>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</si>
  <si>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</si>
  <si>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</si>
  <si>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</si>
  <si>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</si>
  <si>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</si>
  <si>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</si>
  <si>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</si>
  <si>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</si>
  <si>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</si>
  <si>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</si>
  <si>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</si>
  <si>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</si>
  <si>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</si>
  <si>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</si>
  <si>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</si>
  <si>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</si>
  <si>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</si>
  <si>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</si>
  <si>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</si>
  <si>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</si>
  <si>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</si>
  <si>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</si>
  <si>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</si>
  <si>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</si>
  <si>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</si>
  <si>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</si>
  <si>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</si>
  <si>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</si>
  <si>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</si>
  <si>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</si>
  <si>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</si>
  <si>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</si>
  <si>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</si>
  <si>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</si>
  <si>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</si>
  <si>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</si>
  <si>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</si>
  <si>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</si>
  <si>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</si>
  <si>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</si>
  <si>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</si>
  <si>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</si>
  <si>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</si>
  <si>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</si>
  <si>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</si>
  <si>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</si>
  <si>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</si>
  <si>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</si>
  <si>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</si>
  <si>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</si>
  <si>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</si>
  <si>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</si>
  <si>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</si>
  <si>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</si>
  <si>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</si>
  <si>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</si>
  <si>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</si>
  <si>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</si>
  <si>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</si>
  <si>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</si>
  <si>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</si>
  <si>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</si>
  <si>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</si>
  <si>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</si>
  <si>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</si>
  <si>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</si>
  <si>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</si>
  <si>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</si>
  <si>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</si>
  <si>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</si>
  <si>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</si>
  <si>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</si>
  <si>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</si>
  <si>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</si>
  <si>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</si>
  <si>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</si>
  <si>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</si>
  <si>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</si>
  <si>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</si>
  <si>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</si>
  <si>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</si>
  <si>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</si>
  <si>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</si>
  <si>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</si>
  <si>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</si>
  <si>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</si>
  <si>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</si>
  <si>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</si>
  <si>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</si>
  <si>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</si>
  <si>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</si>
  <si>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</si>
  <si>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</si>
  <si>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</si>
  <si>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</si>
  <si>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</si>
  <si>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</si>
  <si>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</si>
  <si>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</si>
  <si>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</si>
  <si>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</si>
  <si>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</si>
  <si>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</si>
  <si>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</si>
  <si>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</si>
  <si>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</si>
  <si>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</si>
  <si>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</si>
  <si>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</si>
  <si>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</si>
  <si>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</si>
  <si>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</si>
  <si>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</si>
  <si>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</si>
  <si>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</si>
  <si>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</si>
  <si>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</si>
  <si>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</si>
  <si>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</si>
  <si>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</si>
  <si>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</si>
  <si>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</si>
  <si>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</si>
  <si>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</si>
  <si>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</si>
  <si>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</si>
  <si>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</si>
  <si>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</si>
  <si>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</si>
  <si>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</si>
  <si>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</si>
  <si>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</si>
  <si>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</si>
  <si>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</si>
  <si>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</si>
  <si>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</si>
  <si>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</si>
  <si>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</si>
  <si>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</si>
  <si>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</si>
  <si>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</si>
  <si>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</si>
  <si>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</si>
  <si>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</si>
  <si>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</si>
  <si>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</si>
  <si>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</si>
  <si>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</si>
  <si>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</si>
  <si>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</si>
  <si>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</si>
  <si>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</si>
  <si>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</si>
  <si>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</si>
  <si>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</si>
  <si>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</si>
  <si>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</si>
  <si>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</si>
  <si>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</si>
  <si>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</si>
  <si>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</si>
  <si>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</si>
  <si>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</si>
  <si>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</si>
  <si>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</si>
  <si>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</si>
  <si>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</si>
  <si>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</si>
  <si>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</si>
  <si>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</si>
  <si>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</si>
  <si>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</si>
  <si>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</si>
  <si>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</si>
  <si>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</si>
  <si>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</si>
  <si>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</si>
  <si>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</si>
  <si>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</si>
  <si>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</si>
  <si>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</si>
  <si>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</si>
  <si>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</si>
  <si>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</si>
  <si>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</si>
  <si>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</si>
  <si>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</si>
  <si>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</si>
  <si>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</si>
  <si>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</si>
  <si>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</si>
  <si>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</si>
  <si>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</si>
  <si>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</si>
  <si>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</si>
  <si>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</si>
  <si>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</si>
  <si>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</si>
  <si>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</si>
  <si>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</si>
  <si>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</si>
  <si>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</si>
  <si>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</si>
  <si>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</si>
  <si>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</si>
  <si>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</si>
  <si>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</si>
  <si>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</si>
  <si>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</si>
  <si>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</si>
  <si>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</si>
  <si>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</si>
  <si>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</si>
  <si>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</si>
  <si>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</si>
  <si>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</si>
  <si>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</si>
  <si>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</si>
  <si>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</si>
  <si>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</si>
  <si>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</si>
  <si>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</si>
  <si>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</si>
  <si>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</si>
  <si>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</si>
  <si>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</si>
  <si>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</si>
  <si>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</si>
  <si>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</si>
  <si>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</si>
  <si>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</si>
  <si>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</si>
  <si>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</si>
  <si>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</si>
  <si>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</si>
  <si>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</si>
  <si>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</si>
  <si>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</si>
  <si>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</si>
  <si>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</si>
  <si>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</si>
  <si>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</si>
  <si>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</si>
  <si>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</si>
  <si>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</si>
  <si>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</si>
  <si>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</si>
  <si>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</si>
  <si>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</si>
  <si>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</si>
  <si>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</si>
  <si>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</si>
  <si>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</si>
  <si>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</si>
  <si>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</si>
  <si>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</si>
  <si>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</si>
  <si>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</si>
  <si>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</si>
  <si>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</si>
  <si>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</si>
  <si>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</si>
  <si>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</si>
  <si>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</si>
  <si>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</si>
  <si>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</si>
  <si>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</si>
  <si>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</si>
  <si>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</si>
  <si>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</si>
  <si>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</si>
  <si>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</si>
  <si>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</si>
  <si>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</si>
  <si>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</si>
  <si>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</si>
  <si>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</si>
  <si>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</si>
  <si>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</si>
  <si>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</si>
  <si>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</si>
  <si>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</si>
  <si>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</si>
  <si>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</si>
  <si>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</si>
  <si>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</si>
  <si>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</si>
  <si>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</si>
  <si>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</si>
  <si>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</si>
  <si>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</si>
  <si>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</si>
  <si>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</si>
  <si>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</si>
  <si>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</si>
  <si>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</si>
  <si>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</si>
  <si>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</si>
  <si>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</si>
  <si>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</si>
  <si>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</si>
  <si>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</si>
  <si>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</si>
  <si>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</si>
  <si>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</si>
  <si>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</si>
  <si>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</si>
  <si>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</si>
  <si>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</si>
  <si>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</si>
  <si>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</si>
  <si>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</si>
  <si>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</si>
  <si>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</si>
  <si>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</si>
  <si>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</si>
  <si>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</si>
  <si>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</si>
  <si>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</si>
  <si>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</si>
  <si>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</si>
  <si>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</si>
  <si>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</si>
  <si>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</si>
  <si>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</si>
  <si>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</si>
  <si>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</si>
  <si>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</si>
  <si>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</si>
  <si>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</si>
  <si>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</si>
  <si>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</si>
  <si>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</si>
  <si>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</si>
  <si>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</si>
  <si>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</si>
  <si>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</si>
  <si>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</si>
  <si>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</si>
  <si>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</si>
  <si>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</si>
  <si>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</si>
  <si>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</si>
  <si>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</si>
  <si>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</si>
  <si>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</si>
  <si>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</si>
  <si>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</si>
  <si>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</si>
  <si>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</si>
  <si>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</si>
  <si>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</si>
  <si>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</si>
  <si>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</si>
  <si>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</si>
  <si>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</si>
  <si>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</si>
  <si>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</si>
  <si>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</si>
  <si>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</si>
  <si>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</si>
  <si>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</si>
  <si>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</si>
  <si>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</si>
  <si>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</si>
  <si>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</si>
  <si>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</si>
  <si>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</si>
  <si>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</si>
  <si>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</si>
  <si>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</si>
  <si>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</si>
  <si>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</si>
  <si>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</si>
  <si>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</si>
  <si>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</si>
  <si>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</si>
  <si>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</si>
  <si>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</si>
  <si>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</si>
  <si>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</si>
  <si>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</si>
  <si>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</si>
  <si>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</si>
  <si>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</si>
  <si>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</si>
  <si>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</si>
  <si>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</si>
  <si>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</si>
  <si>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</si>
  <si>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</si>
  <si>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</si>
  <si>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</si>
  <si>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</si>
  <si>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</si>
  <si>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</si>
  <si>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</si>
  <si>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</si>
  <si>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</si>
  <si>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</si>
  <si>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</si>
  <si>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</si>
  <si>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</si>
  <si>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</si>
  <si>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</si>
  <si>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</si>
  <si>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</si>
  <si>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</si>
  <si>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</si>
  <si>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</si>
  <si>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</si>
  <si>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</si>
  <si>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</si>
  <si>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</si>
  <si>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</si>
  <si>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</si>
  <si>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</si>
  <si>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</si>
  <si>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</si>
  <si>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</si>
  <si>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</si>
  <si>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</si>
  <si>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</si>
  <si>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</si>
  <si>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</si>
  <si>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</si>
  <si>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</si>
  <si>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</si>
  <si>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</si>
  <si>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</si>
  <si>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</si>
  <si>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</si>
  <si>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</si>
  <si>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</si>
  <si>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</si>
  <si>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</si>
  <si>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</si>
  <si>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</si>
  <si>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</si>
  <si>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</si>
  <si>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</si>
  <si>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</si>
  <si>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</si>
  <si>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</si>
  <si>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</si>
  <si>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</si>
  <si>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</si>
  <si>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</si>
  <si>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</si>
  <si>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</si>
  <si>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</si>
  <si>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</si>
  <si>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</si>
  <si>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</si>
  <si>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</si>
  <si>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</si>
  <si>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</si>
  <si>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</si>
  <si>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</si>
  <si>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</si>
  <si>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</si>
  <si>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</si>
  <si>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</si>
  <si>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</si>
  <si>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</si>
  <si>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</si>
  <si>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</si>
  <si>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</si>
  <si>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</si>
  <si>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</si>
  <si>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</si>
  <si>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</si>
  <si>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</si>
  <si>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</si>
  <si>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</si>
  <si>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</si>
  <si>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</si>
  <si>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</si>
  <si>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</si>
  <si>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</si>
  <si>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</si>
  <si>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</si>
  <si>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</si>
  <si>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</si>
  <si>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</si>
  <si>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</si>
  <si>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</si>
  <si>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</si>
  <si>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</si>
  <si>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</si>
  <si>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</si>
  <si>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</si>
  <si>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</si>
  <si>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</si>
  <si>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</si>
  <si>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</si>
  <si>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</si>
  <si>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</si>
  <si>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</si>
  <si>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</si>
  <si>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</si>
  <si>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</si>
  <si>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</si>
  <si>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</si>
  <si>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</si>
  <si>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</si>
  <si>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</si>
  <si>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</si>
  <si>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</si>
  <si>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</si>
  <si>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</si>
  <si>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</si>
  <si>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</si>
  <si>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</si>
  <si>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</si>
  <si>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</si>
  <si>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</si>
  <si>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</si>
  <si>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</si>
  <si>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</si>
  <si>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</si>
  <si>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</si>
  <si>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</si>
  <si>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</si>
  <si>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</si>
  <si>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</si>
  <si>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</si>
  <si>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</si>
  <si>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</si>
  <si>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</si>
  <si>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</si>
  <si>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</si>
  <si>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</si>
  <si>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</si>
  <si>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</si>
  <si>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</si>
  <si>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</si>
  <si>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</si>
  <si>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</si>
  <si>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</si>
  <si>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</si>
  <si>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</si>
  <si>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</si>
  <si>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</si>
  <si>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</si>
  <si>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</si>
  <si>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</si>
  <si>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</si>
  <si>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</si>
  <si>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</si>
  <si>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</si>
  <si>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</si>
  <si>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</si>
  <si>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</si>
  <si>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</si>
  <si>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</si>
  <si>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</si>
  <si>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</si>
  <si>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</si>
  <si>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</si>
  <si>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</si>
  <si>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</si>
  <si>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</si>
  <si>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</si>
  <si>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</si>
  <si>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</si>
  <si>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</si>
  <si>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</si>
  <si>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</si>
  <si>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</si>
  <si>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</si>
  <si>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</si>
  <si>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</si>
  <si>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</si>
  <si>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</si>
  <si>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</si>
  <si>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</si>
  <si>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</si>
  <si>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</si>
  <si>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</si>
  <si>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</si>
  <si>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</si>
  <si>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</si>
  <si>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</si>
  <si>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</si>
  <si>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</si>
  <si>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</si>
  <si>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</si>
  <si>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</si>
  <si>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</si>
  <si>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</si>
  <si>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</si>
  <si>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</si>
  <si>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</si>
  <si>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</si>
  <si>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</si>
  <si>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</si>
  <si>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</si>
  <si>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</si>
  <si>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</si>
  <si>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</si>
  <si>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</si>
  <si>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</si>
  <si>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</si>
  <si>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</si>
  <si>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</si>
  <si>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</si>
  <si>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</si>
  <si>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</si>
  <si>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</si>
  <si>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</si>
  <si>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</si>
  <si>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</si>
  <si>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</si>
  <si>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</si>
  <si>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</si>
  <si>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</si>
  <si>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</si>
  <si>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</si>
  <si>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</si>
  <si>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</si>
  <si>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</si>
  <si>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</si>
  <si>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</si>
  <si>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</si>
  <si>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</si>
  <si>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</si>
  <si>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</si>
  <si>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</si>
  <si>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</si>
  <si>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</si>
  <si>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</si>
  <si>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</si>
  <si>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</si>
  <si>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</si>
  <si>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</si>
  <si>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</si>
  <si>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</si>
  <si>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</si>
  <si>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</si>
  <si>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</si>
  <si>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</si>
  <si>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</si>
  <si>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</si>
  <si>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</si>
  <si>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</si>
  <si>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</si>
  <si>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</si>
  <si>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</si>
  <si>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</si>
  <si>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</si>
  <si>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</si>
  <si>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</si>
  <si>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</si>
  <si>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</si>
  <si>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</si>
  <si>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</si>
  <si>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</si>
  <si>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</si>
  <si>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</si>
  <si>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</si>
  <si>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</si>
  <si>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</si>
  <si>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</si>
  <si>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</si>
  <si>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</si>
  <si>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</si>
  <si>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</si>
  <si>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</si>
  <si>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</si>
  <si>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</si>
  <si>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</si>
  <si>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</si>
  <si>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</si>
  <si>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</si>
  <si>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</si>
  <si>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</si>
  <si>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</si>
  <si>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</si>
  <si>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</si>
  <si>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</si>
  <si>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</si>
  <si>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</si>
  <si>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</si>
  <si>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</si>
  <si>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</si>
  <si>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</si>
  <si>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</si>
  <si>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</si>
  <si>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</si>
  <si>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</si>
  <si>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</si>
  <si>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</si>
  <si>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</si>
  <si>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</si>
  <si>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</si>
  <si>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</si>
  <si>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</si>
  <si>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</si>
  <si>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</si>
  <si>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</si>
  <si>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</si>
  <si>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</si>
  <si>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</si>
  <si>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</si>
  <si>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</si>
  <si>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</si>
  <si>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</si>
  <si>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</si>
  <si>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</si>
  <si>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</si>
  <si>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</si>
  <si>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</si>
  <si>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</si>
  <si>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</si>
  <si>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</si>
  <si>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</si>
  <si>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</si>
  <si>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</si>
  <si>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</si>
  <si>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</si>
  <si>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</si>
  <si>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</si>
  <si>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</si>
  <si>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</si>
  <si>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</si>
  <si>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</si>
  <si>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</si>
  <si>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</si>
  <si>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</si>
  <si>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</si>
  <si>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</si>
  <si>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</si>
  <si>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</si>
  <si>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</si>
  <si>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</si>
  <si>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</si>
  <si>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</si>
  <si>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</si>
  <si>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</si>
  <si>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</si>
  <si>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</si>
  <si>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</si>
  <si>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</si>
  <si>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</si>
  <si>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</si>
  <si>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</si>
  <si>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</si>
  <si>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</si>
  <si>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</si>
  <si>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</si>
  <si>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</si>
  <si>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</si>
  <si>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</si>
  <si>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</si>
  <si>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</si>
  <si>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</si>
  <si>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</si>
  <si>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</si>
  <si>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</si>
  <si>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</si>
  <si>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</si>
  <si>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</si>
  <si>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</si>
  <si>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</si>
  <si>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</si>
  <si>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</si>
  <si>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</si>
  <si>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</si>
  <si>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</si>
  <si>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</si>
  <si>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</si>
  <si>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</si>
  <si>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</si>
  <si>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</si>
  <si>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</si>
  <si>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</si>
  <si>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</si>
  <si>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</si>
  <si>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</si>
  <si>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</si>
  <si>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</si>
  <si>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</si>
  <si>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</si>
  <si>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</si>
  <si>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</si>
  <si>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</si>
  <si>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</si>
  <si>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</si>
  <si>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</si>
  <si>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</si>
  <si>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</si>
  <si>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</si>
  <si>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</si>
  <si>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</si>
  <si>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</si>
  <si>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</si>
  <si>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</si>
  <si>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</si>
  <si>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</si>
  <si>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</si>
  <si>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</si>
  <si>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</si>
  <si>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</si>
  <si>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</si>
  <si>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</si>
  <si>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</si>
  <si>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</si>
  <si>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</si>
  <si>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</si>
  <si>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</si>
  <si>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</si>
  <si>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</si>
  <si>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</si>
  <si>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</si>
  <si>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</si>
  <si>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</si>
  <si>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</si>
  <si>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</si>
  <si>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</si>
  <si>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</si>
  <si>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</si>
  <si>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</si>
  <si>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</si>
  <si>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</si>
  <si>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</si>
  <si>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</si>
  <si>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</si>
  <si>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</si>
  <si>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</si>
  <si>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</si>
  <si>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</si>
  <si>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</si>
  <si>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</si>
  <si>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</si>
  <si>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</si>
  <si>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</si>
  <si>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</si>
  <si>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</si>
  <si>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</si>
  <si>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</si>
  <si>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</si>
  <si>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</si>
  <si>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</si>
  <si>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</si>
  <si>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</si>
  <si>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</si>
  <si>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</si>
  <si>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</si>
  <si>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</si>
  <si>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</si>
  <si>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</si>
  <si>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</si>
  <si>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</si>
  <si>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</si>
  <si>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</si>
  <si>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</si>
  <si>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</si>
  <si>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</si>
  <si>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</si>
  <si>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</si>
  <si>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</si>
  <si>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</si>
  <si>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</si>
  <si>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</si>
  <si>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</si>
  <si>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</si>
  <si>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</si>
  <si>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</si>
  <si>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</si>
  <si>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</si>
  <si>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</si>
  <si>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</si>
  <si>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</si>
  <si>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</si>
  <si>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</si>
  <si>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</si>
  <si>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</si>
  <si>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</si>
  <si>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</si>
  <si>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</si>
  <si>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</si>
  <si>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</si>
  <si>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</si>
  <si>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</si>
  <si>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</si>
  <si>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</si>
  <si>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</si>
  <si>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</si>
  <si>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</si>
  <si>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</si>
  <si>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</si>
  <si>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</si>
  <si>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</si>
  <si>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</si>
  <si>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</si>
  <si>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</si>
  <si>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</si>
  <si>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</si>
  <si>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</si>
  <si>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</si>
  <si>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</si>
  <si>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</si>
  <si>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</si>
  <si>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</si>
  <si>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</si>
  <si>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</si>
  <si>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</si>
  <si>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</si>
  <si>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</si>
  <si>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</si>
  <si>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</si>
  <si>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</si>
  <si>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</si>
  <si>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</si>
  <si>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</si>
  <si>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</si>
  <si>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</si>
  <si>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</si>
  <si>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</si>
  <si>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</si>
  <si>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</si>
  <si>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</si>
  <si>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</si>
  <si>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</si>
  <si>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</si>
  <si>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</si>
  <si>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</si>
  <si>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</si>
  <si>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</si>
  <si>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</si>
  <si>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</si>
  <si>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</si>
  <si>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</si>
  <si>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</si>
  <si>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</si>
  <si>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</si>
  <si>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</si>
  <si>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</si>
  <si>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</si>
  <si>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</si>
  <si>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</si>
  <si>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</si>
  <si>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</si>
  <si>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</si>
  <si>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</si>
  <si>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</si>
  <si>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</si>
  <si>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</si>
  <si>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</si>
  <si>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</si>
  <si>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</si>
  <si>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</si>
  <si>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</si>
  <si>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</si>
  <si>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</si>
  <si>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</si>
  <si>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</si>
  <si>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</si>
  <si>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</si>
  <si>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</si>
  <si>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</si>
  <si>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</si>
  <si>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</si>
  <si>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</si>
  <si>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</si>
  <si>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</si>
  <si>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</si>
  <si>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</si>
  <si>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</si>
  <si>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</si>
  <si>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</si>
  <si>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</si>
  <si>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</si>
  <si>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</si>
  <si>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</si>
  <si>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</si>
  <si>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</si>
  <si>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</si>
  <si>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</si>
  <si>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</si>
  <si>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</si>
  <si>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</si>
  <si>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</si>
  <si>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</si>
  <si>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</si>
  <si>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</si>
  <si>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</si>
  <si>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</si>
  <si>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</si>
  <si>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</si>
  <si>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</si>
  <si>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</si>
  <si>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</si>
  <si>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</si>
  <si>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</si>
  <si>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</si>
  <si>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</si>
  <si>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</si>
  <si>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</si>
  <si>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</si>
  <si>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</si>
  <si>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</si>
  <si>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</si>
  <si>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</si>
  <si>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</si>
  <si>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</si>
  <si>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</si>
  <si>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</si>
  <si>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</si>
  <si>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</si>
  <si>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</si>
  <si>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</si>
  <si>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</si>
  <si>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</si>
  <si>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</si>
  <si>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</si>
  <si>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</si>
  <si>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</si>
  <si>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</si>
  <si>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</si>
  <si>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</si>
  <si>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</si>
  <si>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</si>
  <si>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</si>
  <si>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</si>
  <si>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</si>
  <si>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</si>
  <si>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</si>
  <si>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</si>
  <si>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</si>
  <si>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</si>
  <si>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</si>
  <si>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</si>
  <si>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</si>
  <si>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</si>
  <si>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</si>
  <si>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</si>
  <si>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</si>
  <si>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</si>
  <si>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</si>
  <si>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</si>
  <si>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</si>
  <si>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</si>
  <si>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</si>
  <si>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</si>
  <si>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</si>
  <si>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</si>
  <si>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</si>
  <si>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</si>
  <si>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</si>
  <si>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</si>
  <si>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</si>
  <si>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</si>
  <si>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</si>
  <si>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</si>
  <si>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</si>
  <si>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</si>
  <si>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</si>
  <si>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</si>
  <si>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</si>
  <si>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</si>
  <si>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</si>
  <si>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</si>
  <si>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</si>
  <si>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</si>
  <si>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</si>
  <si>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</si>
  <si>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</si>
  <si>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</si>
  <si>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</si>
  <si>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</si>
  <si>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</si>
  <si>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</si>
  <si>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</si>
  <si>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</si>
  <si>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</si>
  <si>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</si>
  <si>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</si>
  <si>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</si>
  <si>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</si>
  <si>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</si>
  <si>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</si>
  <si>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</si>
  <si>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</si>
  <si>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</si>
  <si>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</si>
  <si>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</si>
  <si>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</si>
  <si>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</si>
  <si>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</si>
  <si>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</si>
  <si>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</si>
  <si>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</si>
  <si>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</si>
  <si>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</si>
  <si>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</si>
  <si>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</si>
  <si>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</si>
  <si>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</si>
  <si>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</si>
  <si>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</si>
  <si>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</si>
  <si>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</si>
  <si>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</si>
  <si>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</si>
  <si>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</si>
  <si>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</si>
  <si>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</si>
  <si>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</si>
  <si>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</si>
  <si>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</si>
  <si>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</si>
  <si>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</si>
  <si>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</si>
  <si>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</si>
  <si>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</si>
  <si>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</si>
  <si>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</si>
  <si>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</si>
  <si>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</si>
  <si>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</si>
  <si>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</si>
  <si>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</si>
  <si>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</si>
  <si>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</si>
  <si>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</si>
  <si>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</si>
  <si>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</si>
  <si>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</si>
  <si>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</si>
  <si>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</si>
  <si>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</si>
  <si>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</si>
  <si>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</si>
  <si>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</si>
  <si>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</si>
  <si>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</si>
  <si>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</si>
  <si>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</si>
  <si>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</si>
  <si>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</si>
  <si>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</si>
  <si>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</si>
  <si>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</si>
  <si>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</si>
  <si>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</si>
  <si>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</si>
  <si>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</si>
  <si>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</si>
  <si>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</si>
  <si>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</si>
  <si>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</si>
  <si>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</si>
  <si>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</si>
  <si>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</si>
  <si>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</si>
  <si>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</si>
  <si>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</si>
  <si>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</si>
  <si>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</si>
  <si>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</si>
  <si>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</si>
  <si>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</si>
  <si>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</si>
  <si>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</si>
  <si>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</si>
  <si>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</si>
  <si>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</si>
  <si>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</si>
  <si>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</si>
  <si>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</si>
  <si>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</si>
  <si>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</si>
  <si>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</si>
  <si>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</si>
  <si>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</si>
  <si>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</si>
  <si>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</si>
  <si>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</si>
  <si>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</si>
  <si>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</si>
  <si>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</si>
  <si>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</si>
  <si>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</si>
  <si>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</si>
  <si>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</si>
  <si>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</si>
  <si>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</si>
  <si>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</si>
  <si>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</si>
  <si>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</si>
  <si>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</si>
  <si>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</si>
  <si>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</si>
  <si>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</si>
  <si>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</si>
  <si>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</si>
  <si>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</si>
  <si>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</si>
  <si>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</si>
  <si>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</si>
  <si>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</si>
  <si>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</si>
  <si>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</si>
  <si>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</si>
  <si>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</si>
  <si>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</si>
  <si>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</si>
  <si>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</si>
  <si>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</si>
  <si>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</si>
  <si>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</si>
  <si>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</si>
  <si>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</si>
  <si>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</si>
  <si>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</si>
  <si>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</si>
  <si>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</si>
  <si>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</si>
  <si>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</si>
  <si>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</si>
  <si>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</si>
  <si>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</si>
  <si>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</si>
  <si>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</si>
  <si>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</si>
  <si>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</si>
  <si>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</si>
  <si>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</si>
  <si>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</si>
  <si>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</si>
  <si>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</si>
  <si>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</si>
  <si>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</si>
  <si>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</si>
  <si>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</si>
  <si>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</si>
  <si>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</si>
  <si>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</si>
  <si>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</si>
  <si>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</si>
  <si>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</si>
  <si>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</si>
  <si>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</si>
  <si>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</si>
  <si>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</si>
  <si>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</si>
  <si>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</si>
  <si>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</si>
  <si>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</si>
  <si>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</si>
  <si>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</si>
  <si>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</si>
  <si>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</si>
  <si>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</si>
  <si>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</si>
  <si>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</si>
  <si>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</si>
  <si>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</si>
  <si>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</si>
  <si>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</si>
  <si>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</si>
  <si>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</si>
  <si>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</si>
  <si>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</si>
  <si>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</si>
  <si>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</si>
  <si>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</si>
  <si>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</si>
  <si>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</si>
  <si>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</si>
  <si>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</si>
  <si>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</si>
  <si>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</si>
  <si>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</si>
  <si>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</si>
  <si>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</si>
  <si>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</si>
  <si>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</si>
  <si>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</si>
  <si>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</si>
  <si>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</si>
  <si>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</si>
  <si>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</si>
  <si>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</si>
  <si>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</si>
  <si>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</si>
  <si>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</si>
  <si>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</si>
  <si>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</si>
  <si>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</si>
  <si>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</si>
  <si>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</si>
  <si>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</si>
  <si>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</si>
  <si>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</si>
  <si>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</si>
  <si>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</si>
  <si>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</si>
  <si>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</si>
  <si>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</si>
  <si>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</si>
  <si>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</si>
  <si>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</si>
  <si>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</si>
  <si>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</si>
  <si>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</si>
  <si>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</si>
  <si>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</si>
  <si>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</si>
  <si>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</si>
  <si>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</si>
  <si>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</si>
  <si>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</si>
  <si>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</si>
  <si>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</si>
  <si>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</si>
  <si>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</si>
  <si>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</si>
  <si>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</si>
  <si>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</si>
  <si>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</si>
  <si>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</si>
  <si>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</si>
  <si>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</si>
  <si>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</si>
  <si>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</si>
  <si>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</si>
  <si>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</si>
  <si>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</si>
  <si>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</si>
  <si>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</si>
  <si>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</si>
  <si>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</si>
  <si>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</si>
  <si>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</si>
  <si>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</si>
  <si>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</si>
  <si>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</si>
  <si>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</si>
  <si>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</si>
  <si>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</si>
  <si>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</si>
  <si>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</si>
  <si>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</si>
  <si>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</si>
  <si>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</si>
  <si>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</si>
  <si>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</si>
  <si>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</si>
  <si>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</si>
  <si>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</si>
  <si>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</si>
  <si>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</si>
  <si>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</si>
  <si>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</si>
  <si>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</si>
  <si>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</si>
  <si>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</si>
  <si>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</si>
  <si>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</si>
  <si>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</si>
  <si>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</si>
  <si>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</si>
  <si>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</si>
  <si>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</si>
  <si>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</si>
  <si>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</si>
  <si>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</si>
  <si>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</si>
  <si>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</si>
  <si>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</si>
  <si>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</si>
  <si>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</si>
  <si>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</si>
  <si>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</si>
  <si>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</si>
  <si>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</si>
  <si>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</si>
  <si>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</si>
  <si>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</si>
  <si>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</si>
  <si>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</si>
  <si>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</si>
  <si>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</si>
  <si>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</si>
  <si>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</si>
  <si>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</si>
  <si>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</si>
  <si>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</si>
  <si>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</si>
  <si>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</si>
  <si>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</si>
  <si>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</si>
  <si>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</si>
  <si>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</si>
  <si>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</si>
  <si>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</si>
  <si>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</si>
  <si>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</si>
  <si>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</si>
  <si>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</si>
  <si>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</si>
  <si>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</si>
  <si>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</si>
  <si>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</si>
  <si>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</si>
  <si>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</si>
  <si>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</si>
  <si>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</si>
  <si>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</si>
  <si>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</si>
  <si>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</si>
  <si>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</si>
  <si>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</si>
  <si>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</si>
  <si>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</si>
  <si>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</si>
  <si>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</si>
  <si>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</si>
  <si>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</si>
  <si>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</si>
  <si>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</si>
  <si>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</si>
  <si>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</si>
  <si>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</si>
  <si>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</si>
  <si>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</si>
  <si>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</si>
  <si>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</si>
  <si>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</si>
  <si>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</si>
  <si>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</si>
  <si>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</si>
  <si>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</si>
  <si>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</si>
  <si>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</si>
  <si>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</si>
  <si>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</si>
  <si>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</si>
  <si>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</si>
  <si>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</si>
  <si>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</si>
  <si>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</si>
  <si>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</si>
  <si>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</si>
  <si>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</si>
  <si>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</si>
  <si>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</si>
  <si>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</si>
  <si>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</si>
  <si>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</si>
  <si>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</si>
  <si>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</si>
  <si>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</si>
  <si>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</si>
  <si>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</si>
  <si>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</si>
  <si>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</si>
  <si>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</si>
  <si>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</si>
  <si>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</si>
  <si>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</si>
  <si>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</si>
  <si>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</si>
  <si>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</si>
  <si>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</si>
  <si>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</si>
  <si>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</si>
  <si>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</si>
  <si>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</si>
  <si>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</si>
  <si>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</si>
  <si>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</si>
  <si>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</si>
  <si>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</si>
  <si>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</si>
  <si>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</si>
  <si>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</si>
  <si>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</si>
  <si>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</si>
  <si>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</si>
  <si>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</si>
  <si>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</si>
  <si>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</si>
  <si>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</si>
  <si>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</si>
  <si>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</si>
  <si>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</si>
  <si>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</si>
  <si>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</si>
  <si>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</si>
  <si>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</si>
  <si>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</si>
  <si>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</si>
  <si>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</si>
  <si>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</si>
  <si>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</si>
  <si>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</si>
  <si>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</si>
  <si>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</si>
  <si>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</si>
  <si>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</si>
  <si>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</si>
  <si>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</si>
  <si>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</si>
  <si>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</si>
  <si>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</si>
  <si>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</si>
  <si>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</si>
  <si>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</si>
  <si>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</si>
  <si>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</si>
  <si>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</si>
  <si>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</si>
  <si>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</si>
  <si>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</si>
  <si>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</si>
  <si>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</si>
  <si>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</si>
  <si>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</si>
  <si>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</si>
  <si>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</si>
  <si>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</si>
  <si>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</si>
  <si>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</si>
  <si>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</si>
  <si>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</si>
  <si>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</si>
  <si>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</si>
  <si>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</si>
  <si>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</si>
  <si>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</si>
  <si>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</si>
  <si>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</si>
  <si>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</si>
  <si>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</si>
  <si>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</si>
  <si>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</si>
  <si>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</si>
  <si>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</si>
  <si>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</si>
  <si>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</si>
  <si>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</si>
  <si>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</si>
  <si>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</si>
  <si>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</si>
  <si>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</si>
  <si>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</si>
  <si>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</si>
  <si>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</si>
  <si>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</si>
  <si>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</si>
  <si>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</si>
  <si>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</si>
  <si>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</si>
  <si>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</si>
  <si>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</si>
  <si>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</si>
  <si>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</si>
  <si>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</si>
  <si>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</si>
  <si>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</si>
  <si>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</si>
  <si>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</si>
  <si>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</si>
  <si>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</si>
  <si>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</si>
  <si>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</si>
  <si>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</si>
  <si>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</si>
  <si>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</si>
  <si>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</si>
  <si>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</si>
  <si>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</si>
  <si>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</si>
  <si>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</si>
  <si>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</si>
  <si>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</si>
  <si>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</si>
  <si>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</si>
  <si>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</si>
  <si>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</si>
  <si>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</si>
  <si>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</si>
  <si>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</si>
  <si>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</si>
  <si>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</si>
  <si>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</si>
  <si>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</si>
  <si>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</si>
  <si>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</si>
  <si>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</si>
  <si>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</si>
  <si>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</si>
  <si>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</si>
  <si>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</si>
  <si>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</si>
  <si>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</si>
  <si>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</si>
  <si>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</si>
  <si>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</si>
  <si>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</si>
  <si>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</si>
  <si>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</si>
  <si>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</si>
  <si>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</si>
  <si>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</si>
  <si>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</si>
  <si>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</si>
  <si>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</si>
  <si>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</si>
  <si>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</si>
  <si>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</si>
  <si>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</si>
  <si>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</si>
  <si>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</si>
  <si>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</si>
  <si>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</si>
  <si>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</si>
  <si>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</si>
  <si>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</si>
  <si>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</si>
  <si>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</si>
  <si>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</si>
  <si>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</si>
  <si>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</si>
  <si>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</si>
  <si>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</si>
  <si>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</si>
  <si>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</si>
  <si>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</si>
  <si>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</si>
  <si>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</si>
  <si>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</si>
  <si>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</si>
  <si>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</si>
  <si>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</si>
  <si>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</si>
  <si>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</si>
  <si>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</si>
  <si>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</si>
  <si>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</si>
  <si>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</si>
  <si>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</si>
  <si>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</si>
  <si>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</si>
  <si>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</si>
  <si>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</si>
  <si>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</si>
  <si>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</si>
  <si>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</si>
  <si>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</si>
  <si>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</si>
  <si>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</si>
  <si>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</si>
  <si>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</si>
  <si>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</si>
  <si>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</si>
  <si>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</si>
  <si>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</si>
  <si>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</si>
  <si>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</si>
  <si>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</si>
  <si>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</si>
  <si>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</si>
  <si>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</si>
  <si>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</si>
  <si>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</si>
  <si>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</si>
  <si>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</si>
  <si>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</si>
  <si>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</si>
  <si>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</si>
  <si>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</si>
  <si>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</si>
  <si>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</si>
  <si>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</si>
  <si>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</si>
  <si>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</si>
  <si>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</si>
  <si>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</si>
  <si>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</si>
  <si>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</si>
  <si>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</si>
  <si>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</si>
  <si>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</si>
  <si>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</si>
  <si>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</si>
  <si>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</si>
  <si>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</si>
  <si>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</si>
  <si>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</si>
  <si>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</si>
  <si>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</si>
  <si>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</si>
  <si>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</si>
  <si>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</si>
  <si>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</si>
  <si>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</si>
  <si>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</si>
  <si>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</si>
  <si>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</si>
  <si>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</si>
  <si>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</si>
  <si>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</si>
  <si>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</si>
  <si>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</si>
  <si>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</si>
  <si>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</si>
  <si>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</si>
  <si>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</si>
  <si>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</si>
  <si>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</si>
  <si>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</si>
  <si>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</si>
  <si>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</si>
  <si>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</si>
  <si>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</si>
  <si>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</si>
  <si>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</si>
  <si>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</si>
  <si>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</si>
  <si>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</si>
  <si>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</si>
  <si>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</si>
  <si>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</si>
  <si>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</si>
  <si>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</si>
  <si>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</si>
  <si>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</si>
  <si>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</si>
  <si>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</si>
  <si>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</si>
  <si>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</si>
  <si>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</si>
  <si>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</si>
  <si>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</si>
  <si>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</si>
  <si>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</si>
  <si>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</si>
  <si>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</si>
  <si>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</si>
  <si>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</si>
  <si>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</si>
  <si>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</si>
  <si>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</si>
  <si>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</si>
  <si>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</si>
  <si>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</si>
  <si>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</si>
  <si>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</si>
  <si>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</si>
  <si>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</si>
  <si>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</si>
  <si>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</si>
  <si>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</si>
  <si>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</si>
  <si>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</si>
  <si>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</si>
  <si>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</si>
  <si>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</si>
  <si>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</si>
  <si>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</si>
  <si>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</si>
  <si>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</si>
  <si>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</si>
  <si>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</si>
  <si>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</si>
  <si>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</si>
  <si>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</si>
  <si>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</si>
  <si>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</si>
  <si>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</si>
  <si>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</si>
  <si>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</si>
  <si>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</si>
  <si>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</si>
  <si>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</si>
  <si>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</si>
  <si>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</si>
  <si>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</si>
  <si>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</si>
  <si>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</si>
  <si>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</si>
  <si>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</si>
  <si>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</si>
  <si>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</si>
  <si>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</si>
  <si>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</si>
  <si>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</si>
  <si>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</si>
  <si>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</si>
  <si>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</si>
  <si>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</si>
  <si>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</si>
  <si>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</si>
  <si>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</si>
  <si>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</si>
  <si>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</si>
  <si>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</si>
  <si>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</si>
  <si>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</si>
  <si>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</si>
  <si>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</si>
  <si>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</si>
  <si>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</si>
  <si>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</si>
  <si>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</si>
  <si>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</si>
  <si>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</si>
  <si>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</si>
  <si>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</si>
  <si>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</si>
  <si>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</si>
  <si>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</si>
  <si>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</si>
  <si>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</si>
  <si>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</si>
  <si>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</si>
  <si>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</si>
  <si>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</si>
  <si>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</si>
  <si>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</si>
  <si>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</si>
  <si>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</si>
  <si>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</si>
  <si>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</si>
  <si>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</si>
  <si>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</si>
  <si>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</si>
  <si>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</si>
  <si>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</si>
  <si>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</si>
  <si>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</si>
  <si>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</si>
  <si>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</si>
  <si>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</si>
  <si>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</si>
  <si>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</si>
  <si>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</si>
  <si>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</si>
  <si>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</si>
  <si>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</si>
  <si>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</si>
  <si>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</si>
  <si>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</si>
  <si>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</si>
  <si>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</si>
  <si>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</si>
  <si>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</si>
  <si>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</si>
  <si>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</si>
  <si>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</si>
  <si>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</si>
  <si>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</si>
  <si>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</si>
  <si>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</si>
  <si>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</si>
  <si>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</si>
  <si>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</si>
  <si>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</si>
  <si>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</si>
  <si>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</si>
  <si>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</si>
  <si>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</si>
  <si>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</si>
  <si>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</si>
  <si>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</si>
  <si>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</si>
  <si>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</si>
  <si>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</si>
  <si>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</si>
  <si>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</si>
  <si>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</si>
  <si>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</si>
  <si>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</si>
  <si>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</si>
  <si>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</si>
  <si>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</si>
  <si>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</si>
  <si>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</si>
  <si>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</si>
  <si>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</si>
  <si>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</si>
  <si>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</si>
  <si>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</si>
  <si>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</si>
  <si>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</si>
  <si>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</si>
  <si>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</si>
  <si>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</si>
  <si>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</si>
  <si>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</si>
  <si>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</si>
  <si>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</si>
  <si>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</si>
  <si>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</si>
  <si>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</si>
  <si>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</si>
  <si>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</si>
  <si>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</si>
  <si>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</si>
  <si>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</si>
  <si>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</si>
  <si>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</si>
  <si>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</si>
  <si>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</si>
  <si>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</si>
  <si>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</si>
  <si>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</si>
  <si>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</si>
  <si>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</si>
  <si>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</si>
  <si>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</si>
  <si>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</si>
  <si>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</si>
  <si>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</si>
  <si>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</si>
  <si>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</si>
  <si>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</si>
  <si>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</si>
  <si>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</si>
  <si>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</si>
  <si>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</si>
  <si>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</si>
  <si>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</si>
  <si>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</si>
  <si>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</si>
  <si>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</si>
  <si>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</si>
  <si>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</si>
  <si>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</si>
  <si>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</si>
  <si>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</si>
  <si>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</si>
  <si>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</si>
  <si>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</si>
  <si>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</si>
  <si>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</si>
  <si>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</si>
  <si>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</si>
  <si>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</si>
  <si>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</si>
  <si>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</si>
  <si>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</si>
  <si>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</si>
  <si>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</si>
  <si>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</si>
  <si>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</si>
  <si>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</si>
  <si>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</si>
  <si>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</si>
  <si>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</si>
  <si>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</si>
  <si>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</si>
  <si>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</si>
  <si>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</si>
  <si>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</si>
  <si>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</si>
  <si>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</si>
  <si>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</si>
  <si>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</si>
  <si>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</si>
  <si>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</si>
  <si>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</si>
  <si>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</si>
  <si>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</si>
  <si>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</si>
  <si>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</si>
  <si>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</si>
  <si>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</si>
  <si>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</si>
  <si>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</si>
  <si>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</si>
  <si>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</si>
  <si>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</si>
  <si>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</si>
  <si>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</si>
  <si>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</si>
  <si>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</si>
  <si>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</si>
  <si>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</si>
  <si>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</si>
  <si>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</si>
  <si>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</si>
  <si>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</si>
  <si>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</si>
  <si>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</si>
  <si>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</si>
  <si>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</si>
  <si>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</si>
  <si>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</si>
  <si>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</si>
  <si>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</si>
  <si>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</si>
  <si>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</si>
  <si>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</si>
  <si>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</si>
  <si>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</si>
  <si>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</si>
  <si>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</si>
  <si>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</si>
  <si>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</si>
  <si>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</si>
  <si>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</si>
  <si>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</si>
  <si>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</si>
  <si>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</si>
  <si>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</si>
  <si>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</si>
  <si>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</si>
  <si>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</si>
  <si>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</si>
  <si>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</si>
  <si>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</si>
  <si>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</si>
  <si>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</si>
  <si>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</si>
  <si>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</si>
  <si>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</si>
  <si>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</si>
  <si>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</si>
  <si>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</si>
  <si>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</si>
  <si>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</si>
  <si>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</si>
  <si>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</si>
  <si>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</si>
  <si>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</si>
  <si>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</si>
  <si>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</si>
  <si>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</si>
  <si>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</si>
  <si>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</si>
  <si>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</si>
  <si>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</si>
  <si>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</si>
  <si>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</si>
  <si>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</si>
  <si>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</si>
  <si>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</si>
  <si>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</si>
  <si>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</si>
  <si>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</si>
  <si>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</si>
  <si>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</si>
  <si>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</si>
  <si>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</si>
  <si>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</si>
  <si>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</si>
  <si>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</si>
  <si>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</si>
  <si>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</si>
  <si>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</si>
  <si>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</si>
  <si>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</si>
  <si>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</si>
  <si>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</si>
  <si>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</si>
  <si>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</si>
  <si>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</si>
  <si>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</si>
  <si>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</si>
  <si>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</si>
  <si>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</si>
  <si>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</si>
  <si>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</si>
  <si>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</si>
  <si>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</si>
  <si>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</si>
  <si>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</si>
  <si>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</si>
  <si>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</si>
  <si>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</si>
  <si>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</si>
  <si>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</si>
  <si>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</si>
  <si>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</si>
  <si>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</si>
  <si>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</si>
  <si>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</si>
  <si>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</si>
  <si>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</si>
  <si>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</si>
  <si>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</si>
  <si>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</si>
  <si>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</si>
  <si>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</si>
  <si>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</si>
  <si>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</si>
  <si>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</si>
  <si>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</si>
  <si>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</si>
  <si>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</si>
  <si>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</si>
  <si>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</si>
  <si>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</si>
  <si>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</si>
  <si>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</si>
  <si>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</si>
  <si>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</si>
  <si>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</si>
  <si>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</si>
  <si>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</si>
  <si>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</si>
  <si>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</si>
  <si>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</si>
  <si>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</si>
  <si>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</si>
  <si>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</si>
  <si>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</si>
  <si>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</si>
  <si>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</si>
  <si>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</si>
  <si>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</si>
  <si>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</si>
  <si>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</si>
  <si>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</si>
  <si>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</si>
  <si>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</si>
  <si>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</si>
  <si>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</si>
  <si>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</si>
  <si>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</si>
  <si>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</si>
  <si>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</si>
  <si>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</si>
  <si>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</si>
  <si>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</si>
  <si>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</si>
  <si>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</si>
  <si>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</si>
  <si>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</si>
  <si>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</si>
  <si>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</si>
  <si>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</si>
  <si>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</si>
  <si>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</si>
  <si>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</si>
  <si>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</si>
  <si>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</si>
  <si>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</si>
  <si>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</si>
  <si>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</si>
  <si>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</si>
  <si>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</si>
  <si>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</si>
  <si>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</si>
  <si>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</si>
  <si>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</si>
  <si>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</si>
  <si>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</si>
  <si>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</si>
  <si>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</si>
  <si>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</si>
  <si>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</si>
  <si>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</si>
  <si>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</si>
  <si>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</si>
  <si>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</si>
  <si>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</si>
  <si>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</si>
  <si>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</si>
  <si>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</si>
  <si>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</si>
  <si>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</si>
  <si>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</si>
  <si>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</si>
  <si>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</si>
  <si>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</si>
  <si>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</si>
  <si>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</si>
  <si>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</si>
  <si>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</si>
  <si>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</si>
  <si>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</si>
  <si>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</si>
  <si>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</si>
  <si>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</si>
  <si>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</si>
  <si>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</si>
  <si>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</si>
  <si>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</si>
  <si>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</si>
  <si>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</si>
  <si>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</si>
  <si>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</si>
  <si>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</si>
  <si>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</si>
  <si>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</si>
  <si>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</si>
  <si>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</si>
  <si>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</si>
  <si>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</si>
  <si>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</si>
  <si>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</si>
  <si>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</si>
  <si>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</si>
  <si>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</si>
  <si>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</si>
  <si>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</si>
  <si>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</si>
  <si>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</si>
  <si>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</si>
  <si>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</si>
  <si>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</si>
  <si>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</si>
  <si>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</si>
  <si>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</si>
  <si>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</si>
  <si>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</si>
  <si>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</si>
  <si>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</si>
  <si>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</si>
  <si>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</si>
  <si>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</si>
  <si>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</si>
  <si>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</si>
  <si>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</si>
  <si>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</si>
  <si>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</si>
  <si>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</si>
  <si>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</si>
  <si>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</si>
  <si>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</si>
  <si>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</si>
  <si>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</si>
  <si>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</si>
  <si>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</si>
  <si>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</si>
  <si>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</si>
  <si>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</si>
  <si>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</si>
  <si>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</si>
  <si>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</si>
  <si>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</si>
  <si>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</si>
  <si>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</si>
  <si>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</si>
  <si>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</si>
  <si>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</si>
  <si>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</si>
  <si>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</si>
  <si>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</si>
  <si>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</si>
  <si>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</si>
  <si>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</si>
  <si>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</si>
  <si>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</si>
  <si>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</si>
  <si>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</si>
  <si>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</si>
  <si>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</si>
  <si>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</si>
  <si>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</si>
  <si>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</si>
  <si>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</si>
  <si>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</si>
  <si>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</si>
  <si>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</si>
  <si>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</si>
  <si>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</si>
  <si>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</si>
  <si>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</si>
  <si>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</si>
  <si>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</si>
  <si>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</si>
  <si>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</si>
  <si>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</si>
  <si>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</si>
  <si>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</si>
  <si>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</si>
  <si>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</si>
  <si>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</si>
  <si>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</si>
  <si>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</si>
  <si>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</si>
  <si>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</si>
  <si>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</si>
  <si>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</si>
  <si>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</si>
  <si>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</si>
  <si>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</si>
  <si>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</si>
  <si>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</si>
  <si>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</si>
  <si>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</si>
  <si>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</si>
  <si>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</si>
  <si>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</si>
  <si>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</si>
  <si>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</si>
  <si>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</si>
  <si>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</si>
  <si>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</si>
  <si>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</si>
  <si>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</si>
  <si>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</si>
  <si>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</si>
  <si>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</si>
  <si>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</si>
  <si>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</si>
  <si>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</si>
  <si>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</si>
  <si>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</si>
  <si>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</si>
  <si>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</si>
  <si>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</si>
  <si>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</si>
  <si>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</si>
  <si>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</si>
  <si>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</si>
  <si>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</si>
  <si>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</si>
  <si>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</si>
  <si>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</si>
  <si>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</si>
  <si>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</si>
  <si>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</si>
  <si>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</si>
  <si>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</si>
  <si>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</si>
  <si>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</si>
  <si>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</si>
  <si>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</si>
  <si>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</si>
  <si>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</si>
  <si>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</si>
  <si>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</si>
  <si>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</si>
  <si>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</si>
  <si>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</si>
  <si>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</si>
  <si>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</si>
  <si>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</si>
  <si>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</si>
  <si>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</si>
  <si>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</si>
  <si>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</si>
  <si>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</si>
  <si>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</si>
  <si>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</si>
  <si>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</si>
  <si>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</si>
  <si>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</si>
  <si>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</si>
  <si>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</si>
  <si>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</si>
  <si>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</si>
  <si>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</si>
  <si>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</si>
  <si>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</si>
  <si>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</si>
  <si>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</si>
  <si>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</si>
  <si>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</si>
  <si>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</si>
  <si>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</si>
  <si>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</si>
  <si>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</si>
  <si>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</si>
  <si>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</si>
  <si>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</si>
  <si>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</si>
  <si>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</si>
  <si>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</si>
  <si>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</si>
  <si>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</si>
  <si>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</si>
  <si>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</si>
  <si>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</si>
  <si>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</si>
  <si>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</si>
  <si>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</si>
  <si>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</si>
  <si>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</si>
  <si>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</si>
  <si>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</si>
  <si>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</si>
  <si>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</si>
  <si>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</si>
  <si>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</si>
  <si>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</si>
  <si>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</si>
  <si>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</si>
  <si>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</si>
  <si>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</si>
  <si>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</si>
  <si>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</si>
  <si>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</si>
  <si>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</si>
  <si>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</si>
  <si>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</si>
  <si>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</si>
  <si>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</si>
  <si>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</si>
  <si>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</si>
  <si>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</si>
  <si>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</si>
  <si>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</si>
  <si>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</si>
  <si>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</si>
  <si>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</si>
  <si>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</si>
  <si>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</si>
  <si>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</si>
  <si>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</si>
  <si>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</si>
  <si>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</si>
  <si>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</si>
  <si>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</si>
  <si>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</si>
  <si>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</si>
  <si>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</si>
  <si>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</si>
  <si>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</si>
  <si>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</si>
  <si>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</si>
  <si>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</si>
  <si>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</si>
  <si>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</si>
  <si>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</si>
  <si>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</si>
  <si>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</si>
  <si>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</si>
  <si>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</si>
  <si>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</si>
  <si>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</si>
  <si>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</si>
  <si>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</si>
  <si>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</si>
  <si>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</si>
  <si>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</si>
  <si>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</si>
  <si>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</si>
  <si>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</si>
  <si>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</si>
  <si>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</si>
  <si>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</si>
  <si>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</si>
  <si>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</si>
  <si>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</si>
  <si>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</si>
  <si>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</si>
  <si>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</si>
  <si>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</si>
  <si>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</si>
  <si>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</si>
  <si>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</si>
  <si>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</si>
  <si>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</si>
  <si>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</si>
  <si>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</si>
  <si>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</si>
  <si>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</si>
  <si>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</si>
  <si>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</si>
  <si>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</si>
  <si>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</si>
  <si>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</si>
  <si>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</si>
  <si>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</si>
  <si>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</si>
  <si>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</si>
  <si>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</si>
  <si>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</si>
  <si>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</si>
  <si>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</si>
  <si>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</si>
  <si>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</si>
  <si>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</si>
  <si>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</si>
  <si>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</si>
  <si>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</si>
  <si>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</si>
  <si>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</si>
  <si>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</si>
  <si>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</si>
  <si>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</si>
  <si>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</si>
  <si>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</si>
  <si>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</si>
  <si>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</si>
  <si>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</si>
  <si>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</si>
  <si>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</si>
  <si>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</si>
  <si>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</si>
  <si>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</si>
  <si>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</si>
  <si>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</si>
  <si>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</si>
  <si>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</si>
  <si>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</si>
  <si>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</si>
  <si>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</si>
  <si>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</si>
  <si>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</si>
  <si>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</si>
  <si>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</si>
  <si>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</si>
  <si>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</si>
  <si>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</si>
  <si>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</si>
  <si>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</si>
  <si>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</si>
  <si>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</si>
  <si>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</si>
  <si>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</si>
  <si>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</si>
  <si>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</si>
  <si>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</si>
  <si>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</si>
  <si>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</si>
  <si>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</si>
  <si>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</si>
  <si>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</si>
  <si>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</si>
  <si>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</si>
  <si>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</si>
  <si>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</si>
  <si>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</si>
  <si>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</si>
  <si>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</si>
  <si>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</si>
  <si>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</si>
  <si>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</si>
  <si>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</si>
  <si>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</si>
  <si>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</si>
  <si>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</si>
  <si>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</si>
  <si>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</si>
  <si>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</si>
  <si>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</si>
  <si>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</si>
  <si>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</si>
  <si>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</si>
  <si>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</si>
  <si>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</si>
  <si>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</si>
  <si>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</si>
  <si>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</si>
  <si>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</si>
  <si>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</si>
  <si>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</si>
  <si>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</si>
  <si>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</si>
  <si>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</si>
  <si>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</si>
  <si>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</si>
  <si>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</si>
  <si>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</si>
  <si>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</si>
  <si>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</si>
  <si>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</si>
  <si>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</si>
  <si>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</si>
  <si>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</si>
  <si>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</si>
  <si>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</si>
  <si>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</si>
  <si>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</si>
  <si>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</si>
  <si>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</si>
  <si>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</si>
  <si>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</si>
  <si>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</si>
  <si>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</si>
  <si>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</si>
  <si>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</si>
  <si>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</si>
  <si>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</si>
  <si>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</si>
  <si>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</si>
  <si>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</si>
  <si>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</si>
  <si>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</si>
  <si>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</si>
  <si>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</si>
  <si>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</si>
  <si>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</si>
  <si>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</si>
  <si>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</si>
  <si>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</si>
  <si>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</si>
  <si>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</si>
  <si>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</si>
  <si>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</si>
  <si>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</si>
  <si>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</si>
  <si>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</si>
  <si>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</si>
  <si>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</si>
  <si>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</si>
  <si>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</si>
  <si>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</si>
  <si>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</si>
  <si>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</si>
  <si>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</si>
  <si>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</si>
  <si>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</si>
  <si>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</si>
  <si>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</si>
  <si>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</si>
  <si>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</si>
  <si>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</si>
  <si>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</si>
  <si>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</si>
  <si>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</si>
  <si>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</si>
  <si>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</si>
  <si>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</si>
  <si>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</si>
  <si>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</si>
  <si>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</si>
  <si>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</si>
  <si>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</si>
  <si>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</si>
  <si>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</si>
  <si>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</si>
  <si>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</si>
  <si>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</si>
  <si>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</si>
  <si>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</si>
  <si>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</si>
  <si>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</si>
  <si>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</si>
  <si>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</si>
  <si>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</si>
  <si>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</si>
  <si>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</si>
  <si>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</si>
  <si>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</si>
  <si>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</si>
  <si>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</si>
  <si>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</si>
  <si>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</si>
  <si>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</si>
  <si>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</si>
  <si>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</si>
  <si>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</si>
  <si>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</si>
  <si>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</si>
  <si>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</si>
  <si>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</si>
  <si>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</si>
  <si>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</si>
  <si>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</si>
  <si>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</si>
  <si>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</si>
  <si>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</si>
  <si>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</si>
  <si>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</si>
  <si>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</si>
  <si>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</si>
  <si>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</si>
  <si>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</si>
  <si>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</si>
  <si>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</si>
  <si>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</si>
  <si>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</si>
  <si>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</si>
  <si>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</si>
  <si>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</si>
  <si>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</si>
  <si>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</si>
  <si>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</si>
  <si>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</si>
  <si>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</si>
  <si>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</si>
  <si>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</si>
  <si>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</si>
  <si>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</si>
  <si>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</si>
  <si>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</si>
  <si>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</si>
  <si>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</si>
  <si>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</si>
  <si>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</si>
  <si>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</si>
  <si>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</si>
  <si>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</si>
  <si>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</si>
  <si>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</si>
  <si>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</si>
  <si>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</si>
  <si>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</si>
  <si>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</si>
  <si>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</si>
  <si>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</si>
  <si>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</si>
  <si>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</si>
  <si>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</si>
  <si>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</si>
  <si>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</si>
  <si>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</si>
  <si>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</si>
  <si>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</si>
  <si>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</si>
  <si>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</si>
  <si>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</si>
  <si>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</si>
  <si>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</si>
  <si>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</si>
  <si>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</si>
  <si>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</si>
  <si>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</si>
  <si>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</si>
  <si>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</si>
  <si>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</si>
  <si>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</si>
  <si>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</si>
  <si>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</si>
  <si>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</si>
  <si>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</si>
  <si>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</si>
  <si>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</si>
  <si>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</si>
  <si>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</si>
  <si>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</si>
  <si>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</si>
  <si>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</si>
  <si>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</si>
  <si>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</si>
  <si>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</si>
  <si>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</si>
  <si>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</si>
  <si>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</si>
  <si>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</si>
  <si>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</si>
  <si>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</si>
  <si>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</si>
  <si>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</si>
  <si>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</si>
  <si>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</si>
  <si>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</si>
  <si>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</si>
  <si>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</si>
  <si>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</si>
  <si>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</si>
  <si>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</si>
  <si>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</si>
  <si>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</si>
  <si>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</si>
  <si>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</si>
  <si>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</si>
  <si>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</si>
  <si>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</si>
  <si>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</si>
  <si>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</si>
  <si>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</si>
  <si>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</si>
  <si>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</si>
  <si>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</si>
  <si>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</si>
  <si>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</si>
  <si>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</si>
  <si>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</si>
  <si>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</si>
  <si>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</si>
  <si>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</si>
  <si>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</si>
  <si>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</si>
  <si>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</si>
  <si>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</si>
  <si>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</si>
  <si>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</si>
  <si>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</si>
  <si>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</si>
  <si>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</si>
  <si>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</si>
  <si>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</si>
  <si>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</si>
  <si>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</si>
  <si>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</si>
  <si>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</si>
  <si>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</si>
  <si>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</si>
  <si>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</si>
  <si>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</si>
  <si>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</si>
  <si>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</si>
  <si>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</si>
  <si>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</si>
  <si>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</si>
  <si>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</si>
  <si>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</si>
  <si>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</si>
  <si>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</si>
  <si>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</si>
  <si>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</si>
  <si>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</si>
  <si>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</si>
  <si>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</si>
  <si>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</si>
  <si>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</si>
  <si>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</si>
  <si>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</si>
  <si>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</si>
  <si>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</si>
  <si>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</si>
  <si>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</si>
  <si>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</si>
  <si>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</si>
  <si>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</si>
  <si>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</si>
  <si>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</si>
  <si>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</si>
  <si>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</si>
  <si>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</si>
  <si>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</si>
  <si>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</si>
  <si>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</si>
  <si>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</si>
  <si>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</si>
  <si>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</si>
  <si>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</si>
  <si>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</si>
  <si>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</si>
  <si>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</si>
  <si>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</si>
  <si>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</si>
  <si>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</si>
  <si>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</si>
  <si>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</si>
  <si>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</si>
  <si>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</si>
  <si>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</si>
  <si>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</si>
  <si>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</si>
  <si>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</si>
  <si>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</si>
  <si>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</si>
  <si>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</si>
  <si>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</si>
  <si>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</si>
  <si>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</si>
  <si>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</si>
  <si>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</si>
  <si>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</si>
  <si>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</si>
  <si>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</si>
  <si>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</si>
  <si>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</si>
  <si>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</si>
  <si>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</si>
  <si>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</si>
  <si>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</si>
  <si>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</si>
  <si>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</si>
  <si>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</si>
  <si>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</si>
  <si>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</si>
  <si>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</si>
  <si>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</si>
  <si>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</si>
  <si>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</si>
  <si>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</si>
  <si>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</si>
  <si>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</si>
  <si>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</si>
  <si>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</si>
  <si>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</si>
  <si>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</si>
  <si>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</si>
  <si>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</si>
  <si>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</si>
  <si>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</si>
  <si>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</si>
  <si>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</si>
  <si>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</si>
  <si>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</si>
  <si>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</si>
  <si>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</si>
  <si>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</si>
  <si>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</si>
  <si>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</si>
  <si>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</si>
  <si>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</si>
  <si>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</si>
  <si>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</si>
  <si>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</si>
  <si>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</si>
  <si>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</si>
  <si>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</si>
  <si>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</si>
  <si>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</si>
  <si>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</si>
  <si>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</si>
  <si>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</si>
  <si>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</si>
  <si>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</si>
  <si>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</si>
  <si>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</si>
  <si>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</si>
  <si>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</si>
  <si>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</si>
  <si>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</si>
  <si>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</si>
  <si>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</si>
  <si>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</si>
  <si>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</si>
  <si>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</si>
  <si>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</si>
  <si>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</si>
  <si>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</si>
  <si>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</si>
  <si>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</si>
  <si>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</si>
  <si>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</si>
  <si>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</si>
  <si>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</si>
  <si>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</si>
  <si>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</si>
  <si>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</si>
  <si>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</si>
  <si>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</si>
  <si>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</si>
  <si>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</si>
  <si>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</si>
  <si>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</si>
  <si>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</si>
  <si>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</si>
  <si>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</si>
  <si>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</si>
  <si>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</si>
  <si>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</si>
  <si>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</si>
  <si>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</si>
  <si>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</si>
  <si>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</si>
  <si>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</si>
  <si>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</si>
  <si>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</si>
  <si>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</si>
  <si>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</si>
  <si>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</si>
  <si>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</si>
  <si>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</si>
  <si>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</si>
  <si>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</si>
  <si>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</si>
  <si>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</si>
  <si>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</si>
  <si>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</si>
  <si>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</si>
  <si>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</si>
  <si>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</si>
  <si>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</si>
  <si>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</si>
  <si>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</si>
  <si>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</si>
  <si>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</si>
  <si>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</si>
  <si>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</si>
  <si>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</si>
  <si>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</si>
  <si>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</si>
  <si>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</si>
  <si>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</si>
  <si>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</si>
  <si>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</si>
  <si>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</si>
  <si>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</si>
  <si>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</si>
  <si>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</si>
  <si>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</si>
  <si>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</si>
  <si>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</si>
  <si>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</si>
  <si>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</si>
  <si>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</si>
  <si>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</si>
  <si>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</si>
  <si>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</si>
  <si>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</si>
  <si>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</si>
  <si>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</si>
  <si>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</si>
  <si>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</si>
  <si>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</si>
  <si>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</si>
  <si>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</si>
  <si>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</si>
  <si>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</si>
  <si>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</si>
  <si>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</si>
  <si>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</si>
  <si>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</si>
  <si>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</si>
  <si>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</si>
  <si>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</si>
  <si>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</si>
  <si>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</si>
  <si>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</si>
  <si>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</si>
  <si>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</si>
  <si>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</si>
  <si>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</si>
  <si>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</si>
  <si>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</si>
  <si>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</si>
  <si>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</si>
  <si>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</si>
  <si>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</si>
  <si>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</si>
  <si>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</si>
  <si>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</si>
  <si>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</si>
  <si>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</si>
  <si>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</si>
  <si>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</si>
  <si>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</si>
  <si>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</si>
  <si>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</si>
  <si>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</si>
  <si>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</si>
  <si>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</si>
  <si>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</si>
  <si>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</si>
  <si>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</si>
  <si>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</si>
  <si>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</si>
  <si>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</si>
  <si>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</si>
  <si>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</si>
  <si>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</si>
  <si>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</si>
  <si>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</si>
  <si>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</si>
  <si>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</si>
  <si>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</si>
  <si>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</si>
  <si>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</si>
  <si>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</si>
  <si>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</si>
  <si>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</si>
  <si>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</si>
  <si>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</si>
  <si>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</si>
  <si>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</si>
  <si>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</si>
  <si>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</si>
  <si>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</si>
  <si>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</si>
  <si>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</si>
  <si>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</si>
  <si>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</si>
  <si>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</si>
  <si>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</si>
  <si>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</si>
  <si>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</si>
  <si>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</si>
  <si>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</si>
  <si>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</si>
  <si>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</si>
  <si>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</si>
  <si>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</si>
  <si>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</si>
  <si>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</si>
  <si>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</si>
  <si>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</si>
  <si>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</si>
  <si>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</si>
  <si>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</si>
  <si>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</si>
  <si>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</si>
  <si>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</si>
  <si>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</si>
  <si>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</si>
  <si>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</si>
  <si>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</si>
  <si>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</si>
  <si>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</si>
  <si>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</si>
  <si>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</si>
  <si>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</si>
  <si>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</si>
  <si>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</si>
  <si>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</si>
  <si>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</si>
  <si>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</si>
  <si>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</si>
  <si>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</si>
  <si>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</si>
  <si>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</si>
  <si>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</si>
  <si>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</si>
  <si>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</si>
  <si>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</si>
  <si>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</si>
  <si>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</si>
  <si>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</si>
  <si>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</si>
  <si>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</si>
  <si>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</si>
  <si>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</si>
  <si>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</si>
  <si>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</si>
  <si>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</si>
  <si>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</si>
  <si>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</si>
  <si>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</si>
  <si>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</si>
  <si>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</si>
  <si>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</si>
  <si>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</si>
  <si>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</si>
  <si>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</si>
  <si>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</si>
  <si>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</si>
  <si>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</si>
  <si>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</si>
  <si>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</si>
  <si>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</si>
  <si>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</si>
  <si>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</si>
  <si>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</si>
  <si>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</si>
  <si>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</si>
  <si>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</si>
  <si>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</si>
  <si>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</si>
  <si>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</si>
  <si>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</si>
  <si>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</si>
  <si>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</si>
  <si>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</si>
  <si>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</si>
  <si>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</si>
  <si>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</si>
  <si>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</si>
  <si>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</si>
  <si>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</si>
  <si>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</si>
  <si>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</si>
  <si>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</si>
  <si>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</si>
  <si>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</si>
  <si>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</si>
  <si>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</si>
  <si>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</si>
  <si>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</si>
  <si>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</si>
  <si>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</si>
  <si>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</si>
  <si>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</si>
  <si>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</si>
  <si>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</si>
  <si>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</si>
  <si>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</si>
  <si>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</si>
  <si>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</si>
  <si>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</si>
  <si>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</si>
  <si>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</si>
  <si>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</si>
  <si>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</si>
  <si>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</si>
  <si>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</si>
  <si>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</si>
  <si>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</si>
  <si>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</si>
  <si>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</si>
  <si>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</si>
  <si>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</si>
  <si>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</si>
  <si>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</si>
  <si>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</si>
  <si>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</si>
  <si>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</si>
  <si>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</si>
  <si>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</si>
  <si>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</si>
  <si>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</si>
  <si>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</si>
  <si>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</si>
  <si>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</si>
  <si>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</si>
  <si>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</si>
  <si>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</si>
  <si>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</si>
  <si>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</si>
  <si>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</si>
  <si>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</si>
  <si>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</si>
  <si>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</si>
  <si>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</si>
  <si>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</si>
  <si>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</si>
  <si>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</si>
  <si>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</si>
  <si>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</si>
  <si>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</si>
  <si>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</si>
  <si>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</si>
  <si>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</si>
  <si>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</si>
  <si>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</si>
  <si>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</si>
  <si>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</si>
  <si>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</si>
  <si>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</si>
  <si>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</si>
  <si>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</si>
  <si>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</si>
  <si>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</si>
  <si>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</si>
  <si>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</si>
  <si>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</si>
  <si>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</si>
  <si>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</si>
  <si>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</si>
  <si>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</si>
  <si>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</si>
  <si>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</si>
  <si>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</si>
  <si>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</si>
  <si>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</si>
  <si>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</si>
  <si>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</si>
  <si>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</si>
  <si>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</si>
  <si>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</si>
  <si>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</si>
  <si>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</si>
  <si>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</si>
  <si>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</si>
  <si>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</si>
  <si>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</si>
  <si>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</si>
  <si>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</si>
  <si>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</si>
  <si>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</si>
  <si>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</si>
  <si>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</si>
  <si>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</si>
  <si>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</si>
  <si>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</si>
  <si>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</si>
  <si>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</si>
  <si>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</si>
  <si>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</si>
  <si>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</si>
  <si>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</si>
  <si>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</si>
  <si>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</si>
  <si>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</si>
  <si>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</si>
  <si>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</si>
  <si>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</si>
  <si>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</si>
  <si>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</si>
  <si>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</si>
  <si>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</si>
  <si>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</si>
  <si>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</si>
  <si>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</si>
  <si>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</si>
  <si>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</si>
  <si>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</si>
  <si>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</si>
  <si>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</si>
  <si>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</si>
  <si>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</si>
  <si>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</si>
  <si>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</si>
  <si>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</si>
  <si>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</si>
  <si>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</si>
  <si>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</si>
  <si>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</si>
  <si>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</si>
  <si>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</si>
  <si>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</si>
  <si>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</si>
  <si>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</si>
  <si>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</si>
  <si>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</si>
  <si>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</si>
  <si>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</si>
  <si>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</si>
  <si>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</si>
  <si>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</si>
  <si>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</si>
  <si>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</si>
  <si>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</si>
  <si>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</si>
  <si>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</si>
  <si>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</si>
  <si>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</si>
  <si>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</si>
  <si>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</si>
  <si>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</si>
  <si>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</si>
  <si>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</si>
  <si>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</si>
  <si>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</si>
  <si>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</si>
  <si>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</si>
  <si>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</si>
  <si>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</si>
  <si>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</si>
  <si>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</si>
  <si>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</si>
  <si>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</si>
  <si>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</si>
  <si>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</si>
  <si>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</si>
  <si>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</si>
  <si>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</si>
  <si>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</si>
  <si>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</si>
  <si>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</si>
  <si>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</si>
  <si>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</si>
  <si>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</si>
  <si>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</si>
  <si>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</si>
  <si>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</si>
  <si>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</si>
  <si>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</si>
  <si>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</si>
  <si>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</si>
  <si>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</si>
  <si>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</si>
  <si>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</si>
  <si>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</si>
  <si>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</si>
  <si>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</si>
  <si>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</si>
  <si>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</si>
  <si>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</si>
  <si>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</si>
  <si>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</si>
  <si>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</si>
  <si>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</si>
  <si>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</si>
  <si>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</si>
  <si>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</si>
  <si>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</si>
  <si>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</si>
  <si>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</si>
  <si>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</si>
  <si>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</si>
  <si>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</si>
  <si>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</si>
  <si>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</si>
  <si>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</si>
  <si>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</si>
  <si>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</si>
  <si>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</si>
  <si>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</si>
  <si>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</si>
  <si>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</si>
  <si>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</si>
  <si>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</si>
  <si>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</si>
  <si>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</si>
  <si>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</si>
  <si>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</si>
  <si>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</si>
  <si>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</si>
  <si>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</si>
  <si>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</si>
  <si>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</si>
  <si>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</si>
  <si>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</si>
  <si>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</si>
  <si>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</si>
  <si>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</si>
  <si>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</si>
  <si>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</si>
  <si>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</si>
  <si>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</si>
  <si>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</si>
  <si>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</si>
  <si>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</si>
  <si>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</si>
  <si>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</si>
  <si>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</si>
  <si>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</si>
  <si>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</si>
  <si>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</si>
  <si>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</si>
  <si>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</si>
  <si>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</si>
  <si>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</si>
  <si>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</si>
  <si>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</si>
  <si>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</si>
  <si>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</si>
  <si>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</si>
  <si>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</si>
  <si>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</si>
  <si>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</si>
  <si>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</si>
  <si>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</si>
  <si>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</si>
  <si>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</si>
  <si>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</si>
  <si>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</si>
  <si>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</si>
  <si>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</si>
  <si>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</si>
  <si>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</si>
  <si>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</si>
  <si>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</si>
  <si>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</si>
  <si>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</si>
  <si>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</si>
  <si>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</si>
  <si>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</si>
  <si>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</si>
  <si>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</si>
  <si>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</si>
  <si>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</si>
  <si>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</si>
  <si>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</si>
  <si>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</si>
  <si>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</si>
  <si>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</si>
  <si>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</si>
  <si>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</si>
  <si>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</si>
  <si>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</si>
  <si>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</si>
  <si>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</si>
  <si>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</si>
  <si>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</si>
  <si>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</si>
  <si>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</si>
  <si>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</si>
  <si>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</si>
  <si>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</si>
  <si>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</si>
  <si>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</si>
  <si>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</si>
  <si>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</si>
  <si>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</si>
  <si>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</si>
  <si>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</si>
  <si>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</si>
  <si>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</si>
  <si>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</si>
  <si>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</si>
  <si>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</si>
  <si>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</si>
  <si>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</si>
  <si>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</si>
  <si>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</si>
  <si>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</si>
  <si>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</si>
  <si>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</si>
  <si>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</si>
  <si>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</si>
  <si>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</si>
  <si>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</si>
  <si>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</si>
  <si>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</si>
  <si>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</si>
  <si>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</si>
  <si>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</si>
  <si>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</si>
  <si>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</si>
  <si>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</si>
  <si>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</si>
  <si>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</si>
  <si>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</si>
  <si>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</si>
  <si>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</si>
  <si>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</si>
  <si>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</si>
  <si>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</si>
  <si>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</si>
  <si>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</si>
  <si>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</si>
  <si>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</si>
  <si>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</si>
  <si>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</si>
  <si>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</si>
  <si>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</si>
  <si>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</si>
  <si>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</si>
  <si>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</si>
  <si>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</si>
  <si>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</si>
  <si>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</si>
  <si>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</si>
  <si>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</si>
  <si>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</si>
  <si>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</si>
  <si>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</si>
  <si>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</si>
  <si>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</si>
  <si>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</si>
  <si>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</si>
  <si>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</si>
  <si>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</si>
  <si>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</si>
  <si>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</si>
  <si>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</si>
  <si>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</si>
  <si>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</si>
  <si>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</si>
  <si>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</si>
  <si>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</si>
  <si>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</si>
  <si>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</si>
  <si>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</si>
  <si>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</si>
  <si>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</si>
  <si>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</si>
  <si>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</si>
  <si>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</si>
  <si>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</si>
  <si>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</si>
  <si>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</si>
  <si>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</si>
  <si>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</si>
  <si>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</si>
  <si>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</si>
  <si>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</si>
  <si>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</si>
  <si>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</si>
  <si>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</si>
  <si>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</si>
  <si>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</si>
  <si>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</si>
  <si>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</si>
  <si>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</si>
  <si>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</si>
  <si>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</si>
  <si>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</si>
  <si>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</si>
  <si>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</si>
  <si>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</si>
  <si>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</si>
  <si>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</si>
  <si>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</si>
  <si>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</si>
  <si>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</si>
  <si>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</si>
  <si>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</si>
  <si>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</si>
  <si>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</si>
  <si>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</si>
  <si>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</si>
  <si>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</si>
  <si>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</si>
  <si>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</si>
  <si>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</si>
  <si>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</si>
  <si>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</si>
  <si>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</si>
  <si>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</si>
  <si>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</si>
  <si>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</si>
  <si>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</si>
  <si>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</si>
  <si>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</si>
  <si>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</si>
  <si>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</si>
  <si>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</si>
  <si>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</si>
  <si>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</si>
  <si>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</si>
  <si>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</si>
  <si>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</si>
  <si>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</si>
  <si>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</si>
  <si>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</si>
  <si>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</si>
  <si>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</si>
  <si>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</si>
  <si>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</si>
  <si>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</si>
  <si>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</si>
  <si>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</si>
  <si>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</si>
  <si>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</si>
  <si>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</si>
  <si>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</si>
  <si>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</si>
  <si>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</si>
  <si>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</si>
  <si>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</si>
  <si>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</si>
  <si>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</si>
  <si>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</si>
  <si>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</si>
  <si>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</si>
  <si>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</si>
  <si>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</si>
  <si>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</si>
  <si>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</si>
  <si>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</si>
  <si>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</si>
  <si>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</si>
  <si>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</si>
  <si>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</si>
  <si>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</si>
  <si>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</si>
  <si>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</si>
  <si>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</si>
  <si>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</si>
  <si>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</si>
  <si>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</si>
  <si>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</si>
  <si>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</si>
  <si>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</si>
  <si>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</si>
  <si>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</si>
  <si>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</si>
  <si>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</si>
  <si>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</si>
  <si>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</si>
  <si>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</si>
  <si>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</si>
  <si>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</si>
  <si>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</si>
  <si>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</si>
  <si>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</si>
  <si>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</si>
  <si>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</si>
  <si>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</si>
  <si>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</si>
  <si>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</si>
  <si>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</si>
  <si>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</si>
  <si>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</si>
  <si>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</si>
  <si>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</si>
  <si>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</si>
  <si>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</si>
  <si>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</si>
  <si>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</si>
  <si>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</si>
  <si>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</si>
  <si>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</si>
  <si>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</si>
  <si>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</si>
  <si>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</si>
  <si>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</si>
  <si>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</si>
  <si>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</si>
  <si>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</si>
  <si>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</si>
  <si>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</si>
  <si>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</si>
  <si>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</si>
  <si>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</si>
  <si>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</si>
  <si>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</si>
  <si>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</si>
  <si>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</si>
  <si>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</si>
  <si>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</si>
  <si>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</si>
  <si>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</si>
  <si>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</si>
  <si>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</si>
  <si>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</si>
  <si>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</si>
  <si>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</si>
  <si>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</si>
  <si>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</si>
  <si>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</si>
  <si>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</si>
  <si>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</si>
  <si>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</si>
  <si>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</si>
  <si>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</si>
  <si>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</si>
  <si>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</si>
  <si>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</si>
  <si>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</si>
  <si>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</si>
  <si>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</si>
  <si>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</si>
  <si>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</si>
  <si>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</si>
  <si>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</si>
  <si>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</si>
  <si>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</si>
  <si>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</si>
  <si>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</si>
  <si>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</si>
  <si>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</si>
  <si>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</si>
  <si>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</si>
  <si>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</si>
  <si>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</si>
  <si>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</si>
  <si>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</si>
  <si>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</si>
  <si>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</si>
  <si>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</si>
  <si>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</si>
  <si>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</si>
  <si>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</si>
  <si>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</si>
  <si>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</si>
  <si>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</si>
  <si>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</si>
  <si>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</si>
  <si>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</si>
  <si>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</si>
  <si>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</si>
  <si>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</si>
  <si>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</si>
  <si>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</si>
  <si>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</si>
  <si>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</si>
  <si>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</si>
  <si>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</si>
  <si>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</si>
  <si>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</si>
  <si>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</si>
  <si>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</si>
  <si>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</si>
  <si>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</si>
  <si>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</si>
  <si>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</si>
  <si>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</si>
  <si>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</si>
  <si>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</si>
  <si>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</si>
  <si>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</si>
  <si>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</si>
  <si>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</si>
  <si>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</si>
  <si>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</si>
  <si>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</si>
  <si>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</si>
  <si>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</si>
  <si>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</si>
  <si>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</si>
  <si>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</si>
  <si>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</si>
  <si>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</si>
  <si>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</si>
  <si>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</si>
  <si>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</si>
  <si>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</si>
  <si>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</si>
  <si>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</si>
  <si>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</si>
  <si>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</si>
  <si>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</si>
  <si>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</si>
  <si>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</si>
  <si>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</si>
  <si>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</si>
  <si>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</si>
  <si>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</si>
  <si>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</si>
  <si>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</si>
  <si>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</si>
  <si>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</si>
  <si>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</si>
  <si>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</si>
  <si>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</si>
  <si>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</si>
  <si>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</si>
  <si>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</si>
  <si>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</si>
  <si>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</si>
  <si>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</si>
  <si>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</si>
  <si>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</si>
  <si>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</si>
  <si>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</si>
  <si>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</si>
  <si>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</si>
  <si>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</si>
  <si>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</si>
  <si>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</si>
  <si>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</si>
  <si>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</si>
  <si>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</si>
  <si>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</si>
  <si>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</si>
  <si>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</si>
  <si>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</si>
  <si>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</si>
  <si>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</si>
  <si>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</si>
  <si>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</si>
  <si>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</si>
  <si>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</si>
  <si>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</si>
  <si>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</si>
  <si>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</si>
  <si>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</si>
  <si>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</si>
  <si>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</si>
  <si>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</si>
  <si>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</si>
  <si>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</si>
  <si>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</si>
  <si>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</si>
  <si>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</si>
  <si>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</si>
  <si>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</si>
  <si>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</si>
  <si>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</si>
  <si>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</si>
  <si>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</si>
  <si>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</si>
  <si>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</si>
  <si>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</si>
  <si>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</si>
  <si>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</si>
  <si>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</si>
  <si>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</si>
  <si>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</si>
  <si>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</si>
  <si>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</si>
  <si>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</si>
  <si>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</si>
  <si>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</si>
  <si>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</si>
  <si>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</si>
  <si>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</si>
  <si>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</si>
  <si>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</si>
  <si>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</si>
  <si>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</si>
  <si>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</si>
  <si>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</si>
  <si>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</si>
  <si>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</si>
  <si>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</si>
  <si>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</si>
  <si>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</si>
  <si>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</si>
  <si>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</si>
  <si>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</si>
  <si>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</si>
  <si>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</si>
  <si>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</si>
  <si>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</si>
  <si>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</si>
  <si>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</si>
  <si>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</si>
  <si>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</si>
  <si>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</si>
  <si>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</si>
  <si>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</si>
  <si>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</si>
  <si>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</si>
  <si>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</si>
  <si>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</si>
  <si>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</si>
  <si>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</si>
  <si>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</si>
  <si>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</si>
  <si>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</si>
  <si>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</si>
  <si>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</si>
  <si>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</si>
  <si>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</si>
  <si>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</si>
  <si>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</si>
  <si>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</si>
  <si>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</si>
  <si>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</si>
  <si>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</si>
  <si>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</si>
  <si>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</si>
  <si>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</si>
  <si>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</si>
  <si>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</si>
  <si>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</si>
  <si>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</si>
  <si>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</si>
  <si>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</si>
  <si>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</si>
  <si>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</si>
  <si>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</si>
  <si>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</si>
  <si>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</si>
  <si>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</si>
  <si>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</si>
  <si>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</si>
  <si>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</si>
  <si>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</si>
  <si>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</si>
  <si>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</si>
  <si>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</si>
  <si>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</si>
  <si>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</si>
  <si>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</si>
  <si>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</si>
  <si>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</si>
  <si>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</si>
  <si>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</si>
  <si>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</si>
  <si>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</si>
  <si>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</si>
  <si>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</si>
  <si>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</si>
  <si>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</si>
  <si>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</si>
  <si>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</si>
  <si>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</si>
  <si>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</si>
  <si>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</si>
  <si>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</si>
  <si>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</si>
  <si>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</si>
  <si>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</si>
  <si>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</si>
  <si>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</si>
  <si>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</si>
  <si>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</si>
  <si>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</si>
  <si>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</si>
  <si>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</si>
  <si>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</si>
  <si>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</si>
  <si>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</si>
  <si>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</si>
  <si>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</si>
  <si>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</si>
  <si>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</si>
  <si>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</si>
  <si>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</si>
  <si>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</si>
  <si>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</si>
  <si>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</si>
  <si>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</si>
  <si>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</si>
  <si>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</si>
  <si>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</si>
  <si>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</si>
  <si>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</si>
  <si>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</si>
  <si>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</si>
  <si>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</si>
  <si>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</si>
  <si>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</si>
  <si>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</si>
  <si>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</si>
  <si>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</si>
  <si>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</si>
  <si>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</si>
  <si>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</si>
  <si>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</si>
  <si>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</si>
  <si>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</si>
  <si>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</si>
  <si>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</si>
  <si>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</si>
  <si>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</si>
  <si>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</si>
  <si>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</si>
  <si>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</si>
  <si>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</si>
  <si>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</si>
  <si>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</si>
  <si>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</si>
  <si>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</si>
  <si>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</si>
  <si>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</si>
  <si>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</si>
  <si>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</si>
  <si>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</si>
  <si>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</si>
  <si>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</si>
  <si>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</si>
  <si>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</si>
  <si>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</si>
  <si>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</si>
  <si>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</si>
  <si>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</si>
  <si>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</si>
  <si>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</si>
  <si>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</si>
  <si>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</si>
  <si>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</si>
  <si>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</si>
  <si>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</si>
  <si>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</si>
  <si>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</si>
  <si>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</si>
  <si>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</si>
  <si>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</si>
  <si>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</si>
  <si>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</si>
  <si>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</si>
  <si>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</si>
  <si>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</si>
  <si>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</si>
  <si>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</si>
  <si>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</si>
  <si>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</si>
  <si>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</si>
  <si>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</si>
  <si>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</si>
  <si>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</si>
  <si>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</si>
  <si>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</si>
  <si>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</si>
  <si>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</si>
  <si>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</si>
  <si>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</si>
  <si>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</si>
  <si>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</si>
  <si>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</si>
  <si>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</si>
  <si>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</si>
  <si>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</si>
  <si>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</si>
  <si>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</si>
  <si>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</si>
  <si>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</si>
  <si>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</si>
  <si>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</si>
  <si>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</si>
  <si>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</si>
  <si>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</si>
  <si>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</si>
  <si>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</si>
  <si>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</si>
  <si>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</si>
  <si>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</si>
  <si>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</si>
  <si>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</si>
  <si>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</si>
  <si>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</si>
  <si>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</si>
  <si>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</si>
  <si>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</si>
  <si>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</si>
  <si>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</si>
  <si>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</si>
  <si>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</si>
  <si>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</si>
  <si>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</si>
  <si>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</si>
  <si>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</si>
  <si>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</si>
  <si>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</si>
  <si>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</si>
  <si>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</si>
  <si>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</si>
  <si>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</si>
  <si>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</si>
  <si>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</si>
  <si>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</si>
  <si>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</si>
  <si>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</si>
  <si>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</si>
  <si>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</si>
  <si>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</si>
  <si>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</si>
  <si>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</si>
  <si>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</si>
  <si>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</si>
  <si>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</si>
  <si>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</si>
  <si>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</si>
  <si>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</si>
  <si>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</si>
  <si>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</si>
  <si>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</si>
  <si>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</si>
  <si>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</si>
  <si>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</si>
  <si>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</si>
  <si>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</si>
  <si>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</si>
  <si>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</si>
  <si>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</si>
  <si>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</si>
  <si>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</si>
  <si>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</si>
  <si>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</si>
  <si>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</si>
  <si>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</si>
  <si>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</si>
  <si>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</si>
  <si>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</si>
  <si>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</si>
  <si>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</si>
  <si>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</si>
  <si>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</si>
  <si>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</si>
  <si>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</si>
  <si>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</si>
  <si>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</si>
  <si>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</si>
  <si>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</si>
  <si>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</si>
  <si>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</si>
  <si>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</si>
  <si>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</si>
  <si>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</si>
  <si>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</si>
  <si>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</si>
  <si>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</si>
  <si>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</si>
  <si>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</si>
  <si>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</si>
  <si>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</si>
  <si>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</si>
  <si>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</si>
  <si>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</si>
  <si>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</si>
  <si>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</si>
  <si>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</si>
  <si>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</si>
  <si>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</si>
  <si>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</si>
  <si>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</si>
  <si>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</si>
  <si>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</si>
  <si>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</si>
  <si>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</si>
  <si>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</si>
  <si>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</si>
  <si>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</si>
  <si>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</si>
  <si>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</si>
  <si>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</si>
  <si>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</si>
  <si>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</si>
  <si>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</si>
  <si>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</si>
  <si>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</si>
  <si>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</si>
  <si>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</si>
  <si>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</si>
  <si>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</si>
  <si>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</si>
  <si>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</si>
  <si>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</si>
  <si>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</si>
  <si>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</si>
  <si>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</si>
  <si>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</si>
  <si>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</si>
  <si>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</si>
  <si>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</si>
  <si>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</si>
  <si>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</si>
  <si>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</si>
  <si>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</si>
  <si>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</si>
  <si>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</si>
  <si>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</si>
  <si>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</si>
  <si>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</si>
  <si>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</si>
  <si>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</si>
  <si>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</si>
  <si>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</si>
  <si>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</si>
  <si>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</si>
  <si>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</si>
  <si>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</si>
  <si>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</si>
  <si>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</si>
  <si>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</si>
  <si>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</si>
  <si>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</si>
  <si>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</si>
  <si>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</si>
  <si>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</si>
  <si>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</si>
  <si>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</si>
  <si>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</si>
  <si>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</si>
  <si>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</si>
  <si>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</si>
  <si>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</si>
  <si>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</si>
  <si>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</si>
  <si>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</si>
  <si>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</si>
  <si>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</si>
  <si>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</si>
  <si>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</si>
  <si>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</si>
  <si>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</si>
  <si>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</si>
  <si>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</si>
  <si>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</si>
  <si>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</si>
  <si>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</si>
  <si>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</si>
  <si>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</si>
  <si>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</si>
  <si>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</si>
  <si>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</si>
  <si>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</si>
  <si>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</si>
  <si>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</si>
  <si>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</si>
  <si>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</si>
  <si>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</si>
  <si>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</si>
  <si>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</si>
  <si>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</si>
  <si>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</si>
  <si>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</si>
  <si>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</si>
  <si>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</si>
  <si>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</si>
  <si>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</si>
  <si>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</si>
  <si>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</si>
  <si>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</si>
  <si>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</si>
  <si>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</si>
  <si>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</si>
  <si>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</si>
  <si>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</si>
  <si>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</si>
  <si>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</si>
  <si>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</si>
  <si>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</si>
  <si>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</si>
  <si>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</si>
  <si>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</si>
  <si>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</si>
  <si>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</si>
  <si>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</si>
  <si>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</si>
  <si>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</si>
  <si>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</si>
  <si>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</si>
  <si>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</si>
  <si>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</si>
  <si>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</si>
  <si>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</si>
  <si>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</si>
  <si>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</si>
  <si>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</si>
  <si>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</si>
  <si>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</si>
  <si>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</si>
  <si>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</si>
  <si>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</si>
  <si>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</si>
  <si>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</si>
  <si>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</si>
  <si>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</si>
  <si>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</si>
  <si>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</si>
  <si>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</si>
  <si>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</si>
  <si>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</si>
  <si>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</si>
  <si>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</si>
  <si>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</si>
  <si>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</si>
  <si>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</si>
  <si>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</si>
  <si>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</si>
  <si>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</si>
  <si>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</si>
  <si>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</si>
  <si>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</si>
  <si>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</si>
  <si>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</si>
  <si>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</si>
  <si>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</si>
  <si>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</si>
  <si>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</si>
  <si>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</si>
  <si>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</si>
  <si>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</si>
  <si>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</si>
  <si>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</si>
  <si>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</si>
  <si>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</si>
  <si>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</si>
  <si>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</si>
  <si>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</si>
  <si>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</si>
  <si>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</si>
  <si>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</si>
  <si>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</si>
  <si>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</si>
  <si>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</si>
  <si>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</si>
  <si>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</si>
  <si>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</si>
  <si>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</si>
  <si>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</si>
  <si>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</si>
  <si>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</si>
  <si>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</si>
  <si>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</si>
  <si>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</si>
  <si>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</si>
  <si>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</si>
  <si>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</si>
  <si>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</si>
  <si>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</si>
  <si>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</si>
  <si>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</si>
  <si>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</si>
  <si>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</si>
  <si>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</si>
  <si>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</si>
  <si>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</si>
  <si>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</si>
  <si>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</si>
  <si>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</si>
  <si>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</si>
  <si>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</si>
  <si>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</si>
  <si>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</si>
  <si>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</si>
  <si>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</si>
  <si>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</si>
  <si>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</si>
  <si>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</si>
  <si>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</si>
  <si>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</si>
  <si>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</si>
  <si>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</si>
  <si>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</si>
  <si>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</si>
  <si>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</si>
  <si>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</si>
  <si>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</si>
  <si>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</si>
  <si>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</si>
  <si>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</si>
  <si>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</si>
  <si>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</si>
  <si>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</si>
  <si>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</si>
  <si>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</si>
  <si>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</si>
  <si>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</si>
  <si>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</si>
  <si>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</si>
  <si>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</si>
  <si>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</si>
  <si>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</si>
  <si>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</si>
  <si>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</si>
  <si>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</si>
  <si>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</si>
  <si>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</si>
  <si>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</si>
  <si>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</si>
  <si>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</si>
  <si>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</si>
  <si>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</si>
  <si>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</si>
  <si>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</si>
  <si>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</si>
  <si>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</si>
  <si>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</si>
  <si>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</si>
  <si>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</si>
  <si>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</si>
  <si>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</si>
  <si>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</si>
  <si>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</si>
  <si>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</si>
  <si>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</si>
  <si>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</si>
  <si>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</si>
  <si>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</si>
  <si>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</si>
  <si>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</si>
  <si>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</si>
  <si>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</si>
  <si>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</si>
  <si>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</si>
  <si>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</si>
  <si>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</si>
  <si>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</si>
  <si>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</si>
  <si>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</si>
  <si>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</si>
  <si>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</si>
  <si>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</si>
  <si>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</si>
  <si>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</si>
  <si>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</si>
  <si>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</si>
  <si>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</si>
  <si>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</si>
  <si>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</si>
  <si>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</si>
  <si>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</si>
  <si>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</si>
  <si>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</si>
  <si>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</si>
  <si>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</si>
  <si>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</si>
  <si>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</si>
  <si>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</si>
  <si>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</si>
  <si>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</si>
  <si>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</si>
  <si>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</si>
  <si>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</si>
  <si>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</si>
  <si>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</si>
  <si>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</si>
  <si>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</si>
  <si>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</si>
  <si>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</si>
  <si>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</si>
  <si>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</si>
  <si>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</si>
  <si>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</si>
  <si>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</si>
  <si>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</si>
  <si>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</si>
  <si>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</si>
  <si>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</si>
  <si>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</si>
  <si>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</si>
  <si>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</si>
  <si>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</si>
  <si>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</si>
  <si>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</si>
  <si>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</si>
  <si>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</si>
  <si>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</si>
  <si>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</si>
  <si>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</si>
  <si>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</si>
  <si>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</si>
  <si>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</si>
  <si>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</si>
  <si>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</si>
  <si>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</si>
  <si>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</si>
  <si>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</si>
  <si>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</si>
  <si>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</si>
  <si>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</si>
  <si>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</si>
  <si>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</si>
  <si>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</si>
  <si>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</si>
  <si>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</si>
  <si>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</si>
  <si>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</si>
  <si>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</si>
  <si>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</si>
  <si>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</si>
  <si>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</si>
  <si>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</si>
  <si>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</si>
  <si>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</si>
  <si>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</si>
  <si>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</si>
  <si>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</si>
  <si>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</si>
  <si>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</si>
  <si>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</si>
  <si>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</si>
  <si>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</si>
  <si>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</si>
  <si>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</si>
  <si>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</si>
  <si>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</si>
  <si>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</si>
  <si>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</si>
  <si>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</si>
  <si>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</si>
  <si>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</si>
  <si>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</si>
  <si>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</si>
  <si>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</si>
  <si>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</si>
  <si>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</si>
  <si>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</si>
  <si>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</si>
  <si>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</si>
  <si>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</si>
  <si>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</si>
  <si>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</si>
  <si>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</si>
  <si>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</si>
  <si>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</si>
  <si>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</si>
  <si>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</si>
  <si>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</si>
  <si>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</si>
  <si>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</si>
  <si>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</si>
  <si>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</si>
  <si>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</si>
  <si>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</si>
  <si>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</si>
  <si>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</si>
  <si>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</si>
  <si>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</si>
  <si>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</si>
  <si>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</si>
  <si>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</si>
  <si>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</si>
  <si>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</si>
  <si>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</si>
  <si>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</si>
  <si>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</si>
  <si>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</si>
  <si>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</si>
  <si>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</si>
  <si>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</si>
  <si>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</si>
  <si>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</si>
  <si>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</si>
  <si>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</si>
  <si>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</si>
  <si>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</si>
  <si>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</si>
  <si>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</si>
  <si>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</si>
  <si>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</si>
  <si>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</si>
  <si>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</si>
  <si>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</si>
  <si>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</si>
  <si>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</si>
  <si>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</si>
  <si>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</si>
  <si>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</si>
  <si>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</si>
  <si>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</si>
  <si>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</si>
  <si>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</si>
  <si>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</si>
  <si>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</si>
  <si>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</si>
  <si>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</si>
  <si>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</si>
  <si>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</si>
  <si>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</si>
  <si>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</si>
  <si>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</si>
  <si>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</si>
  <si>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</si>
  <si>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</si>
  <si>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</si>
  <si>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</si>
  <si>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</si>
  <si>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</si>
  <si>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</si>
  <si>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</si>
  <si>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</si>
  <si>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</si>
  <si>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</si>
  <si>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</si>
  <si>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</si>
  <si>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</si>
  <si>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</si>
  <si>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</si>
  <si>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</si>
  <si>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</si>
  <si>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</si>
  <si>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</si>
  <si>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</si>
  <si>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</si>
  <si>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</si>
  <si>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</si>
  <si>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</si>
  <si>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</si>
  <si>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</si>
  <si>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</si>
  <si>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</si>
  <si>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</si>
  <si>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</si>
  <si>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</si>
  <si>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</si>
  <si>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</si>
  <si>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</si>
  <si>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</si>
  <si>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</si>
  <si>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</si>
  <si>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</si>
  <si>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</si>
  <si>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</si>
  <si>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</si>
  <si>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</si>
  <si>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</si>
  <si>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</si>
  <si>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</si>
  <si>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</si>
  <si>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</si>
  <si>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</si>
  <si>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</si>
  <si>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</si>
  <si>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</si>
  <si>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</si>
  <si>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</si>
  <si>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</si>
  <si>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</si>
  <si>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</si>
  <si>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</si>
  <si>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</si>
  <si>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</si>
  <si>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</si>
  <si>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</si>
  <si>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</si>
  <si>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</si>
  <si>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</si>
  <si>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</si>
  <si>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</si>
  <si>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</si>
  <si>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</si>
  <si>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</si>
  <si>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</si>
  <si>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</si>
  <si>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</si>
  <si>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</si>
  <si>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</si>
  <si>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</si>
  <si>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</si>
  <si>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</si>
  <si>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</si>
  <si>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</si>
  <si>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</si>
  <si>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</si>
  <si>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</si>
  <si>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</si>
  <si>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</si>
  <si>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</si>
  <si>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</si>
  <si>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</si>
  <si>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</si>
  <si>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</si>
  <si>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</si>
  <si>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</si>
  <si>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</si>
  <si>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</si>
  <si>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</si>
  <si>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</si>
  <si>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</si>
  <si>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</si>
  <si>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</si>
  <si>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</si>
  <si>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</si>
  <si>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</si>
  <si>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</si>
  <si>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</si>
  <si>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</si>
  <si>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</si>
  <si>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</si>
  <si>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</si>
  <si>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</si>
  <si>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</si>
  <si>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</si>
  <si>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</si>
  <si>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</si>
  <si>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</si>
  <si>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</si>
  <si>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</si>
  <si>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</si>
  <si>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</si>
  <si>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</si>
  <si>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</si>
  <si>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</si>
  <si>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</si>
  <si>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</si>
  <si>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</si>
  <si>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</si>
  <si>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</si>
  <si>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</si>
  <si>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</si>
  <si>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</si>
  <si>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</si>
  <si>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</si>
  <si>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</si>
  <si>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</si>
  <si>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</si>
  <si>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</si>
  <si>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</si>
  <si>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</si>
  <si>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</si>
  <si>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</si>
  <si>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</si>
  <si>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</si>
  <si>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</si>
  <si>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</si>
  <si>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</si>
  <si>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</si>
  <si>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</si>
  <si>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</si>
  <si>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</si>
  <si>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</si>
  <si>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</si>
  <si>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</si>
  <si>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</si>
  <si>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</si>
  <si>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</si>
  <si>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</si>
  <si>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</si>
  <si>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</si>
  <si>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</si>
  <si>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</si>
  <si>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</si>
  <si>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</si>
  <si>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</si>
  <si>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</si>
  <si>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</si>
  <si>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</si>
  <si>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</si>
  <si>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</si>
  <si>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</si>
  <si>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</si>
  <si>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</si>
  <si>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</si>
  <si>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</si>
  <si>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</si>
  <si>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</si>
  <si>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</si>
  <si>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</si>
  <si>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</si>
  <si>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</si>
  <si>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</si>
  <si>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</si>
  <si>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</si>
  <si>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</si>
  <si>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</si>
  <si>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</si>
  <si>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</si>
  <si>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</si>
  <si>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</si>
  <si>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</si>
  <si>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</si>
  <si>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</si>
  <si>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</si>
  <si>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</si>
  <si>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</si>
  <si>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</si>
  <si>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</si>
  <si>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</si>
  <si>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</si>
  <si>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</si>
  <si>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</si>
  <si>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</si>
  <si>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</si>
  <si>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</si>
  <si>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</si>
  <si>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</si>
  <si>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</si>
  <si>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</si>
  <si>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</si>
  <si>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</si>
  <si>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</si>
  <si>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</si>
  <si>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</si>
  <si>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</si>
  <si>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</si>
  <si>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</si>
  <si>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</si>
  <si>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</si>
  <si>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</si>
  <si>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</si>
  <si>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</si>
  <si>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</si>
  <si>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</si>
  <si>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</si>
  <si>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</si>
  <si>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</si>
  <si>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</si>
  <si>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</si>
  <si>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</si>
  <si>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</si>
  <si>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</si>
  <si>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</si>
  <si>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</si>
  <si>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</si>
  <si>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</si>
  <si>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</si>
  <si>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</si>
  <si>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</si>
  <si>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</si>
  <si>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</si>
  <si>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</si>
  <si>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</si>
  <si>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</si>
  <si>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</si>
  <si>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</si>
  <si>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</si>
  <si>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</si>
  <si>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</si>
  <si>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</si>
  <si>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</si>
  <si>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</si>
  <si>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</si>
  <si>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</si>
  <si>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</si>
  <si>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</si>
  <si>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</si>
  <si>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</si>
  <si>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</si>
  <si>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</si>
  <si>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</si>
  <si>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</si>
  <si>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</si>
  <si>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</si>
  <si>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</si>
  <si>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</si>
  <si>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</si>
  <si>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</si>
  <si>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</si>
  <si>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</si>
  <si>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</si>
  <si>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</si>
  <si>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</si>
  <si>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</si>
  <si>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</si>
  <si>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</si>
  <si>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</si>
  <si>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</si>
  <si>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</si>
  <si>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</si>
  <si>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</si>
  <si>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</si>
  <si>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</si>
  <si>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</si>
  <si>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</si>
  <si>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</si>
  <si>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</si>
  <si>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</si>
  <si>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</si>
  <si>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</si>
  <si>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</si>
  <si>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</si>
  <si>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</si>
  <si>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</si>
  <si>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</si>
  <si>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</si>
  <si>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</si>
  <si>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</si>
  <si>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</si>
  <si>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</si>
  <si>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</si>
  <si>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</si>
  <si>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</si>
  <si>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</si>
  <si>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</si>
  <si>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</si>
  <si>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</si>
  <si>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</si>
  <si>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</si>
  <si>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</si>
  <si>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</si>
  <si>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</si>
  <si>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</si>
  <si>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</si>
  <si>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</si>
  <si>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</si>
  <si>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</si>
  <si>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</si>
  <si>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</si>
  <si>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</si>
  <si>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</si>
  <si>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</si>
  <si>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</si>
  <si>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</si>
  <si>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</si>
  <si>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</si>
  <si>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</si>
  <si>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</si>
  <si>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</si>
  <si>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</si>
  <si>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</si>
  <si>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</si>
  <si>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</si>
  <si>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</si>
  <si>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</si>
  <si>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</si>
  <si>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</si>
  <si>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</si>
  <si>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</si>
  <si>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</si>
  <si>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</si>
  <si>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</si>
  <si>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</si>
  <si>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</si>
  <si>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</si>
  <si>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</si>
  <si>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</si>
  <si>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</si>
  <si>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</si>
  <si>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</si>
  <si>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</si>
  <si>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</si>
  <si>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</si>
  <si>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</si>
  <si>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</si>
  <si>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</si>
  <si>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</si>
  <si>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</si>
  <si>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</si>
  <si>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</si>
  <si>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</si>
  <si>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</si>
  <si>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</si>
  <si>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</si>
  <si>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</si>
  <si>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</si>
  <si>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</si>
  <si>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</si>
  <si>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</si>
  <si>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</si>
  <si>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</si>
  <si>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</si>
  <si>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</si>
  <si>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</si>
  <si>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</si>
  <si>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</si>
  <si>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</si>
  <si>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</si>
  <si>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</si>
  <si>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</si>
  <si>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</si>
  <si>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</si>
  <si>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</si>
  <si>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</si>
  <si>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</si>
  <si>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</si>
  <si>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</si>
  <si>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</si>
  <si>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</si>
  <si>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</si>
  <si>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</si>
  <si>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</si>
  <si>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</si>
  <si>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</si>
  <si>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</si>
  <si>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</si>
  <si>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</si>
  <si>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</si>
  <si>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</si>
  <si>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</si>
  <si>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</si>
  <si>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</si>
  <si>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</si>
  <si>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</si>
  <si>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</si>
  <si>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</si>
  <si>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</si>
  <si>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</si>
  <si>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</si>
  <si>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</si>
  <si>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</si>
  <si>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</si>
  <si>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</si>
  <si>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</si>
  <si>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</si>
  <si>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</si>
  <si>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</si>
  <si>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</si>
  <si>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</si>
  <si>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</si>
  <si>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</si>
  <si>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</si>
  <si>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</si>
  <si>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</si>
  <si>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</si>
  <si>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</si>
  <si>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</si>
  <si>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</si>
  <si>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</si>
  <si>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</si>
  <si>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</si>
  <si>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</si>
  <si>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</si>
  <si>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</si>
  <si>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</si>
  <si>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</si>
  <si>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</si>
  <si>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</si>
  <si>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</si>
  <si>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</si>
  <si>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</si>
  <si>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</si>
  <si>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</si>
  <si>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</si>
  <si>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</si>
  <si>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</si>
  <si>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</si>
  <si>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</si>
  <si>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</si>
  <si>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</si>
  <si>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</si>
  <si>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</si>
  <si>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</si>
  <si>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</si>
  <si>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</si>
  <si>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</si>
  <si>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</si>
  <si>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</si>
  <si>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</si>
  <si>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</si>
  <si>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</si>
  <si>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</si>
  <si>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</si>
  <si>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</si>
  <si>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</si>
  <si>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</si>
  <si>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</si>
  <si>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</si>
  <si>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</si>
  <si>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</si>
  <si>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</si>
  <si>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</si>
  <si>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</si>
  <si>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</si>
  <si>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</si>
  <si>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</si>
  <si>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</si>
  <si>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</si>
  <si>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</si>
  <si>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</si>
  <si>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</si>
  <si>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</si>
  <si>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</si>
  <si>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</si>
  <si>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</si>
  <si>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</si>
  <si>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</si>
  <si>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</si>
  <si>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</si>
  <si>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</si>
  <si>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</si>
  <si>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</si>
  <si>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</si>
  <si>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</si>
  <si>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</si>
  <si>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</si>
  <si>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</si>
  <si>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</si>
  <si>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</si>
  <si>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</si>
  <si>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</si>
  <si>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</si>
  <si>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</si>
  <si>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</si>
  <si>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</si>
  <si>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</si>
  <si>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</si>
  <si>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</si>
  <si>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</si>
  <si>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</si>
  <si>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</si>
  <si>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</si>
  <si>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</si>
  <si>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</si>
  <si>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</si>
  <si>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</si>
  <si>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</si>
  <si>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</si>
  <si>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</si>
  <si>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</si>
  <si>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</si>
  <si>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</si>
  <si>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</si>
  <si>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</si>
  <si>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</si>
  <si>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</si>
  <si>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</si>
  <si>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</si>
  <si>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</si>
  <si>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</si>
  <si>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</si>
  <si>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</si>
  <si>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</si>
  <si>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</si>
  <si>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</si>
  <si>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</si>
  <si>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</si>
  <si>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</si>
  <si>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</si>
  <si>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</si>
  <si>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</si>
  <si>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</si>
  <si>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</si>
  <si>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</si>
  <si>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</si>
  <si>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</si>
  <si>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</si>
  <si>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</si>
  <si>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</si>
  <si>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</si>
  <si>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</si>
  <si>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</si>
  <si>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</si>
  <si>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</si>
  <si>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</si>
  <si>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</si>
  <si>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</si>
  <si>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</si>
  <si>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</si>
  <si>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</si>
  <si>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</si>
  <si>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</si>
  <si>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</si>
  <si>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</si>
  <si>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</si>
  <si>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</si>
  <si>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</si>
  <si>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</si>
  <si>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</si>
  <si>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</si>
  <si>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</si>
  <si>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</si>
  <si>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</si>
  <si>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</si>
  <si>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</si>
  <si>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</si>
  <si>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</si>
  <si>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</si>
  <si>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</si>
  <si>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</si>
  <si>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</si>
  <si>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</si>
  <si>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</si>
  <si>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</si>
  <si>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</si>
  <si>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</si>
  <si>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</si>
  <si>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</si>
  <si>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</si>
  <si>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</si>
  <si>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</si>
  <si>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</si>
  <si>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</si>
  <si>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</si>
  <si>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</si>
  <si>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</si>
  <si>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</si>
  <si>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</si>
  <si>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</si>
  <si>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</si>
  <si>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</si>
  <si>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</si>
  <si>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</si>
  <si>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</si>
  <si>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</si>
  <si>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</si>
  <si>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</si>
  <si>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</si>
  <si>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</si>
  <si>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</si>
  <si>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</si>
  <si>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</si>
  <si>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</si>
  <si>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</si>
  <si>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</si>
  <si>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</si>
  <si>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</si>
  <si>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</si>
  <si>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</si>
  <si>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</si>
  <si>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</si>
  <si>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</si>
  <si>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</si>
  <si>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</si>
  <si>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</si>
  <si>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</si>
  <si>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</si>
  <si>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</si>
  <si>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</si>
  <si>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</si>
  <si>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</si>
  <si>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</si>
  <si>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</si>
  <si>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</si>
  <si>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</si>
  <si>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</si>
  <si>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</si>
  <si>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</si>
  <si>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</si>
  <si>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</si>
  <si>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</si>
  <si>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</si>
  <si>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</si>
  <si>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</si>
  <si>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</si>
  <si>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</si>
  <si>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</si>
  <si>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</si>
  <si>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</si>
  <si>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</si>
  <si>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</si>
  <si>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</si>
  <si>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</si>
  <si>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</si>
  <si>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</si>
  <si>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</si>
  <si>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</si>
  <si>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</si>
  <si>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</si>
  <si>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</si>
  <si>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</si>
  <si>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</si>
  <si>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</si>
  <si>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</si>
  <si>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</si>
  <si>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</si>
  <si>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</si>
  <si>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</si>
  <si>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</si>
  <si>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</si>
  <si>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</si>
  <si>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</si>
  <si>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</si>
  <si>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</si>
  <si>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</si>
  <si>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</si>
  <si>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</si>
  <si>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</si>
  <si>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</si>
  <si>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</si>
  <si>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</si>
  <si>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</si>
  <si>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</si>
  <si>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</si>
  <si>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</si>
  <si>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</si>
  <si>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</si>
  <si>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</si>
  <si>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</si>
  <si>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</si>
  <si>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</si>
  <si>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</si>
  <si>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</si>
  <si>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</si>
  <si>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</si>
  <si>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</si>
  <si>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</si>
  <si>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</si>
  <si>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</si>
  <si>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</si>
  <si>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</si>
  <si>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</si>
  <si>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</si>
  <si>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</si>
  <si>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</si>
  <si>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</si>
  <si>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</si>
  <si>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</si>
  <si>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</si>
  <si>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</si>
  <si>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</si>
  <si>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</si>
  <si>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</si>
  <si>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</si>
  <si>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</si>
  <si>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</si>
  <si>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</si>
  <si>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</si>
  <si>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</si>
  <si>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</si>
  <si>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</si>
  <si>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</si>
  <si>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</si>
  <si>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</si>
  <si>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</si>
  <si>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</si>
  <si>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</si>
  <si>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</si>
  <si>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</si>
  <si>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</si>
  <si>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</si>
  <si>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</si>
  <si>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</si>
  <si>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</si>
  <si>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</si>
  <si>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</si>
  <si>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</si>
  <si>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</si>
  <si>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</si>
  <si>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</si>
  <si>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</si>
  <si>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</si>
  <si>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</si>
  <si>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</si>
  <si>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</si>
  <si>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</si>
  <si>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</si>
  <si>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</si>
  <si>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</si>
  <si>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</si>
  <si>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</si>
  <si>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</si>
  <si>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</si>
  <si>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</si>
  <si>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</si>
  <si>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</si>
  <si>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</si>
  <si>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</si>
  <si>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</si>
  <si>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</si>
  <si>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</si>
  <si>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</si>
  <si>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</si>
  <si>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</si>
  <si>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</si>
  <si>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</si>
  <si>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</si>
  <si>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</si>
  <si>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</si>
  <si>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</si>
  <si>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</si>
  <si>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</si>
  <si>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</si>
  <si>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</si>
  <si>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</si>
  <si>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</si>
  <si>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</si>
  <si>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</si>
  <si>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</si>
  <si>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</si>
  <si>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</si>
  <si>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</si>
  <si>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</si>
  <si>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</si>
  <si>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</si>
  <si>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</si>
  <si>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</si>
  <si>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</si>
  <si>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</si>
  <si>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</si>
  <si>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</si>
  <si>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</si>
  <si>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</si>
  <si>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</si>
  <si>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</si>
  <si>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</si>
  <si>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</si>
  <si>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</si>
  <si>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</si>
  <si>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</si>
  <si>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</si>
  <si>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</si>
  <si>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</si>
  <si>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</si>
  <si>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</si>
  <si>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</si>
  <si>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</si>
  <si>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</si>
  <si>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</si>
  <si>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</si>
  <si>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</si>
  <si>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</si>
  <si>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</si>
  <si>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</si>
  <si>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</si>
  <si>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</si>
  <si>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</si>
  <si>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</si>
  <si>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</si>
  <si>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</si>
  <si>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</si>
  <si>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</si>
  <si>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</si>
  <si>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</si>
  <si>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</si>
  <si>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</si>
  <si>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</si>
  <si>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</si>
  <si>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</si>
  <si>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</si>
  <si>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</si>
  <si>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</si>
  <si>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</si>
  <si>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</si>
  <si>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</si>
  <si>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</si>
  <si>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</si>
  <si>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</si>
  <si>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</si>
  <si>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</si>
  <si>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</si>
  <si>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</si>
  <si>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</si>
  <si>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</si>
  <si>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</si>
  <si>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</si>
  <si>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</si>
  <si>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</si>
  <si>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</si>
  <si>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</si>
  <si>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</si>
  <si>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</si>
  <si>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</si>
  <si>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</si>
  <si>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</si>
  <si>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</si>
  <si>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</si>
  <si>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</si>
  <si>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</si>
  <si>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</si>
  <si>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</si>
  <si>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</si>
  <si>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</si>
  <si>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</si>
  <si>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</si>
  <si>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</si>
  <si>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</si>
  <si>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</si>
  <si>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</si>
  <si>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</si>
  <si>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</si>
  <si>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</si>
  <si>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</si>
  <si>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</si>
  <si>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</si>
  <si>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</si>
  <si>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</si>
  <si>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</si>
  <si>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</si>
  <si>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</si>
  <si>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</si>
  <si>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</si>
  <si>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</si>
  <si>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</si>
  <si>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</si>
  <si>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</si>
  <si>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</si>
  <si>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</si>
  <si>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</si>
  <si>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</si>
  <si>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</si>
  <si>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</si>
  <si>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</si>
  <si>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</si>
  <si>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</si>
  <si>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</si>
  <si>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</si>
  <si>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</si>
  <si>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</si>
  <si>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</si>
  <si>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</si>
  <si>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</si>
  <si>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</si>
  <si>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</si>
  <si>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</si>
  <si>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</si>
  <si>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</si>
  <si>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</si>
  <si>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</si>
  <si>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</si>
  <si>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</si>
  <si>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</si>
  <si>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</si>
  <si>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</si>
  <si>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</si>
  <si>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</si>
  <si>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</si>
  <si>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</si>
  <si>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</si>
  <si>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</si>
  <si>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</si>
  <si>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</si>
  <si>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</si>
  <si>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</si>
  <si>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</si>
  <si>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</si>
  <si>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</si>
  <si>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</si>
  <si>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</si>
  <si>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</si>
  <si>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</si>
  <si>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</si>
  <si>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</si>
  <si>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</si>
  <si>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</si>
  <si>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</si>
  <si>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</si>
  <si>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</si>
  <si>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</si>
  <si>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</si>
  <si>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</si>
  <si>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</si>
  <si>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</si>
  <si>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</si>
  <si>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</si>
  <si>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</si>
  <si>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</si>
  <si>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</si>
  <si>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</si>
  <si>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</si>
  <si>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</si>
  <si>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</si>
  <si>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</si>
  <si>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</si>
  <si>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</si>
  <si>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</si>
  <si>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</si>
  <si>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</si>
  <si>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</si>
  <si>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</si>
  <si>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</si>
  <si>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</si>
  <si>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</si>
  <si>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</si>
  <si>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</si>
  <si>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</si>
  <si>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</si>
  <si>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</si>
  <si>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</si>
  <si>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</si>
  <si>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</si>
  <si>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</si>
  <si>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</si>
  <si>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</si>
  <si>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</si>
  <si>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</si>
  <si>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</si>
  <si>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</si>
  <si>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</si>
  <si>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</si>
  <si>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</si>
  <si>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</si>
  <si>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</si>
  <si>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</si>
  <si>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</si>
  <si>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</si>
  <si>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</si>
  <si>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</si>
  <si>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</si>
  <si>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</si>
  <si>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</si>
  <si>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</si>
  <si>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</si>
  <si>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</si>
  <si>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</si>
  <si>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</si>
  <si>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</si>
  <si>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</si>
  <si>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</si>
  <si>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</si>
  <si>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</si>
  <si>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</si>
  <si>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</si>
  <si>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</si>
  <si>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</si>
  <si>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</si>
  <si>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</si>
  <si>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</si>
  <si>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</si>
  <si>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</si>
  <si>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</si>
  <si>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</si>
  <si>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</si>
  <si>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</si>
  <si>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</si>
  <si>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</si>
  <si>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</si>
  <si>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</si>
  <si>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</si>
  <si>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</si>
  <si>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</si>
  <si>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</si>
  <si>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</si>
  <si>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</si>
  <si>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</si>
  <si>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</si>
  <si>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</si>
  <si>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</si>
  <si>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</si>
  <si>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</si>
  <si>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</si>
  <si>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</si>
  <si>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</si>
  <si>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</si>
  <si>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</si>
  <si>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</si>
  <si>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</si>
  <si>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</si>
  <si>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</si>
  <si>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</si>
  <si>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</si>
  <si>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</si>
  <si>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</si>
  <si>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</si>
  <si>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</si>
  <si>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</si>
  <si>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</si>
  <si>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</si>
  <si>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</si>
  <si>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</si>
  <si>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</si>
  <si>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</si>
  <si>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</si>
  <si>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</si>
  <si>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</si>
  <si>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</si>
  <si>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</si>
  <si>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</si>
  <si>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</si>
  <si>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</si>
  <si>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</si>
  <si>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</si>
  <si>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</si>
  <si>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</si>
  <si>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</si>
  <si>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</si>
  <si>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</si>
  <si>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</si>
  <si>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</si>
  <si>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</si>
  <si>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</si>
  <si>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</si>
  <si>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</si>
  <si>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</si>
  <si>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</si>
  <si>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</si>
  <si>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</si>
  <si>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</si>
  <si>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</si>
  <si>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</si>
  <si>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</si>
  <si>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</si>
  <si>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</si>
  <si>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</si>
  <si>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</si>
  <si>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</si>
  <si>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</si>
  <si>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</si>
  <si>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</si>
  <si>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</si>
  <si>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</si>
  <si>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</si>
  <si>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</si>
  <si>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</si>
  <si>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</si>
  <si>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</si>
  <si>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</si>
  <si>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</si>
  <si>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</si>
  <si>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</si>
  <si>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</si>
  <si>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</si>
  <si>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</si>
  <si>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</si>
  <si>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</si>
  <si>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</si>
  <si>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</si>
  <si>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</si>
  <si>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</si>
  <si>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</si>
  <si>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</si>
  <si>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</si>
  <si>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</si>
  <si>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</si>
  <si>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</si>
  <si>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</si>
  <si>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</si>
  <si>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</si>
  <si>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</si>
  <si>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</si>
  <si>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</si>
  <si>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</si>
  <si>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</si>
  <si>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</si>
  <si>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</si>
  <si>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</si>
  <si>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</si>
  <si>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</si>
  <si>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</si>
  <si>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</si>
  <si>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</si>
  <si>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</si>
  <si>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</si>
  <si>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</si>
  <si>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</si>
  <si>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</si>
  <si>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</si>
  <si>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</si>
  <si>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</si>
  <si>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</si>
  <si>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</si>
  <si>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</si>
  <si>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</si>
  <si>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</si>
  <si>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</si>
  <si>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</si>
  <si>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</si>
  <si>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</si>
  <si>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</si>
  <si>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</si>
  <si>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</si>
  <si>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</si>
  <si>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</si>
  <si>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</si>
  <si>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</si>
  <si>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</si>
  <si>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</si>
  <si>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</si>
  <si>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</si>
  <si>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</si>
  <si>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</si>
  <si>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</si>
  <si>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</si>
  <si>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</si>
  <si>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</si>
  <si>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</si>
  <si>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</si>
  <si>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</si>
  <si>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</si>
  <si>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</si>
  <si>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</si>
  <si>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</si>
  <si>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</si>
  <si>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</si>
  <si>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</si>
  <si>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</si>
  <si>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</si>
  <si>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</si>
  <si>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</si>
  <si>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</si>
  <si>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</si>
  <si>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</si>
  <si>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</si>
  <si>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</si>
  <si>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</si>
  <si>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</si>
  <si>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</si>
  <si>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</si>
  <si>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</si>
  <si>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</si>
  <si>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</si>
  <si>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</si>
  <si>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</si>
  <si>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</si>
  <si>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</si>
  <si>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</si>
  <si>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</si>
  <si>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</si>
  <si>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</si>
  <si>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</si>
  <si>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</si>
  <si>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</si>
  <si>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</si>
  <si>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</si>
  <si>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</si>
  <si>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</si>
  <si>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</si>
  <si>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</si>
  <si>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</si>
  <si>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</si>
  <si>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</si>
  <si>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</si>
  <si>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</si>
  <si>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</si>
  <si>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</si>
  <si>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</si>
  <si>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</si>
  <si>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</si>
  <si>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</si>
  <si>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</si>
  <si>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</si>
  <si>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</si>
  <si>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</si>
  <si>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</si>
  <si>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</si>
  <si>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</si>
  <si>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</si>
  <si>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</si>
  <si>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</si>
  <si>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</si>
  <si>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</si>
  <si>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</si>
  <si>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</si>
  <si>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</si>
  <si>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</si>
  <si>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</si>
  <si>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</si>
  <si>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</si>
  <si>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</si>
  <si>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</si>
  <si>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</si>
  <si>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</si>
  <si>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</si>
  <si>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</si>
  <si>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</si>
  <si>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</si>
  <si>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</si>
  <si>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</si>
  <si>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</si>
  <si>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</si>
  <si>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</si>
  <si>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</si>
  <si>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</si>
  <si>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</si>
  <si>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</si>
  <si>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</si>
  <si>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</si>
  <si>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</si>
  <si>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</si>
  <si>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</si>
  <si>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</si>
  <si>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</si>
  <si>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</si>
  <si>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</si>
  <si>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</si>
  <si>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</si>
  <si>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</si>
  <si>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</si>
  <si>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</si>
  <si>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</si>
  <si>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</si>
  <si>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</si>
  <si>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</si>
  <si>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</si>
  <si>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</si>
  <si>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</si>
  <si>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</si>
  <si>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</si>
  <si>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</si>
  <si>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</si>
  <si>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</si>
  <si>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</si>
  <si>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</si>
  <si>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</si>
  <si>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</si>
  <si>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</si>
  <si>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</si>
  <si>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</si>
  <si>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</si>
  <si>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</si>
  <si>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</si>
  <si>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</si>
  <si>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</si>
  <si>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</si>
  <si>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</si>
  <si>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</si>
  <si>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</si>
  <si>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</si>
  <si>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</si>
  <si>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</si>
  <si>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</si>
  <si>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</si>
  <si>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</si>
  <si>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</si>
  <si>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</si>
  <si>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</si>
  <si>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</si>
  <si>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</si>
  <si>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</si>
  <si>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</si>
  <si>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</si>
  <si>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</si>
  <si>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</si>
  <si>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</si>
  <si>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</si>
  <si>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</si>
  <si>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</si>
  <si>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</si>
  <si>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</si>
  <si>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</si>
  <si>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</si>
  <si>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</si>
  <si>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</si>
  <si>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</si>
  <si>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</si>
  <si>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</si>
  <si>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</si>
  <si>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</si>
  <si>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</si>
  <si>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</si>
  <si>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</si>
  <si>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</si>
  <si>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</si>
  <si>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</si>
  <si>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</si>
  <si>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</si>
  <si>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</si>
  <si>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</si>
  <si>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</si>
  <si>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</si>
  <si>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</si>
  <si>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</si>
  <si>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</si>
  <si>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</si>
  <si>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</si>
  <si>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</si>
  <si>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</si>
  <si>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</si>
  <si>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</si>
  <si>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</si>
  <si>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</si>
  <si>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</si>
  <si>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</si>
  <si>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</si>
  <si>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</si>
  <si>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</si>
  <si>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</si>
  <si>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</si>
  <si>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</si>
  <si>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</si>
  <si>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</si>
  <si>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</si>
  <si>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</si>
  <si>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</si>
  <si>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</si>
  <si>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</si>
  <si>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</si>
  <si>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</si>
  <si>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</si>
  <si>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</si>
  <si>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</si>
  <si>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</si>
  <si>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</si>
  <si>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</si>
  <si>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</si>
  <si>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</si>
  <si>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</si>
  <si>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</si>
  <si>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</si>
  <si>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</si>
  <si>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</si>
  <si>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</si>
  <si>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</si>
  <si>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</si>
  <si>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</si>
  <si>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</si>
  <si>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</si>
  <si>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</si>
  <si>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</si>
  <si>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</si>
  <si>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</si>
  <si>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</si>
  <si>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</si>
  <si>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</si>
  <si>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</si>
  <si>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</si>
  <si>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</si>
  <si>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</si>
  <si>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</si>
  <si>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</si>
  <si>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</si>
  <si>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</si>
  <si>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</si>
  <si>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</si>
  <si>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</si>
  <si>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</si>
  <si>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</si>
  <si>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</si>
  <si>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</si>
  <si>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</si>
  <si>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</si>
  <si>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</si>
  <si>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</si>
  <si>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</si>
  <si>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</si>
  <si>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</si>
  <si>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</si>
  <si>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</si>
  <si>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</si>
  <si>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</si>
  <si>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</si>
  <si>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</si>
  <si>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</si>
  <si>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</si>
  <si>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</si>
  <si>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</si>
  <si>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</si>
  <si>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</si>
  <si>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</si>
  <si>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</si>
  <si>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</si>
  <si>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</si>
  <si>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</si>
  <si>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</si>
  <si>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</si>
  <si>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</si>
  <si>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</si>
  <si>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</si>
  <si>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</si>
  <si>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</si>
  <si>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</si>
  <si>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</si>
  <si>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</si>
  <si>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</si>
  <si>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</si>
  <si>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</si>
  <si>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</si>
  <si>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</si>
  <si>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</si>
  <si>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</si>
  <si>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</si>
  <si>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</si>
  <si>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</si>
  <si>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</si>
  <si>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</si>
  <si>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</si>
  <si>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</si>
  <si>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</si>
  <si>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</si>
  <si>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</si>
  <si>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</si>
  <si>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</si>
  <si>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</si>
  <si>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</si>
  <si>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</si>
  <si>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</si>
  <si>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</si>
  <si>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</si>
  <si>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</si>
  <si>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</si>
  <si>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</si>
  <si>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</si>
  <si>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</si>
  <si>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</si>
  <si>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</si>
  <si>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</si>
  <si>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</si>
  <si>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</si>
  <si>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</si>
  <si>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</si>
  <si>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</si>
  <si>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</si>
  <si>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</si>
  <si>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</si>
  <si>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</si>
  <si>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</si>
  <si>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</si>
  <si>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</si>
  <si>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</si>
  <si>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</si>
  <si>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</si>
  <si>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</si>
  <si>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</si>
  <si>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</si>
  <si>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</si>
  <si>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</si>
  <si>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</si>
  <si>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</si>
  <si>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</si>
  <si>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</si>
  <si>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</si>
  <si>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</si>
  <si>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</si>
  <si>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</si>
  <si>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</si>
  <si>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</si>
  <si>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</si>
  <si>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</si>
  <si>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</si>
  <si>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</si>
  <si>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</si>
  <si>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</si>
  <si>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</si>
  <si>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</si>
  <si>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</si>
  <si>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</si>
  <si>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</si>
  <si>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</si>
  <si>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</si>
  <si>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</si>
  <si>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</si>
  <si>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</si>
  <si>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</si>
  <si>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</si>
  <si>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</si>
  <si>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</si>
  <si>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</si>
  <si>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</si>
  <si>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</si>
  <si>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</si>
  <si>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</si>
  <si>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</si>
  <si>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</si>
  <si>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</si>
  <si>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</si>
  <si>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</si>
  <si>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</si>
  <si>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</si>
  <si>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</si>
  <si>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</si>
  <si>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</si>
  <si>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</si>
  <si>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</si>
  <si>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</si>
  <si>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</si>
  <si>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</si>
  <si>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</si>
  <si>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</si>
  <si>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</si>
  <si>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</si>
  <si>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</si>
  <si>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</si>
  <si>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</si>
  <si>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</si>
  <si>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</si>
  <si>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</si>
  <si>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</si>
  <si>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</si>
  <si>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</si>
  <si>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</si>
  <si>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</si>
  <si>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</si>
  <si>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</si>
  <si>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</si>
  <si>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</si>
  <si>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</si>
  <si>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</si>
  <si>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</si>
  <si>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</si>
  <si>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</si>
  <si>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</si>
  <si>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</si>
  <si>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</si>
  <si>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</si>
  <si>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</si>
  <si>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</si>
  <si>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</si>
  <si>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</si>
  <si>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</si>
  <si>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</si>
  <si>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</si>
  <si>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</si>
  <si>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</si>
  <si>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</si>
  <si>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</si>
  <si>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</si>
  <si>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</si>
  <si>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</si>
  <si>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</si>
  <si>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</si>
  <si>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</si>
  <si>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</si>
  <si>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</si>
  <si>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</si>
  <si>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</si>
  <si>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</si>
  <si>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</si>
  <si>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</si>
  <si>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</si>
  <si>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</si>
  <si>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</si>
  <si>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</si>
  <si>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</si>
  <si>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</si>
  <si>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</si>
  <si>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</si>
  <si>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</si>
  <si>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</si>
  <si>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</si>
  <si>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</si>
  <si>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</si>
  <si>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</si>
  <si>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</si>
  <si>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</si>
  <si>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</si>
  <si>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</si>
  <si>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</si>
  <si>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</si>
  <si>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</si>
  <si>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</si>
  <si>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</si>
  <si>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</si>
  <si>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</si>
  <si>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</si>
  <si>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</si>
  <si>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</si>
  <si>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</si>
  <si>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</si>
  <si>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</si>
  <si>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</si>
  <si>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</si>
  <si>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</si>
  <si>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</si>
  <si>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</si>
  <si>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</si>
  <si>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</si>
  <si>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</si>
  <si>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</si>
  <si>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</si>
  <si>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</si>
  <si>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</si>
  <si>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</si>
  <si>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</si>
  <si>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</si>
  <si>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</si>
  <si>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</si>
  <si>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</si>
  <si>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</si>
  <si>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</si>
  <si>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</si>
  <si>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</si>
  <si>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</si>
  <si>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</si>
  <si>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</si>
  <si>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</si>
  <si>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</si>
  <si>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</si>
  <si>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</si>
  <si>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</si>
  <si>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</si>
  <si>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</si>
  <si>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</si>
  <si>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</si>
  <si>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</si>
  <si>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</si>
  <si>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</si>
  <si>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</si>
  <si>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</si>
  <si>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</si>
  <si>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</si>
  <si>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</si>
  <si>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</si>
  <si>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</si>
  <si>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</si>
  <si>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</si>
  <si>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</si>
  <si>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</si>
  <si>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</si>
  <si>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</si>
  <si>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</si>
  <si>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</si>
  <si>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</si>
  <si>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</si>
  <si>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</si>
  <si>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</si>
  <si>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</si>
  <si>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</si>
  <si>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</si>
  <si>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</si>
  <si>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</si>
  <si>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</si>
  <si>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</si>
  <si>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</si>
  <si>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</si>
  <si>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</si>
  <si>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</si>
  <si>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</si>
  <si>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</si>
  <si>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</si>
  <si>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</si>
  <si>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</si>
  <si>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</si>
  <si>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</si>
  <si>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</si>
  <si>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</si>
  <si>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</si>
  <si>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</si>
  <si>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</si>
  <si>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</si>
  <si>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</si>
  <si>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</si>
  <si>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</si>
  <si>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</si>
  <si>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</si>
  <si>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</si>
  <si>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</si>
  <si>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</si>
  <si>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</si>
  <si>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</si>
  <si>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</si>
  <si>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</si>
  <si>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</si>
  <si>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</si>
  <si>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</si>
  <si>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</si>
  <si>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</si>
  <si>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</si>
  <si>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</si>
  <si>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</si>
  <si>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</si>
  <si>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</si>
  <si>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</si>
  <si>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</si>
  <si>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</si>
  <si>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</si>
  <si>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</si>
  <si>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</si>
  <si>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</si>
  <si>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</si>
  <si>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</si>
  <si>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</si>
  <si>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</si>
  <si>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</si>
  <si>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</si>
  <si>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</si>
  <si>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</si>
  <si>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</si>
  <si>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</si>
  <si>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</si>
  <si>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</si>
  <si>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</si>
  <si>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</si>
  <si>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</si>
  <si>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</si>
  <si>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</si>
  <si>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</si>
  <si>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</si>
  <si>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</si>
  <si>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</si>
  <si>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</si>
  <si>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</si>
  <si>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</si>
  <si>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</si>
  <si>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</si>
  <si>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</si>
  <si>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</si>
  <si>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</si>
  <si>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</si>
  <si>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</si>
  <si>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</si>
  <si>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</si>
  <si>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</si>
  <si>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</si>
  <si>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</si>
  <si>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</si>
  <si>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</si>
  <si>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</si>
  <si>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</si>
  <si>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</si>
  <si>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</si>
  <si>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</si>
  <si>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</si>
  <si>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</si>
  <si>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</si>
  <si>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</si>
  <si>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</si>
  <si>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</si>
  <si>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</si>
  <si>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</si>
  <si>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</si>
  <si>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</si>
  <si>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</si>
  <si>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</si>
  <si>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</si>
  <si>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</si>
  <si>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</si>
  <si>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</si>
  <si>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</si>
  <si>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</si>
  <si>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</si>
  <si>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</si>
  <si>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</si>
  <si>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</si>
  <si>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</si>
  <si>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</si>
  <si>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</si>
  <si>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</si>
  <si>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</si>
  <si>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</si>
  <si>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</si>
  <si>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</si>
  <si>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</si>
  <si>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</si>
  <si>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</si>
  <si>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</si>
  <si>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</si>
  <si>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</si>
  <si>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</si>
  <si>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</si>
  <si>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</si>
  <si>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</si>
  <si>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</si>
  <si>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</si>
  <si>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</si>
  <si>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</si>
  <si>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</si>
  <si>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</si>
  <si>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</si>
  <si>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</si>
  <si>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</si>
  <si>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</si>
  <si>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</si>
  <si>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</si>
  <si>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</si>
  <si>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</si>
  <si>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</si>
  <si>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</si>
  <si>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</si>
  <si>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</si>
  <si>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</si>
  <si>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</si>
  <si>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</si>
  <si>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</si>
  <si>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</si>
  <si>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</si>
  <si>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</si>
  <si>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</si>
  <si>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</si>
  <si>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</si>
  <si>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</si>
  <si>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</si>
  <si>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</si>
  <si>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</si>
  <si>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</si>
  <si>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</si>
  <si>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</si>
  <si>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</si>
  <si>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</si>
  <si>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</si>
  <si>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</si>
  <si>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</si>
  <si>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</si>
  <si>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</si>
  <si>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</si>
  <si>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</si>
  <si>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</si>
  <si>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</si>
  <si>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</si>
  <si>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</si>
  <si>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</si>
  <si>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</si>
  <si>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</si>
  <si>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</si>
  <si>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</si>
  <si>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</si>
  <si>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</si>
  <si>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</si>
  <si>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</si>
  <si>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</si>
  <si>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</si>
  <si>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</si>
  <si>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</si>
  <si>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</si>
  <si>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</si>
  <si>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</si>
  <si>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</si>
  <si>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</si>
  <si>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</si>
  <si>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</si>
  <si>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</si>
  <si>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</si>
  <si>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</si>
  <si>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</si>
  <si>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</si>
  <si>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</si>
  <si>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</si>
  <si>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</si>
  <si>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</si>
  <si>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</si>
  <si>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</si>
  <si>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</si>
  <si>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</si>
  <si>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</si>
  <si>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</si>
  <si>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</si>
  <si>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</si>
  <si>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</si>
  <si>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</si>
  <si>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</si>
  <si>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</si>
  <si>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</si>
  <si>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</si>
  <si>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</si>
  <si>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</si>
  <si>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</si>
  <si>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</si>
  <si>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</si>
  <si>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</si>
  <si>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</si>
  <si>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</si>
  <si>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</si>
  <si>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</si>
  <si>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</si>
  <si>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</si>
  <si>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</si>
  <si>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</si>
  <si>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</si>
  <si>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</si>
  <si>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</si>
  <si>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</si>
  <si>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</si>
  <si>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</si>
  <si>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</si>
  <si>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</si>
  <si>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</si>
  <si>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</si>
  <si>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</si>
  <si>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</si>
  <si>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</si>
  <si>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</si>
  <si>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</si>
  <si>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</si>
  <si>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</si>
  <si>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</si>
  <si>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</si>
  <si>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</si>
  <si>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</si>
  <si>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</si>
  <si>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</si>
  <si>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</si>
  <si>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</si>
  <si>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</si>
  <si>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</si>
  <si>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</si>
  <si>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</si>
  <si>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</si>
  <si>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</si>
  <si>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</si>
  <si>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</si>
  <si>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</si>
  <si>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</si>
  <si>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</si>
  <si>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</si>
  <si>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</si>
  <si>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</si>
  <si>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</si>
  <si>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</si>
  <si>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</si>
  <si>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</si>
  <si>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</si>
  <si>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</si>
  <si>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</si>
  <si>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</si>
  <si>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</si>
  <si>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</si>
  <si>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</si>
  <si>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</si>
  <si>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</si>
  <si>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</si>
  <si>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</si>
  <si>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</si>
  <si>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</si>
  <si>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</si>
  <si>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</si>
  <si>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</si>
  <si>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</si>
  <si>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</si>
  <si>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</si>
  <si>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</si>
  <si>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</si>
  <si>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</si>
  <si>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</si>
  <si>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</si>
  <si>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</si>
  <si>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</si>
  <si>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</si>
  <si>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</si>
  <si>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</si>
  <si>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</si>
  <si>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</si>
  <si>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</si>
  <si>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</si>
  <si>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</si>
  <si>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</si>
  <si>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</si>
  <si>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</si>
  <si>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</si>
  <si>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</si>
  <si>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</si>
  <si>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</si>
  <si>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</si>
  <si>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</si>
  <si>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</si>
  <si>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</si>
  <si>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</si>
  <si>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</si>
  <si>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</si>
  <si>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</si>
  <si>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</si>
  <si>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</si>
  <si>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</si>
  <si>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</si>
  <si>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</si>
  <si>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</si>
  <si>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</si>
  <si>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</si>
  <si>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</si>
  <si>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</si>
  <si>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</si>
  <si>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</si>
  <si>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</si>
  <si>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</si>
  <si>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</si>
  <si>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</si>
  <si>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</si>
  <si>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</si>
  <si>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</si>
  <si>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</si>
  <si>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</si>
  <si>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</si>
  <si>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</si>
  <si>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</si>
  <si>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</si>
  <si>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</si>
  <si>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</si>
  <si>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</si>
  <si>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</si>
  <si>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</si>
  <si>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</si>
  <si>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</si>
  <si>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</si>
  <si>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</si>
  <si>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</si>
  <si>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</si>
  <si>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</si>
  <si>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</si>
  <si>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</si>
  <si>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</si>
  <si>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</si>
  <si>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</si>
  <si>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</si>
  <si>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</si>
  <si>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</si>
  <si>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</si>
  <si>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</si>
  <si>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</si>
  <si>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</si>
  <si>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</si>
  <si>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</si>
  <si>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</si>
  <si>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</si>
  <si>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</si>
  <si>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</si>
  <si>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</si>
  <si>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</si>
  <si>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</si>
  <si>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</si>
  <si>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</si>
  <si>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</si>
  <si>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</si>
  <si>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</si>
  <si>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</si>
  <si>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</si>
  <si>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</si>
  <si>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</si>
  <si>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</si>
  <si>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</si>
  <si>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</si>
  <si>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</si>
  <si>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</si>
  <si>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</si>
  <si>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</si>
  <si>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</si>
  <si>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</si>
  <si>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</si>
  <si>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</si>
  <si>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</si>
  <si>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</si>
  <si>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</si>
  <si>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</si>
  <si>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</si>
  <si>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</si>
  <si>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</si>
  <si>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</si>
  <si>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</si>
  <si>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</si>
  <si>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</si>
  <si>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</si>
  <si>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</si>
  <si>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</si>
  <si>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</si>
  <si>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</si>
  <si>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</si>
  <si>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</si>
  <si>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</si>
  <si>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</si>
  <si>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</si>
  <si>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</si>
  <si>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</si>
  <si>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</si>
  <si>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</si>
  <si>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</si>
  <si>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</si>
  <si>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</si>
  <si>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</si>
  <si>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</si>
  <si>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</si>
  <si>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</si>
  <si>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</si>
  <si>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</si>
  <si>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</si>
  <si>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</si>
  <si>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</si>
  <si>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</si>
  <si>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</si>
  <si>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</si>
  <si>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</si>
  <si>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</si>
  <si>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</si>
  <si>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</si>
  <si>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</si>
  <si>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</si>
  <si>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</si>
  <si>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</si>
  <si>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</si>
  <si>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</si>
  <si>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</si>
  <si>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</si>
  <si>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</si>
  <si>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</si>
  <si>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</si>
  <si>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</si>
  <si>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</si>
  <si>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</si>
  <si>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</si>
  <si>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</si>
  <si>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</si>
  <si>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</si>
  <si>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</si>
  <si>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</si>
  <si>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</si>
  <si>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</si>
  <si>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</si>
  <si>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</si>
  <si>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</si>
  <si>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</si>
  <si>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</si>
  <si>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</si>
  <si>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</si>
  <si>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</si>
  <si>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</si>
  <si>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</si>
  <si>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</si>
  <si>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</si>
  <si>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</si>
  <si>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</si>
  <si>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</si>
  <si>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</si>
  <si>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</si>
  <si>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</si>
  <si>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</si>
  <si>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</si>
  <si>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</si>
  <si>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</si>
  <si>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</si>
  <si>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</si>
  <si>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</si>
  <si>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</si>
  <si>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</si>
  <si>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</si>
  <si>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</si>
  <si>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</si>
  <si>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</si>
  <si>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</si>
  <si>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</si>
  <si>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</si>
  <si>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</si>
  <si>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</si>
  <si>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</si>
  <si>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</si>
  <si>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</si>
  <si>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</si>
  <si>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</si>
  <si>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</si>
  <si>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</si>
  <si>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</si>
  <si>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</si>
  <si>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</si>
  <si>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</si>
  <si>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</si>
  <si>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</si>
  <si>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</si>
  <si>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</si>
  <si>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</si>
  <si>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</si>
  <si>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</si>
  <si>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</si>
  <si>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</si>
  <si>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</si>
  <si>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</si>
  <si>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</si>
  <si>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</si>
  <si>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</si>
  <si>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</si>
  <si>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</si>
  <si>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</si>
  <si>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</si>
  <si>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</si>
  <si>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</si>
  <si>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</si>
  <si>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</si>
  <si>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</si>
  <si>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</si>
  <si>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</si>
  <si>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</si>
  <si>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</si>
  <si>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</si>
  <si>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</si>
  <si>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</si>
  <si>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</si>
  <si>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</si>
  <si>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</si>
  <si>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</si>
  <si>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</si>
  <si>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</si>
  <si>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</si>
  <si>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</si>
  <si>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</si>
  <si>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</si>
  <si>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</si>
  <si>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</si>
  <si>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</si>
  <si>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</si>
  <si>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</si>
  <si>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</si>
  <si>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</si>
  <si>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</si>
  <si>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</si>
  <si>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</si>
  <si>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</si>
  <si>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</si>
  <si>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</si>
  <si>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</si>
  <si>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</si>
  <si>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</si>
  <si>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</si>
  <si>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</si>
  <si>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</si>
  <si>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</si>
  <si>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</si>
  <si>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</si>
  <si>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</si>
  <si>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</si>
  <si>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</si>
  <si>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</si>
  <si>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</si>
  <si>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</si>
  <si>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</si>
  <si>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</si>
  <si>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</si>
  <si>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</si>
  <si>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</si>
  <si>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</si>
  <si>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</si>
  <si>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</si>
  <si>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</si>
  <si>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</si>
  <si>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</si>
  <si>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</si>
  <si>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</si>
  <si>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</si>
  <si>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</si>
  <si>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</si>
  <si>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</si>
  <si>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</si>
  <si>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</si>
  <si>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</si>
  <si>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</si>
  <si>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</si>
  <si>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</si>
  <si>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</si>
  <si>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</si>
  <si>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</si>
  <si>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</si>
  <si>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</si>
  <si>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</si>
  <si>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</si>
  <si>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</si>
  <si>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</si>
  <si>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</si>
  <si>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</si>
  <si>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</si>
  <si>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</si>
  <si>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</si>
  <si>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</si>
  <si>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</si>
  <si>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</si>
  <si>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</si>
  <si>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</si>
  <si>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</si>
  <si>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</si>
  <si>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</si>
  <si>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</si>
  <si>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</si>
  <si>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</si>
  <si>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</si>
  <si>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</si>
  <si>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</si>
  <si>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</si>
  <si>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</si>
  <si>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</si>
  <si>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</si>
  <si>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</si>
  <si>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</si>
  <si>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</si>
  <si>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</si>
  <si>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</si>
  <si>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</si>
  <si>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</si>
  <si>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</si>
  <si>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</si>
  <si>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</si>
  <si>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</si>
  <si>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</si>
  <si>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</si>
  <si>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</si>
  <si>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</si>
  <si>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</si>
  <si>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</si>
  <si>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</si>
  <si>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</si>
  <si>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</si>
  <si>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</si>
  <si>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</si>
  <si>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</si>
  <si>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</si>
  <si>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</si>
  <si>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</si>
  <si>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</si>
  <si>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</si>
  <si>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</si>
  <si>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</si>
  <si>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</si>
  <si>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</si>
  <si>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</si>
  <si>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</si>
  <si>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</si>
  <si>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</si>
  <si>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</si>
  <si>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</si>
  <si>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</si>
  <si>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</si>
  <si>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</si>
  <si>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</si>
  <si>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</si>
  <si>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</si>
  <si>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</si>
  <si>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</si>
  <si>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</si>
  <si>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</si>
  <si>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</si>
  <si>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</si>
  <si>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</si>
  <si>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</si>
  <si>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</si>
  <si>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</si>
  <si>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</si>
  <si>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</si>
  <si>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</si>
  <si>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</si>
  <si>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</si>
  <si>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</si>
  <si>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</si>
  <si>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</si>
  <si>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</si>
  <si>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</si>
  <si>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</si>
  <si>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</si>
  <si>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</si>
  <si>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</si>
  <si>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</si>
  <si>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</si>
  <si>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</si>
  <si>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</si>
  <si>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</si>
  <si>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</si>
  <si>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</si>
  <si>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</si>
  <si>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</si>
  <si>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</si>
  <si>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</si>
  <si>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</si>
  <si>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</si>
  <si>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</si>
  <si>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</si>
  <si>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</si>
  <si>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</si>
  <si>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</si>
  <si>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</si>
  <si>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</si>
  <si>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</si>
  <si>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</si>
  <si>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</si>
  <si>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</si>
  <si>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</si>
  <si>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</si>
  <si>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</si>
  <si>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</si>
  <si>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</si>
  <si>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</si>
  <si>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</si>
  <si>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</si>
  <si>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</si>
  <si>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</si>
  <si>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</si>
  <si>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</si>
  <si>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</si>
  <si>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</si>
  <si>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</si>
  <si>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</si>
  <si>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</si>
  <si>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</si>
  <si>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</si>
  <si>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</si>
  <si>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</si>
  <si>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</si>
  <si>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</si>
  <si>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</si>
  <si>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</si>
  <si>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</si>
  <si>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</si>
  <si>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</si>
  <si>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</si>
  <si>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</si>
  <si>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</si>
  <si>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</si>
  <si>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</si>
  <si>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</si>
  <si>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</si>
  <si>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</si>
  <si>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</si>
  <si>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</si>
  <si>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</si>
  <si>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</si>
  <si>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</si>
  <si>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</si>
  <si>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</si>
  <si>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</si>
  <si>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</si>
  <si>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</si>
  <si>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</si>
  <si>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</si>
  <si>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</si>
  <si>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</si>
  <si>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</si>
  <si>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</si>
  <si>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</si>
  <si>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</si>
  <si>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</si>
  <si>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</si>
  <si>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</si>
  <si>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</si>
  <si>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</si>
  <si>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</si>
  <si>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</si>
  <si>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</si>
  <si>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</si>
  <si>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</si>
  <si>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</si>
  <si>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</si>
  <si>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</si>
  <si>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</si>
  <si>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</si>
  <si>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</si>
  <si>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</si>
  <si>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</si>
  <si>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</si>
  <si>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</si>
  <si>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</si>
  <si>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</si>
  <si>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</si>
  <si>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</si>
  <si>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</si>
  <si>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</si>
  <si>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</si>
  <si>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</si>
  <si>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</si>
  <si>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</si>
  <si>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</si>
  <si>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</si>
  <si>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</si>
  <si>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</si>
  <si>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</si>
  <si>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</si>
  <si>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</si>
  <si>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</si>
  <si>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</si>
  <si>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</si>
  <si>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</si>
  <si>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</si>
  <si>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</si>
  <si>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</si>
  <si>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</si>
  <si>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</si>
  <si>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</si>
  <si>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</si>
  <si>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</si>
  <si>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</si>
  <si>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</si>
  <si>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</si>
  <si>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</si>
  <si>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</si>
  <si>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</si>
  <si>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</si>
  <si>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</si>
  <si>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</si>
  <si>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</si>
  <si>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</si>
  <si>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</si>
  <si>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</si>
  <si>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</si>
  <si>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</si>
  <si>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</si>
  <si>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</si>
  <si>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</si>
  <si>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</si>
  <si>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</si>
  <si>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</si>
  <si>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</si>
  <si>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</si>
  <si>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</si>
  <si>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</si>
  <si>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</si>
  <si>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</si>
  <si>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</si>
  <si>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</si>
  <si>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</si>
  <si>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</si>
  <si>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</si>
  <si>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</si>
  <si>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</si>
  <si>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</si>
  <si>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</si>
  <si>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</si>
  <si>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</si>
  <si>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</si>
  <si>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</si>
  <si>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</si>
  <si>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</si>
  <si>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</si>
  <si>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</si>
  <si>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</si>
  <si>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</si>
  <si>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</si>
  <si>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</si>
  <si>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</si>
  <si>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</si>
  <si>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</si>
  <si>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</si>
  <si>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</si>
  <si>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</si>
  <si>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</si>
  <si>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</si>
  <si>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</si>
  <si>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</si>
  <si>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</si>
  <si>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</si>
  <si>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</si>
  <si>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</si>
  <si>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</si>
  <si>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</si>
  <si>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</si>
  <si>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</si>
  <si>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</si>
  <si>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</si>
  <si>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</si>
  <si>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</si>
  <si>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</si>
  <si>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</si>
  <si>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</si>
  <si>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</si>
  <si>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</si>
  <si>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</si>
  <si>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</si>
  <si>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</si>
  <si>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</si>
  <si>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</si>
  <si>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</si>
  <si>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</si>
  <si>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</si>
  <si>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</si>
  <si>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</si>
  <si>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</si>
  <si>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</si>
  <si>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</si>
  <si>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</si>
  <si>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</si>
  <si>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</si>
  <si>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</si>
  <si>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</si>
  <si>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</si>
  <si>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</si>
  <si>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</si>
  <si>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</si>
  <si>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</si>
  <si>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</si>
  <si>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</si>
  <si>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</si>
  <si>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</si>
  <si>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</si>
  <si>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</si>
  <si>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</si>
  <si>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</si>
  <si>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</si>
  <si>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</si>
  <si>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</si>
  <si>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</si>
  <si>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</si>
  <si>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</si>
  <si>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</si>
  <si>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</si>
  <si>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</si>
  <si>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</si>
  <si>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</si>
  <si>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</si>
  <si>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</si>
  <si>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</si>
  <si>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</si>
  <si>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</si>
  <si>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</si>
  <si>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</si>
  <si>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</si>
  <si>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</si>
  <si>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</si>
  <si>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</si>
  <si>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</si>
  <si>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</si>
  <si>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</si>
  <si>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</si>
  <si>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</si>
  <si>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</si>
  <si>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</si>
  <si>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</si>
  <si>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</si>
  <si>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</si>
  <si>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</si>
  <si>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</si>
  <si>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</si>
  <si>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</si>
  <si>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</si>
  <si>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</si>
  <si>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</si>
  <si>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</si>
  <si>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</si>
  <si>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</si>
  <si>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</si>
  <si>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</si>
  <si>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</si>
  <si>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</si>
  <si>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</si>
  <si>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</si>
  <si>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</si>
  <si>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</si>
  <si>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</si>
  <si>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</si>
  <si>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</si>
  <si>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</si>
  <si>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</si>
  <si>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</si>
  <si>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</si>
  <si>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</si>
  <si>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</si>
  <si>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</si>
  <si>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</si>
  <si>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</si>
  <si>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</si>
  <si>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</si>
  <si>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</si>
  <si>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</si>
  <si>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</si>
  <si>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</si>
  <si>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</si>
  <si>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</si>
  <si>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</si>
  <si>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</si>
  <si>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</si>
  <si>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</si>
  <si>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</si>
  <si>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</si>
  <si>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</si>
  <si>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</si>
  <si>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</si>
  <si>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</si>
  <si>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</si>
  <si>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</si>
  <si>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</si>
  <si>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</si>
  <si>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</si>
  <si>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</si>
  <si>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</si>
  <si>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</si>
  <si>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</si>
  <si>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</si>
  <si>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</si>
  <si>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</si>
  <si>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</si>
  <si>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</si>
  <si>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</si>
  <si>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</si>
  <si>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</si>
  <si>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</si>
  <si>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</si>
  <si>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</si>
  <si>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</si>
  <si>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</si>
  <si>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</si>
  <si>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</si>
  <si>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</si>
  <si>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</si>
  <si>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</si>
  <si>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</si>
  <si>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</si>
  <si>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</si>
  <si>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</si>
  <si>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</si>
  <si>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</si>
  <si>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</si>
  <si>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</si>
  <si>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</si>
  <si>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</si>
  <si>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</si>
  <si>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</si>
  <si>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</si>
  <si>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</si>
  <si>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</si>
  <si>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</si>
  <si>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</si>
  <si>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</si>
  <si>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</si>
  <si>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</si>
  <si>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</si>
  <si>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</si>
  <si>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</si>
  <si>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</si>
  <si>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</si>
  <si>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</si>
  <si>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</si>
  <si>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</si>
  <si>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</si>
  <si>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</si>
  <si>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</si>
  <si>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</si>
  <si>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</si>
  <si>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</si>
  <si>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</si>
  <si>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</si>
  <si>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</si>
  <si>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</si>
  <si>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</si>
  <si>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</si>
  <si>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</si>
  <si>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</si>
  <si>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</si>
  <si>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</si>
  <si>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</si>
  <si>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</si>
  <si>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</si>
  <si>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</si>
  <si>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</si>
  <si>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</si>
  <si>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</si>
  <si>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</si>
  <si>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</si>
  <si>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</si>
  <si>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</si>
  <si>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</si>
  <si>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</si>
  <si>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</si>
  <si>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</si>
  <si>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</si>
  <si>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</si>
  <si>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</si>
  <si>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</si>
  <si>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</si>
  <si>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</si>
  <si>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</si>
  <si>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</si>
  <si>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</si>
  <si>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</si>
  <si>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</si>
  <si>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</si>
  <si>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</si>
  <si>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</si>
  <si>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</si>
  <si>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</si>
  <si>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</si>
  <si>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</si>
  <si>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</si>
  <si>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</si>
  <si>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</si>
  <si>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</si>
  <si>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</si>
  <si>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</si>
  <si>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</si>
  <si>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</si>
  <si>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</si>
  <si>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</si>
  <si>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</si>
  <si>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</si>
  <si>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</si>
  <si>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</si>
  <si>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</si>
  <si>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</si>
  <si>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</si>
  <si>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</si>
  <si>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</si>
  <si>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</si>
  <si>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</si>
  <si>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</si>
  <si>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</si>
  <si>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</si>
  <si>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</si>
  <si>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</si>
  <si>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</si>
  <si>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</si>
  <si>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</si>
  <si>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</si>
  <si>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</si>
  <si>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</si>
  <si>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</si>
  <si>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</si>
  <si>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</si>
  <si>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</si>
  <si>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</si>
  <si>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</si>
  <si>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</si>
  <si>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</si>
  <si>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</si>
  <si>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</si>
  <si>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</si>
  <si>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</si>
  <si>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</si>
  <si>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</si>
  <si>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</si>
  <si>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</si>
  <si>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</si>
  <si>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</si>
  <si>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</si>
  <si>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</si>
  <si>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</si>
  <si>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</si>
  <si>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</si>
  <si>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</si>
  <si>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</si>
  <si>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</si>
  <si>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</si>
  <si>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</si>
  <si>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</si>
  <si>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</si>
  <si>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</si>
  <si>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</si>
  <si>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</si>
  <si>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</si>
  <si>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</si>
  <si>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</si>
  <si>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</si>
  <si>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</si>
  <si>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</si>
  <si>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</si>
  <si>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</si>
  <si>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</si>
  <si>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</si>
  <si>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</si>
  <si>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</si>
  <si>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</si>
  <si>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</si>
  <si>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</si>
  <si>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</si>
  <si>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</si>
  <si>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</si>
  <si>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</si>
  <si>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</si>
  <si>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</si>
  <si>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</si>
  <si>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</si>
  <si>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</si>
  <si>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</si>
  <si>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</si>
  <si>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</si>
  <si>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</si>
  <si>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</si>
  <si>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</si>
  <si>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</si>
  <si>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</si>
  <si>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</si>
  <si>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</si>
  <si>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</si>
  <si>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</si>
  <si>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</si>
  <si>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</si>
  <si>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</si>
  <si>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</si>
  <si>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</si>
  <si>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</si>
  <si>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</si>
  <si>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</si>
  <si>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</si>
  <si>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</si>
  <si>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</si>
  <si>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</si>
  <si>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</si>
  <si>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</si>
  <si>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</si>
  <si>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</si>
  <si>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</si>
  <si>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</si>
  <si>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</si>
  <si>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</si>
  <si>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</si>
  <si>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</si>
  <si>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</si>
  <si>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</si>
  <si>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</si>
  <si>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</si>
  <si>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</si>
  <si>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</si>
  <si>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</si>
  <si>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</si>
  <si>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</si>
  <si>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</si>
  <si>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</si>
  <si>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</si>
  <si>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</si>
  <si>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</si>
  <si>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</si>
  <si>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</si>
  <si>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</si>
  <si>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</si>
  <si>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</si>
  <si>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</si>
  <si>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</si>
  <si>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</si>
  <si>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</si>
  <si>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</si>
  <si>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</si>
  <si>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</si>
  <si>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</si>
  <si>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</si>
  <si>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</si>
  <si>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</si>
  <si>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</si>
  <si>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</si>
  <si>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</si>
  <si>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</si>
  <si>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</si>
  <si>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</si>
  <si>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</si>
  <si>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</si>
  <si>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</si>
  <si>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</si>
  <si>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</si>
  <si>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</si>
  <si>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</si>
  <si>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</si>
  <si>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</si>
  <si>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</si>
  <si>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</si>
  <si>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</si>
  <si>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</si>
  <si>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</si>
  <si>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</si>
  <si>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</si>
  <si>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</si>
  <si>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</si>
  <si>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</si>
  <si>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</si>
  <si>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</si>
  <si>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</si>
  <si>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</si>
  <si>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</si>
  <si>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</si>
  <si>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</si>
  <si>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</si>
  <si>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</si>
  <si>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</si>
  <si>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</si>
  <si>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</si>
  <si>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</si>
  <si>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</si>
  <si>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</si>
  <si>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</si>
  <si>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</si>
  <si>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</si>
  <si>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</si>
  <si>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</si>
  <si>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</si>
  <si>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</si>
  <si>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</si>
  <si>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</si>
  <si>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</si>
  <si>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</si>
  <si>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</si>
  <si>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</si>
  <si>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</si>
  <si>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</si>
  <si>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</si>
  <si>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</si>
  <si>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</si>
  <si>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</si>
  <si>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</si>
  <si>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</si>
  <si>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</si>
  <si>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</si>
  <si>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</si>
  <si>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</si>
  <si>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</si>
  <si>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</si>
  <si>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</si>
  <si>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</si>
  <si>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</si>
  <si>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</si>
  <si>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</si>
  <si>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</si>
  <si>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</si>
  <si>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</si>
  <si>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</si>
  <si>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</si>
  <si>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</si>
  <si>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</si>
  <si>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</si>
  <si>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</si>
  <si>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</si>
  <si>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</si>
  <si>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</si>
  <si>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</si>
  <si>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</si>
  <si>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</si>
  <si>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</si>
  <si>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</si>
  <si>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</si>
  <si>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</si>
  <si>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</si>
  <si>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</si>
  <si>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</si>
  <si>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</si>
  <si>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</si>
  <si>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</si>
  <si>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</si>
  <si>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</si>
  <si>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</si>
  <si>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</si>
  <si>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</si>
  <si>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</si>
  <si>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</si>
  <si>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</si>
  <si>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</si>
  <si>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</si>
  <si>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</si>
  <si>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</si>
  <si>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</si>
  <si>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</si>
  <si>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</si>
  <si>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</si>
  <si>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</si>
  <si>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</si>
  <si>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</si>
  <si>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</si>
  <si>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</si>
  <si>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</si>
  <si>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</si>
  <si>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</si>
  <si>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</si>
  <si>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</si>
  <si>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</si>
  <si>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</si>
  <si>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</si>
  <si>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</si>
  <si>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</si>
  <si>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</si>
  <si>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</si>
  <si>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</si>
  <si>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</si>
  <si>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</si>
  <si>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</si>
  <si>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</si>
  <si>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</si>
  <si>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</si>
  <si>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</si>
  <si>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</si>
  <si>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</si>
  <si>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</si>
  <si>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</si>
  <si>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</si>
  <si>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</si>
  <si>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</si>
  <si>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</si>
  <si>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</si>
  <si>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</si>
  <si>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</si>
  <si>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</si>
  <si>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</si>
  <si>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</si>
  <si>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</si>
  <si>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</si>
  <si>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</si>
  <si>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</si>
  <si>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</si>
  <si>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</si>
  <si>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</si>
  <si>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</si>
  <si>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</si>
  <si>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</si>
  <si>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</si>
  <si>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</si>
  <si>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</si>
  <si>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</si>
  <si>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</si>
  <si>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</si>
  <si>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</si>
  <si>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</si>
  <si>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</si>
  <si>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</si>
  <si>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</si>
  <si>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</si>
  <si>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</si>
  <si>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</si>
  <si>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</si>
  <si>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</si>
  <si>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</si>
  <si>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</si>
  <si>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</si>
  <si>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</si>
  <si>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</si>
  <si>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</si>
  <si>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</si>
  <si>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</si>
  <si>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</si>
  <si>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</si>
  <si>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</si>
  <si>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</si>
  <si>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</si>
  <si>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</si>
  <si>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</si>
  <si>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</si>
  <si>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</si>
  <si>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</si>
  <si>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</si>
  <si>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</si>
  <si>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</si>
  <si>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</si>
  <si>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</si>
  <si>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</si>
  <si>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</si>
  <si>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</si>
  <si>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</si>
  <si>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</si>
  <si>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</si>
  <si>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</si>
  <si>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</si>
  <si>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</si>
  <si>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</si>
  <si>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</si>
  <si>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</si>
  <si>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</si>
  <si>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</si>
  <si>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</si>
  <si>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</si>
  <si>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</si>
  <si>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</si>
  <si>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</si>
  <si>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</si>
  <si>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</si>
  <si>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</si>
  <si>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</si>
  <si>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</si>
  <si>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</si>
  <si>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</si>
  <si>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</si>
  <si>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</si>
  <si>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</si>
  <si>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</si>
  <si>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</si>
  <si>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</si>
  <si>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</si>
  <si>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</si>
  <si>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</si>
  <si>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</si>
  <si>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</si>
  <si>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</si>
  <si>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</si>
  <si>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</si>
  <si>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</si>
  <si>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</si>
  <si>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</si>
  <si>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</si>
  <si>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</si>
  <si>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</si>
  <si>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</si>
  <si>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</si>
  <si>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</si>
  <si>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</si>
  <si>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</si>
  <si>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</si>
  <si>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</si>
  <si>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</si>
  <si>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</si>
  <si>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</si>
  <si>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</si>
  <si>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</si>
  <si>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</si>
  <si>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</si>
  <si>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</si>
  <si>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</si>
  <si>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</si>
  <si>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</si>
  <si>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</si>
  <si>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</si>
  <si>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</si>
  <si>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</si>
  <si>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</si>
  <si>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</si>
  <si>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</si>
  <si>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</si>
  <si>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</si>
  <si>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</si>
  <si>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</si>
  <si>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</si>
  <si>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</si>
  <si>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</si>
  <si>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</si>
  <si>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</si>
  <si>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</si>
  <si>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</si>
  <si>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</si>
  <si>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</si>
  <si>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</si>
  <si>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</si>
  <si>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</si>
  <si>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</si>
  <si>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</si>
  <si>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</si>
  <si>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</si>
  <si>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</si>
  <si>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</si>
  <si>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</si>
  <si>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</si>
  <si>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</si>
  <si>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</si>
  <si>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</si>
  <si>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</si>
  <si>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</si>
  <si>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</si>
  <si>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</si>
  <si>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</si>
  <si>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</si>
  <si>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</si>
  <si>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</si>
  <si>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</si>
  <si>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</si>
  <si>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</si>
  <si>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</si>
  <si>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</si>
  <si>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</si>
  <si>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</si>
  <si>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</si>
  <si>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</si>
  <si>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</si>
  <si>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</si>
  <si>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</si>
  <si>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</si>
  <si>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</si>
  <si>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</si>
  <si>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</si>
  <si>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</si>
  <si>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</si>
  <si>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</si>
  <si>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</si>
  <si>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</si>
  <si>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</si>
  <si>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</si>
  <si>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</si>
  <si>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</si>
  <si>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</si>
  <si>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</si>
  <si>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</si>
  <si>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</si>
  <si>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</si>
  <si>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</si>
  <si>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</si>
  <si>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</si>
  <si>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</si>
  <si>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</si>
  <si>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</si>
  <si>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</si>
  <si>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</si>
  <si>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</si>
  <si>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</si>
  <si>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</si>
  <si>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</si>
  <si>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</si>
  <si>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</si>
  <si>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</si>
  <si>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</si>
  <si>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</si>
  <si>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</si>
  <si>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</si>
  <si>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</si>
  <si>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</si>
  <si>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</si>
  <si>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</si>
  <si>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</si>
  <si>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</si>
  <si>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</si>
  <si>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</si>
  <si>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</si>
  <si>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</si>
  <si>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</si>
  <si>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</si>
  <si>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</si>
  <si>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</si>
  <si>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</si>
  <si>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</si>
  <si>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</si>
  <si>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</si>
  <si>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</si>
  <si>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</si>
  <si>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</si>
  <si>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</si>
  <si>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</si>
  <si>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</si>
  <si>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</si>
  <si>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</si>
  <si>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</si>
  <si>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</si>
  <si>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</si>
  <si>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</si>
  <si>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</si>
  <si>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</si>
  <si>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</si>
  <si>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</si>
  <si>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</si>
  <si>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</si>
  <si>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</si>
  <si>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</si>
  <si>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</si>
  <si>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</si>
  <si>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</si>
  <si>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</si>
  <si>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</si>
  <si>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</si>
  <si>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</si>
  <si>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</si>
  <si>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</si>
  <si>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</si>
  <si>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</si>
  <si>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</si>
  <si>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</si>
  <si>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</si>
  <si>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</si>
  <si>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</si>
  <si>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</si>
  <si>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</si>
  <si>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</si>
  <si>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</si>
  <si>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</si>
  <si>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</si>
  <si>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</si>
  <si>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</si>
  <si>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</si>
  <si>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</si>
  <si>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</si>
  <si>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</si>
  <si>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</si>
  <si>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</si>
  <si>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</si>
  <si>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</si>
  <si>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</si>
  <si>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</si>
  <si>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</si>
  <si>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</si>
  <si>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</si>
  <si>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</si>
  <si>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</si>
  <si>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</si>
  <si>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</si>
  <si>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</si>
  <si>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</si>
  <si>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</si>
  <si>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</si>
  <si>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</si>
  <si>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</si>
  <si>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</si>
  <si>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</si>
  <si>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</si>
  <si>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</si>
  <si>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</si>
  <si>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</si>
  <si>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</si>
  <si>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</si>
  <si>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</si>
  <si>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</si>
  <si>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</si>
  <si>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</si>
  <si>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</si>
  <si>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</si>
  <si>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</si>
  <si>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</si>
  <si>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</si>
  <si>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</si>
  <si>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</si>
  <si>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</si>
  <si>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</si>
  <si>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</si>
  <si>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</si>
  <si>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</si>
  <si>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</si>
  <si>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</si>
  <si>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</si>
  <si>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</si>
  <si>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</si>
  <si>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</si>
  <si>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</si>
  <si>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</si>
  <si>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</si>
  <si>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</si>
  <si>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</si>
  <si>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</si>
  <si>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</si>
  <si>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</si>
  <si>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</si>
  <si>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</si>
  <si>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</si>
  <si>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</si>
  <si>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</si>
  <si>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</si>
  <si>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</si>
  <si>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</si>
  <si>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</si>
  <si>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</si>
  <si>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</si>
  <si>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</si>
  <si>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</si>
  <si>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</si>
  <si>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</si>
  <si>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</si>
  <si>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</si>
  <si>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</si>
  <si>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</si>
  <si>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</si>
  <si>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</si>
  <si>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</si>
  <si>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</si>
  <si>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</si>
  <si>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</si>
  <si>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</si>
  <si>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</si>
  <si>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</si>
  <si>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</si>
  <si>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</si>
  <si>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</si>
  <si>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</si>
  <si>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</si>
  <si>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</si>
  <si>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</si>
  <si>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</si>
  <si>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</si>
  <si>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</si>
  <si>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</si>
  <si>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</si>
  <si>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</si>
  <si>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</si>
  <si>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</si>
  <si>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</si>
  <si>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</si>
  <si>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</si>
  <si>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</si>
  <si>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</si>
  <si>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</si>
  <si>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</si>
  <si>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</si>
  <si>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</si>
  <si>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</si>
  <si>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</si>
  <si>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</si>
  <si>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</si>
  <si>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</si>
  <si>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</si>
  <si>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</si>
  <si>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</si>
  <si>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</si>
  <si>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</si>
  <si>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</si>
  <si>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</si>
  <si>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</si>
  <si>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</si>
  <si>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</si>
  <si>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</si>
  <si>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</si>
  <si>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</si>
  <si>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</si>
  <si>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</si>
  <si>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</si>
  <si>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</si>
  <si>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</si>
  <si>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</si>
  <si>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</si>
  <si>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</si>
  <si>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</si>
  <si>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</si>
  <si>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</si>
  <si>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</si>
  <si>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</si>
  <si>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</si>
  <si>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</si>
  <si>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</si>
  <si>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</si>
  <si>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</si>
  <si>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</si>
  <si>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</si>
  <si>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</si>
  <si>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</si>
  <si>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</si>
  <si>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</si>
  <si>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</si>
  <si>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</si>
  <si>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</si>
  <si>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</si>
  <si>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</si>
  <si>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</si>
  <si>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</si>
  <si>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</si>
  <si>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</si>
  <si>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</si>
  <si>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</si>
  <si>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</si>
  <si>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</si>
  <si>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</si>
  <si>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</si>
  <si>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</si>
  <si>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</si>
  <si>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</si>
  <si>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</si>
  <si>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</si>
  <si>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</si>
  <si>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</si>
  <si>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</si>
  <si>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</si>
  <si>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</si>
  <si>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</si>
  <si>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</si>
  <si>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</si>
  <si>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</si>
  <si>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</si>
  <si>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</si>
  <si>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</si>
  <si>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</si>
  <si>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</si>
  <si>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</si>
  <si>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</si>
  <si>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</si>
  <si>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</si>
  <si>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</si>
  <si>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</si>
  <si>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</si>
  <si>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</si>
  <si>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</si>
  <si>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</si>
  <si>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</si>
  <si>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</si>
  <si>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</si>
  <si>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</si>
  <si>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</si>
  <si>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</si>
  <si>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</si>
  <si>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</si>
  <si>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</si>
  <si>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</si>
  <si>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</si>
  <si>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</si>
  <si>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</si>
  <si>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</si>
  <si>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</si>
  <si>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</si>
  <si>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</si>
  <si>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</si>
  <si>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</si>
  <si>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</si>
  <si>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</si>
  <si>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</si>
  <si>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</si>
  <si>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</si>
  <si>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</si>
  <si>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</si>
  <si>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</si>
  <si>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</si>
  <si>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</si>
  <si>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</si>
  <si>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</si>
  <si>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</si>
  <si>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</si>
  <si>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</si>
  <si>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</si>
  <si>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</si>
  <si>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</si>
  <si>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</si>
  <si>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</si>
  <si>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</si>
  <si>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</si>
  <si>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</si>
  <si>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</si>
  <si>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</si>
  <si>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</si>
  <si>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</si>
  <si>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</si>
  <si>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</si>
  <si>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</si>
  <si>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</si>
  <si>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</si>
  <si>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</si>
  <si>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</si>
  <si>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</si>
  <si>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</si>
  <si>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</si>
  <si>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</si>
  <si>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</si>
  <si>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</si>
  <si>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</si>
  <si>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</si>
  <si>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</si>
  <si>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</si>
  <si>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</si>
  <si>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</si>
  <si>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</si>
  <si>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</si>
  <si>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</si>
  <si>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</si>
  <si>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</si>
  <si>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</si>
  <si>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</si>
  <si>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</si>
  <si>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</si>
  <si>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</si>
  <si>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</si>
  <si>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</si>
  <si>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</si>
  <si>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</si>
  <si>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</si>
  <si>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</si>
  <si>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</si>
  <si>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</si>
  <si>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</si>
  <si>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</si>
  <si>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</si>
  <si>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</si>
  <si>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</si>
  <si>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</si>
  <si>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</si>
  <si>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</si>
  <si>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</si>
  <si>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</si>
  <si>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</si>
  <si>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</si>
  <si>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</si>
  <si>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</si>
  <si>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</si>
  <si>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</si>
  <si>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</si>
  <si>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</si>
  <si>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</si>
  <si>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</si>
  <si>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</si>
  <si>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</si>
  <si>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</si>
  <si>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</si>
  <si>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</si>
  <si>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</si>
  <si>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</si>
  <si>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</si>
  <si>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</si>
  <si>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</si>
  <si>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</si>
  <si>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</si>
  <si>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</si>
  <si>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</si>
  <si>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</si>
  <si>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</si>
  <si>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</si>
  <si>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</si>
  <si>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</si>
  <si>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</si>
  <si>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</si>
  <si>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</si>
  <si>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</si>
  <si>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</si>
  <si>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</si>
  <si>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</si>
  <si>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</si>
  <si>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</si>
  <si>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</si>
  <si>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</si>
  <si>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</si>
  <si>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</si>
  <si>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</si>
  <si>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</si>
  <si>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</si>
  <si>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</si>
  <si>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</si>
  <si>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</si>
  <si>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</si>
  <si>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</si>
  <si>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</si>
  <si>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</si>
  <si>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</si>
  <si>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</si>
  <si>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</si>
  <si>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</si>
  <si>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</si>
  <si>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</si>
  <si>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</si>
  <si>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</si>
  <si>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</si>
  <si>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</si>
  <si>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</si>
  <si>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</si>
  <si>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</si>
  <si>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</si>
  <si>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</si>
  <si>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</si>
  <si>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</si>
  <si>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</si>
  <si>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</si>
  <si>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</si>
  <si>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</si>
  <si>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</si>
  <si>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</si>
  <si>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</si>
  <si>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</si>
  <si>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</si>
  <si>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</si>
  <si>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</si>
  <si>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</si>
  <si>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</si>
  <si>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</si>
  <si>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</si>
  <si>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</si>
  <si>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</si>
  <si>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</si>
  <si>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</si>
  <si>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</si>
  <si>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</si>
  <si>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</si>
  <si>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</si>
  <si>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</si>
  <si>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</si>
  <si>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</si>
  <si>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</si>
  <si>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</si>
  <si>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</si>
  <si>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</si>
  <si>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</si>
  <si>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</si>
  <si>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</si>
  <si>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</si>
  <si>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</si>
  <si>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</si>
  <si>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</si>
  <si>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</si>
  <si>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</si>
  <si>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</si>
  <si>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</si>
  <si>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</si>
  <si>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</si>
  <si>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</si>
  <si>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</si>
  <si>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</si>
  <si>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</si>
  <si>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</si>
  <si>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</si>
  <si>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</si>
  <si>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</si>
  <si>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</si>
  <si>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</si>
  <si>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</si>
  <si>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</si>
  <si>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</si>
  <si>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</si>
  <si>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</si>
  <si>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</si>
  <si>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</si>
  <si>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</si>
  <si>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</si>
  <si>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</si>
  <si>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</si>
  <si>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</si>
  <si>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</si>
  <si>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</si>
  <si>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</si>
  <si>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</si>
  <si>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</si>
  <si>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</si>
  <si>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</si>
  <si>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</si>
  <si>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</si>
  <si>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</si>
  <si>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</si>
  <si>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</si>
  <si>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</si>
  <si>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</si>
  <si>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</si>
  <si>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</si>
  <si>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</si>
  <si>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</si>
  <si>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</si>
  <si>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</si>
  <si>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</si>
  <si>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</si>
  <si>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</si>
  <si>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</si>
  <si>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</si>
  <si>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</si>
  <si>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</si>
  <si>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</si>
  <si>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</si>
  <si>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</si>
  <si>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</si>
  <si>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</si>
  <si>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</si>
  <si>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</si>
  <si>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</si>
  <si>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</si>
  <si>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</si>
  <si>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</si>
  <si>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</si>
  <si>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</si>
  <si>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</si>
  <si>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</si>
  <si>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</si>
  <si>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</si>
  <si>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</si>
  <si>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</si>
  <si>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</si>
  <si>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</si>
  <si>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</si>
  <si>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</si>
  <si>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</si>
  <si>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</si>
  <si>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</si>
  <si>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</si>
  <si>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</si>
  <si>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</si>
  <si>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</si>
  <si>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</si>
  <si>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</si>
  <si>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</si>
  <si>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</si>
  <si>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</si>
  <si>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</si>
  <si>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</si>
  <si>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</si>
  <si>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</si>
  <si>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</si>
  <si>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</si>
  <si>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</si>
  <si>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</si>
  <si>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</si>
  <si>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</si>
  <si>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</si>
  <si>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</si>
  <si>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</si>
  <si>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</si>
  <si>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</si>
  <si>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</si>
  <si>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</si>
  <si>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</si>
  <si>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</si>
  <si>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</si>
  <si>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</si>
  <si>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</si>
  <si>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</si>
  <si>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</si>
  <si>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</si>
  <si>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</si>
  <si>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</si>
  <si>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</si>
  <si>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</si>
  <si>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</si>
  <si>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</si>
  <si>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</si>
  <si>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</si>
  <si>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</si>
  <si>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</si>
  <si>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</si>
  <si>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</si>
  <si>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</si>
  <si>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</si>
  <si>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</si>
  <si>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</si>
  <si>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</si>
  <si>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</si>
  <si>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</si>
  <si>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</si>
  <si>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</si>
  <si>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</si>
  <si>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</si>
  <si>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</si>
  <si>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</si>
  <si>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</si>
  <si>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</si>
  <si>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</si>
  <si>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</si>
  <si>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</si>
  <si>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</si>
  <si>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</si>
  <si>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</si>
  <si>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</si>
  <si>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</si>
  <si>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</si>
  <si>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</si>
  <si>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</si>
  <si>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</si>
  <si>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</si>
  <si>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</si>
  <si>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</si>
  <si>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</si>
  <si>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</si>
  <si>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</si>
  <si>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</si>
  <si>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</si>
  <si>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</si>
  <si>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</si>
  <si>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</si>
  <si>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</si>
  <si>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</si>
  <si>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</si>
  <si>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</si>
  <si>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</si>
  <si>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</si>
  <si>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</si>
  <si>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</si>
  <si>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</si>
  <si>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</si>
  <si>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</si>
  <si>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</si>
  <si>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</si>
  <si>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</si>
  <si>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</si>
  <si>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</si>
  <si>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</si>
  <si>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</si>
  <si>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</si>
  <si>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</si>
  <si>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</si>
  <si>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</si>
  <si>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</si>
  <si>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</si>
  <si>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</si>
  <si>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</si>
  <si>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</si>
  <si>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</si>
  <si>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</si>
  <si>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</si>
  <si>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</si>
  <si>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</si>
  <si>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</si>
  <si>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</si>
  <si>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</si>
  <si>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</si>
  <si>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</si>
  <si>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</si>
  <si>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</si>
  <si>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</si>
  <si>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</si>
  <si>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</si>
  <si>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</si>
  <si>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</si>
  <si>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</si>
  <si>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</si>
  <si>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</si>
  <si>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</si>
  <si>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</si>
  <si>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</si>
  <si>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</si>
  <si>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</si>
  <si>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</si>
  <si>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</si>
  <si>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</si>
  <si>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</si>
  <si>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</si>
  <si>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</si>
  <si>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</si>
  <si>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</si>
  <si>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</si>
  <si>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</si>
  <si>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</si>
  <si>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</si>
  <si>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</si>
  <si>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</si>
  <si>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</si>
  <si>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</si>
  <si>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</si>
  <si>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</si>
  <si>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</si>
  <si>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</si>
  <si>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</si>
  <si>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</si>
  <si>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</si>
  <si>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</si>
  <si>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</si>
  <si>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</si>
  <si>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</si>
  <si>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</si>
  <si>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</si>
  <si>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</si>
  <si>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</si>
  <si>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</si>
  <si>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</si>
  <si>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</si>
  <si>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</si>
  <si>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</si>
  <si>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</si>
  <si>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</si>
  <si>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</si>
  <si>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</si>
  <si>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</si>
  <si>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</si>
  <si>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</si>
  <si>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</si>
  <si>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</si>
  <si>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</si>
  <si>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</si>
  <si>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</si>
  <si>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</si>
  <si>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</si>
  <si>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</si>
  <si>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</si>
  <si>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</si>
  <si>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</si>
  <si>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</si>
  <si>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</si>
  <si>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</si>
  <si>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</si>
  <si>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</si>
  <si>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</si>
  <si>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</si>
  <si>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</si>
  <si>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</si>
  <si>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</si>
  <si>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</si>
  <si>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</si>
  <si>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</si>
  <si>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</si>
  <si>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</si>
  <si>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</si>
  <si>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</si>
  <si>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</si>
  <si>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</si>
  <si>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</si>
  <si>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</si>
  <si>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</si>
  <si>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</si>
  <si>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</si>
  <si>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</si>
  <si>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</si>
  <si>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</si>
  <si>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</si>
  <si>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</si>
  <si>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</si>
  <si>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</si>
  <si>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</si>
  <si>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</si>
  <si>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</si>
  <si>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</si>
  <si>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</si>
  <si>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</si>
  <si>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</si>
  <si>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</si>
  <si>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</si>
  <si>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</si>
  <si>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</si>
  <si>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</si>
  <si>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</si>
  <si>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</si>
  <si>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</si>
  <si>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</si>
  <si>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</si>
  <si>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</si>
  <si>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</si>
  <si>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</si>
  <si>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</si>
  <si>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</si>
  <si>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</si>
  <si>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</si>
  <si>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</si>
  <si>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</si>
  <si>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</si>
  <si>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</si>
  <si>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</si>
  <si>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</si>
  <si>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</si>
  <si>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</si>
  <si>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</si>
  <si>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</si>
  <si>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</si>
  <si>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</si>
  <si>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</si>
  <si>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</si>
  <si>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</si>
  <si>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</si>
  <si>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</si>
  <si>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</si>
  <si>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</si>
  <si>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</si>
  <si>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</si>
  <si>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</si>
  <si>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</si>
  <si>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</si>
  <si>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</si>
  <si>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</si>
  <si>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</si>
  <si>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</si>
  <si>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</si>
  <si>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</si>
  <si>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</si>
  <si>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</si>
  <si>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</si>
  <si>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</si>
  <si>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</si>
  <si>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</si>
  <si>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</si>
  <si>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</si>
  <si>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</si>
  <si>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</si>
  <si>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</si>
  <si>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</si>
  <si>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</si>
  <si>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</si>
  <si>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</si>
  <si>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</si>
  <si>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</si>
  <si>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</si>
  <si>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</si>
  <si>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</si>
  <si>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</si>
  <si>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</si>
  <si>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</si>
  <si>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</si>
  <si>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</si>
  <si>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</si>
  <si>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</si>
  <si>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</si>
  <si>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</si>
  <si>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</si>
  <si>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</si>
  <si>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</si>
  <si>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</si>
  <si>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</si>
  <si>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</si>
  <si>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</si>
  <si>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</si>
  <si>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</si>
  <si>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</si>
  <si>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</si>
  <si>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</si>
  <si>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</si>
  <si>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</si>
  <si>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</si>
  <si>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</si>
  <si>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</si>
  <si>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</si>
  <si>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</si>
  <si>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</si>
  <si>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</si>
  <si>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</si>
  <si>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</si>
  <si>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</si>
  <si>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</si>
  <si>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</si>
  <si>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</si>
  <si>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</si>
  <si>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</si>
  <si>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</si>
  <si>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</si>
  <si>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</si>
  <si>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</si>
  <si>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</si>
  <si>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</si>
  <si>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</si>
  <si>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</si>
  <si>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</si>
  <si>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</si>
  <si>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</si>
  <si>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</si>
  <si>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</si>
  <si>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</si>
  <si>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</si>
  <si>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</si>
  <si>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</si>
  <si>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</si>
  <si>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</si>
  <si>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</si>
  <si>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</si>
  <si>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</si>
  <si>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</si>
  <si>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</si>
  <si>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</si>
  <si>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</si>
  <si>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</si>
  <si>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</si>
  <si>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</si>
  <si>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</si>
  <si>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</si>
  <si>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</si>
  <si>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</si>
  <si>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</si>
  <si>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</si>
  <si>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</si>
  <si>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</si>
  <si>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</si>
  <si>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</si>
  <si>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</si>
  <si>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</si>
  <si>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</si>
  <si>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</si>
  <si>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</si>
  <si>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</si>
  <si>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</si>
  <si>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</si>
  <si>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</si>
  <si>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</si>
  <si>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</si>
  <si>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</si>
  <si>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</si>
  <si>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</si>
  <si>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</si>
  <si>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</si>
  <si>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</si>
  <si>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</si>
  <si>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</si>
  <si>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</si>
  <si>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</si>
  <si>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</si>
  <si>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</si>
  <si>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</si>
  <si>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</si>
  <si>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</si>
  <si>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</si>
  <si>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</si>
  <si>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</si>
  <si>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</si>
  <si>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</si>
  <si>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</si>
  <si>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</si>
  <si>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</si>
  <si>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</si>
  <si>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</si>
  <si>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</si>
  <si>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</si>
  <si>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</si>
  <si>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</si>
  <si>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</si>
  <si>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</si>
  <si>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</si>
  <si>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</si>
  <si>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</si>
  <si>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</si>
  <si>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</si>
  <si>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</si>
  <si>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</si>
  <si>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</si>
  <si>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</si>
  <si>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</si>
  <si>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</si>
  <si>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</si>
  <si>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</si>
  <si>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</si>
  <si>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</si>
  <si>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</si>
  <si>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</si>
  <si>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</si>
  <si>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</si>
  <si>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</si>
  <si>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</si>
  <si>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</si>
  <si>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</si>
  <si>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</si>
  <si>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</si>
  <si>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</si>
  <si>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</si>
  <si>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</si>
  <si>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</si>
  <si>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</si>
  <si>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</si>
  <si>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</si>
  <si>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</si>
  <si>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</si>
  <si>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</si>
  <si>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</si>
  <si>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</si>
  <si>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</si>
  <si>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</si>
  <si>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</si>
  <si>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</si>
  <si>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</si>
  <si>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</si>
  <si>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</si>
  <si>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</si>
  <si>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</si>
  <si>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</si>
  <si>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</si>
  <si>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</si>
  <si>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</si>
  <si>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</si>
  <si>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</si>
  <si>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</si>
  <si>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</si>
  <si>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</si>
  <si>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</si>
  <si>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</si>
  <si>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</si>
  <si>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</si>
  <si>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</si>
  <si>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</si>
  <si>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</si>
  <si>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</si>
  <si>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</si>
  <si>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</si>
  <si>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</si>
  <si>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</si>
  <si>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</si>
  <si>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</si>
  <si>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</si>
  <si>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</si>
  <si>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</si>
  <si>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</si>
  <si>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</si>
  <si>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</si>
  <si>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</si>
  <si>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</si>
  <si>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</si>
  <si>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</si>
  <si>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</si>
  <si>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</si>
  <si>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</si>
  <si>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</si>
  <si>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</si>
  <si>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</si>
  <si>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</si>
  <si>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</si>
  <si>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</si>
  <si>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</si>
  <si>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</si>
  <si>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</si>
  <si>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</si>
  <si>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</si>
  <si>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</si>
  <si>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</si>
  <si>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</si>
  <si>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</si>
  <si>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</si>
  <si>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</si>
  <si>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</si>
  <si>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</si>
  <si>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</si>
  <si>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</si>
  <si>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</si>
  <si>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</si>
  <si>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</si>
  <si>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</si>
  <si>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</si>
  <si>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</si>
  <si>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</si>
  <si>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</si>
  <si>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</si>
  <si>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</si>
  <si>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</si>
  <si>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</si>
  <si>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</si>
  <si>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</si>
  <si>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</si>
  <si>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</si>
  <si>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</si>
  <si>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</si>
  <si>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</si>
  <si>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</si>
  <si>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</si>
  <si>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</si>
  <si>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</si>
  <si>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</si>
  <si>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</si>
  <si>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</si>
  <si>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</si>
  <si>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</si>
  <si>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</si>
  <si>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</si>
  <si>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</si>
  <si>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</si>
  <si>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</si>
  <si>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</si>
  <si>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</si>
  <si>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</si>
  <si>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</si>
  <si>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</si>
  <si>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</si>
  <si>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</si>
  <si>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</si>
  <si>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</si>
  <si>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</si>
  <si>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</si>
  <si>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</si>
  <si>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</si>
  <si>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</si>
  <si>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</si>
  <si>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</si>
  <si>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</si>
  <si>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</si>
  <si>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</si>
  <si>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</si>
  <si>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</si>
  <si>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</si>
  <si>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</si>
  <si>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</si>
  <si>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</si>
  <si>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</si>
  <si>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</si>
  <si>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</si>
  <si>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</si>
  <si>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</si>
  <si>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</si>
  <si>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</si>
  <si>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</si>
  <si>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</si>
  <si>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</si>
  <si>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</si>
  <si>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</si>
  <si>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</si>
  <si>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</si>
  <si>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</si>
  <si>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</si>
  <si>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</si>
  <si>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</si>
  <si>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</si>
  <si>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</si>
  <si>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</si>
  <si>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</si>
  <si>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</si>
  <si>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</si>
  <si>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</si>
  <si>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</si>
  <si>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</si>
  <si>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</si>
  <si>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</si>
  <si>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</si>
  <si>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</si>
  <si>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</si>
  <si>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</si>
  <si>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</si>
  <si>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</si>
  <si>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</si>
  <si>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</si>
  <si>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</si>
  <si>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</si>
  <si>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</si>
  <si>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</si>
  <si>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</si>
  <si>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</si>
  <si>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</si>
  <si>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</si>
  <si>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</si>
  <si>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</si>
  <si>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</si>
  <si>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</si>
  <si>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</si>
  <si>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</si>
  <si>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</si>
  <si>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</si>
  <si>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</si>
  <si>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</si>
  <si>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</si>
  <si>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</si>
  <si>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</si>
  <si>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</si>
  <si>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</si>
  <si>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</si>
  <si>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</si>
  <si>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</si>
  <si>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</si>
  <si>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</si>
  <si>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</si>
  <si>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</si>
  <si>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</si>
  <si>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</si>
  <si>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</si>
  <si>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</si>
  <si>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</si>
  <si>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</si>
  <si>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</si>
  <si>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</si>
  <si>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</si>
  <si>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</si>
  <si>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</si>
  <si>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</si>
  <si>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</si>
  <si>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</si>
  <si>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</si>
  <si>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</si>
  <si>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</si>
  <si>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</si>
  <si>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</si>
  <si>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</si>
  <si>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</si>
  <si>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</si>
  <si>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</si>
  <si>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</si>
  <si>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</si>
  <si>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</si>
  <si>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</si>
  <si>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</si>
  <si>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</si>
  <si>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</si>
  <si>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</si>
  <si>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</si>
  <si>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</si>
  <si>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</si>
  <si>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</si>
  <si>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</si>
  <si>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</si>
  <si>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</si>
  <si>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</si>
  <si>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</si>
  <si>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</si>
  <si>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</si>
  <si>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</si>
  <si>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</si>
  <si>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</si>
  <si>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</si>
  <si>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</si>
  <si>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</si>
  <si>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</si>
  <si>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</si>
  <si>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</si>
  <si>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</si>
  <si>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</si>
  <si>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</si>
  <si>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</si>
  <si>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</si>
  <si>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</si>
  <si>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</si>
  <si>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</si>
  <si>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</si>
  <si>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</si>
  <si>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</si>
  <si>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</si>
  <si>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</si>
  <si>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</si>
  <si>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</si>
  <si>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</si>
  <si>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</si>
  <si>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</si>
  <si>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</si>
  <si>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</si>
  <si>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</si>
  <si>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</si>
  <si>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</si>
  <si>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</si>
  <si>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</si>
  <si>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</si>
  <si>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</si>
  <si>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</si>
  <si>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</si>
  <si>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</si>
  <si>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</si>
  <si>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</si>
  <si>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</si>
  <si>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</si>
  <si>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</si>
  <si>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</si>
  <si>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</si>
  <si>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</si>
  <si>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</si>
  <si>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</si>
  <si>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</si>
  <si>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</si>
  <si>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</si>
  <si>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</si>
  <si>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</si>
  <si>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</si>
  <si>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</si>
  <si>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</si>
  <si>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</si>
  <si>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</si>
  <si>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</si>
  <si>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</si>
  <si>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</si>
  <si>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</si>
  <si>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</si>
  <si>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</si>
  <si>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</si>
  <si>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</si>
  <si>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</si>
  <si>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</si>
  <si>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</si>
  <si>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</si>
  <si>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</si>
  <si>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</si>
  <si>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</si>
  <si>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</si>
  <si>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</si>
  <si>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</si>
  <si>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</si>
  <si>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</si>
  <si>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</si>
  <si>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</si>
  <si>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</si>
  <si>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</si>
  <si>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</si>
  <si>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</si>
  <si>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</si>
  <si>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</si>
  <si>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</si>
  <si>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</si>
  <si>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</si>
  <si>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</si>
  <si>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</si>
  <si>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</si>
  <si>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</si>
  <si>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</si>
  <si>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</si>
  <si>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</si>
  <si>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</si>
  <si>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</si>
  <si>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</si>
  <si>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</si>
  <si>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</si>
  <si>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</si>
  <si>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</si>
  <si>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</si>
  <si>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</si>
  <si>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</si>
  <si>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</si>
  <si>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</si>
  <si>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</si>
  <si>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</si>
  <si>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</si>
  <si>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</si>
  <si>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</si>
  <si>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</si>
  <si>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</si>
  <si>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</si>
  <si>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</si>
  <si>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</si>
  <si>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</si>
  <si>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</si>
  <si>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</si>
  <si>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</si>
  <si>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</si>
  <si>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</si>
  <si>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</si>
  <si>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</si>
  <si>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</si>
  <si>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</si>
  <si>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</si>
  <si>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</si>
  <si>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</si>
  <si>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</si>
  <si>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</si>
  <si>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</si>
  <si>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</si>
  <si>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</si>
  <si>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</si>
  <si>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</si>
  <si>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</si>
  <si>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</si>
  <si>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</si>
  <si>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</si>
  <si>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</si>
  <si>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</si>
  <si>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</si>
  <si>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</si>
  <si>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</si>
  <si>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</si>
  <si>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</si>
  <si>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</si>
  <si>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</si>
  <si>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</si>
  <si>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</si>
  <si>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</si>
  <si>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</si>
  <si>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</si>
  <si>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</si>
  <si>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</si>
  <si>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</si>
  <si>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</si>
  <si>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</si>
  <si>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</si>
  <si>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</si>
  <si>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</si>
  <si>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</si>
  <si>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</si>
  <si>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</si>
  <si>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</si>
  <si>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</si>
  <si>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</si>
  <si>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</si>
  <si>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</si>
  <si>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</si>
  <si>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</si>
  <si>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</si>
  <si>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</si>
  <si>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</si>
  <si>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</si>
  <si>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</si>
  <si>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</si>
  <si>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</si>
  <si>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</si>
  <si>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</si>
  <si>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</si>
  <si>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</si>
  <si>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</si>
  <si>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</si>
  <si>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</si>
  <si>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</si>
  <si>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</si>
  <si>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</si>
  <si>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</si>
  <si>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</si>
  <si>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</si>
  <si>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</si>
  <si>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</si>
  <si>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</si>
  <si>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</si>
  <si>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</si>
  <si>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</si>
  <si>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</si>
  <si>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</si>
  <si>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</si>
  <si>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</si>
  <si>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</si>
  <si>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</si>
  <si>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</si>
  <si>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</si>
  <si>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</si>
  <si>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</si>
  <si>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</si>
  <si>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</si>
  <si>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</si>
  <si>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</si>
  <si>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</si>
  <si>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</si>
  <si>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</si>
  <si>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</si>
  <si>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</si>
  <si>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</si>
  <si>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</si>
  <si>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</si>
  <si>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</si>
  <si>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</si>
  <si>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</si>
  <si>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</si>
  <si>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</si>
  <si>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</si>
  <si>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</si>
  <si>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</si>
  <si>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</si>
  <si>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</si>
  <si>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</si>
  <si>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</si>
  <si>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</si>
  <si>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</si>
  <si>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</si>
  <si>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</si>
  <si>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</si>
  <si>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</si>
  <si>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</si>
  <si>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</si>
  <si>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</si>
  <si>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</si>
  <si>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</si>
  <si>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</si>
  <si>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</si>
  <si>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</si>
  <si>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</si>
  <si>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</si>
  <si>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</si>
  <si>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</si>
  <si>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</si>
  <si>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</si>
  <si>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</si>
  <si>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</si>
  <si>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</si>
  <si>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</si>
  <si>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</si>
  <si>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</si>
  <si>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</si>
  <si>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</si>
  <si>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</si>
  <si>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</si>
  <si>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</si>
  <si>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</si>
  <si>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</si>
  <si>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</si>
  <si>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</si>
  <si>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</si>
  <si>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</si>
  <si>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</si>
  <si>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</si>
  <si>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</si>
  <si>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</si>
  <si>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</si>
  <si>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</si>
  <si>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</si>
  <si>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</si>
  <si>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</si>
  <si>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</si>
  <si>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</si>
  <si>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</si>
  <si>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</si>
  <si>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</si>
  <si>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</si>
  <si>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</si>
  <si>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</si>
  <si>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</si>
  <si>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</si>
  <si>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</si>
  <si>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</si>
  <si>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</si>
  <si>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</si>
  <si>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</si>
  <si>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</si>
  <si>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</si>
  <si>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</si>
  <si>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</si>
  <si>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</si>
  <si>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</si>
  <si>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</si>
  <si>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</si>
  <si>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</si>
  <si>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</si>
  <si>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</si>
  <si>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</si>
  <si>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</si>
  <si>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</si>
  <si>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</si>
  <si>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</si>
  <si>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</si>
  <si>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</si>
  <si>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</si>
  <si>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</si>
  <si>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</si>
  <si>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</si>
  <si>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</si>
  <si>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</si>
  <si>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</si>
  <si>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</si>
  <si>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</si>
  <si>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</si>
  <si>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</si>
  <si>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</si>
  <si>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</si>
  <si>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</si>
  <si>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</si>
  <si>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</si>
  <si>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</si>
  <si>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</si>
  <si>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</si>
  <si>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</si>
  <si>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</si>
  <si>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</si>
  <si>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</si>
  <si>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</si>
  <si>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</si>
  <si>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</si>
  <si>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</si>
  <si>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</si>
  <si>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</si>
  <si>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</si>
  <si>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</si>
  <si>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</si>
  <si>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</si>
  <si>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</si>
  <si>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</si>
  <si>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</si>
  <si>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</si>
  <si>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</si>
  <si>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</si>
  <si>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</si>
  <si>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</si>
  <si>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</si>
  <si>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</si>
  <si>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</si>
  <si>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</si>
  <si>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</si>
  <si>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</si>
  <si>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</si>
  <si>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</si>
  <si>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</si>
  <si>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</si>
  <si>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</si>
  <si>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</si>
  <si>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</si>
  <si>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</si>
  <si>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</si>
  <si>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</si>
  <si>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</si>
  <si>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</si>
  <si>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</si>
  <si>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</si>
  <si>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</si>
  <si>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</si>
  <si>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</si>
  <si>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</si>
  <si>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</si>
  <si>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</si>
  <si>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</si>
  <si>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</si>
  <si>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</si>
  <si>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</si>
  <si>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</si>
  <si>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</si>
  <si>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</si>
  <si>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</si>
  <si>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</si>
  <si>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</si>
  <si>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</si>
  <si>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</si>
  <si>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</si>
  <si>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</si>
  <si>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</si>
  <si>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</si>
  <si>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</si>
  <si>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</si>
  <si>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</si>
  <si>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</si>
  <si>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</si>
  <si>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</si>
  <si>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</si>
  <si>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</si>
  <si>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</si>
  <si>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</si>
  <si>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</si>
  <si>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</si>
  <si>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</si>
  <si>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</si>
  <si>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</si>
  <si>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</si>
  <si>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</si>
  <si>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</si>
  <si>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</si>
  <si>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</si>
  <si>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</si>
  <si>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</si>
  <si>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</si>
  <si>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</si>
  <si>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</si>
  <si>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</si>
  <si>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</si>
  <si>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</si>
  <si>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</si>
  <si>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</si>
  <si>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</si>
  <si>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</si>
  <si>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</si>
  <si>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</si>
  <si>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</si>
  <si>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</si>
  <si>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</si>
  <si>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</si>
  <si>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</si>
  <si>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</si>
  <si>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</si>
  <si>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</si>
  <si>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</si>
  <si>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</si>
  <si>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</si>
  <si>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</si>
  <si>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</si>
  <si>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</si>
  <si>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</si>
  <si>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</si>
  <si>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</si>
  <si>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</si>
  <si>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</si>
  <si>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</si>
  <si>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</si>
  <si>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</si>
  <si>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</si>
  <si>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</si>
  <si>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</si>
  <si>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</si>
  <si>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</si>
  <si>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</si>
  <si>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</si>
  <si>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</si>
  <si>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</si>
  <si>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</si>
  <si>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</si>
  <si>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</si>
  <si>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</si>
  <si>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</si>
  <si>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</si>
  <si>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</si>
  <si>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</si>
  <si>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</si>
  <si>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</si>
  <si>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</si>
  <si>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</si>
  <si>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</si>
  <si>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</si>
  <si>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</si>
  <si>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</si>
  <si>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</si>
  <si>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</si>
  <si>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</si>
  <si>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</si>
  <si>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</si>
  <si>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</si>
  <si>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</si>
  <si>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</si>
  <si>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</si>
  <si>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</si>
  <si>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</si>
  <si>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</si>
  <si>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</si>
  <si>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</si>
  <si>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</si>
  <si>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</si>
  <si>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</si>
  <si>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</si>
  <si>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</si>
  <si>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</si>
  <si>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</si>
  <si>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</si>
  <si>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</si>
  <si>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</si>
  <si>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</si>
  <si>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</si>
  <si>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</si>
  <si>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</si>
  <si>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</si>
  <si>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</si>
  <si>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</si>
  <si>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</si>
  <si>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</si>
  <si>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</si>
  <si>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</si>
  <si>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</si>
  <si>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</si>
  <si>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</si>
  <si>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</si>
  <si>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</si>
  <si>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</si>
  <si>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</si>
  <si>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</si>
  <si>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</si>
  <si>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</si>
  <si>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</si>
  <si>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</si>
  <si>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</si>
  <si>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</si>
  <si>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</si>
  <si>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</si>
  <si>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</si>
  <si>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</si>
  <si>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</si>
  <si>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</si>
  <si>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</si>
  <si>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</si>
  <si>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</si>
  <si>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</si>
  <si>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</si>
  <si>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</si>
  <si>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</si>
  <si>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</si>
  <si>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</si>
  <si>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</si>
  <si>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</si>
  <si>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</si>
  <si>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</si>
  <si>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</si>
  <si>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</si>
  <si>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</si>
  <si>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</si>
  <si>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</si>
  <si>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</si>
  <si>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</si>
  <si>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</si>
  <si>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</si>
  <si>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</si>
  <si>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</si>
  <si>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</si>
  <si>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</si>
  <si>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</si>
  <si>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</si>
  <si>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</si>
  <si>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</si>
  <si>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</si>
  <si>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</si>
  <si>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</si>
  <si>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</si>
  <si>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</si>
  <si>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</si>
  <si>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</si>
  <si>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</si>
  <si>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</si>
  <si>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</si>
  <si>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</si>
  <si>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</si>
  <si>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</si>
  <si>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</si>
  <si>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</si>
  <si>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</si>
  <si>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</si>
  <si>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</si>
  <si>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</si>
  <si>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</si>
  <si>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</si>
  <si>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</si>
  <si>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</si>
  <si>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</si>
  <si>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</si>
  <si>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</si>
  <si>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</si>
  <si>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</si>
  <si>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</si>
  <si>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</si>
  <si>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</si>
  <si>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</si>
  <si>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</si>
  <si>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</si>
  <si>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</si>
  <si>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</si>
  <si>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</si>
  <si>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</si>
  <si>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</si>
  <si>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</si>
  <si>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</si>
  <si>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</si>
  <si>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</si>
  <si>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</si>
  <si>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</si>
  <si>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</si>
  <si>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</si>
  <si>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</si>
  <si>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</si>
  <si>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</si>
  <si>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</si>
  <si>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</si>
  <si>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</si>
  <si>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</si>
  <si>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</si>
  <si>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</si>
  <si>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</si>
  <si>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</si>
  <si>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</si>
  <si>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</si>
  <si>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</si>
  <si>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</si>
  <si>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</si>
  <si>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</si>
  <si>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</si>
  <si>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</si>
  <si>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</si>
  <si>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</si>
  <si>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</si>
  <si>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</si>
  <si>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</si>
  <si>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</si>
  <si>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</si>
  <si>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</si>
  <si>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</si>
  <si>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</si>
  <si>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</si>
  <si>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</si>
  <si>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</si>
  <si>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</si>
  <si>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</si>
  <si>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</si>
  <si>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</si>
  <si>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</si>
  <si>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</si>
  <si>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</si>
  <si>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</si>
  <si>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</si>
  <si>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</si>
  <si>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</si>
  <si>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</si>
  <si>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</si>
  <si>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</si>
  <si>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</si>
  <si>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</si>
  <si>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</si>
  <si>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</si>
  <si>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</si>
  <si>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</si>
  <si>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</si>
  <si>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</si>
  <si>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</si>
  <si>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</si>
  <si>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</si>
  <si>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</si>
  <si>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</si>
  <si>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</si>
  <si>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</si>
  <si>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</si>
  <si>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</si>
  <si>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</si>
  <si>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</si>
  <si>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</si>
  <si>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</si>
  <si>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</si>
  <si>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</si>
  <si>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</si>
  <si>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</si>
  <si>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</si>
  <si>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</si>
  <si>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</si>
  <si>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</si>
  <si>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</si>
  <si>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</si>
  <si>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</si>
  <si>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</si>
  <si>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</si>
  <si>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</si>
  <si>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</si>
  <si>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</si>
  <si>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</si>
  <si>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</si>
  <si>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</si>
  <si>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</si>
  <si>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</si>
  <si>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</si>
  <si>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</si>
  <si>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</si>
  <si>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</si>
  <si>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</si>
  <si>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</si>
  <si>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</si>
  <si>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</si>
  <si>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</si>
  <si>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</si>
  <si>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</si>
  <si>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</si>
  <si>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</si>
  <si>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</si>
  <si>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</si>
  <si>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</si>
  <si>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</si>
  <si>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</si>
  <si>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</si>
  <si>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</si>
  <si>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</si>
  <si>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</si>
  <si>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</si>
  <si>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</si>
  <si>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</si>
  <si>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</si>
  <si>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</si>
  <si>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</si>
  <si>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</si>
  <si>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</si>
  <si>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</si>
  <si>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</si>
  <si>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</si>
  <si>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</si>
  <si>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</si>
  <si>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</si>
  <si>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</si>
  <si>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</si>
  <si>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</si>
  <si>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</si>
  <si>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</si>
  <si>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</si>
  <si>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</si>
  <si>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</si>
  <si>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</si>
  <si>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</si>
  <si>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</si>
  <si>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</si>
  <si>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</si>
  <si>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</si>
  <si>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</si>
  <si>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</si>
  <si>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</si>
  <si>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</si>
  <si>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</si>
  <si>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</si>
  <si>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</si>
  <si>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</si>
  <si>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</si>
  <si>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</si>
  <si>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</si>
  <si>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</si>
  <si>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</si>
  <si>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</si>
  <si>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</si>
  <si>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</si>
  <si>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</si>
  <si>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</si>
  <si>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</si>
  <si>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</si>
  <si>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</si>
  <si>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</si>
  <si>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</si>
  <si>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</si>
  <si>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</si>
  <si>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</si>
  <si>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</si>
  <si>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</si>
  <si>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</si>
  <si>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</si>
  <si>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</si>
  <si>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</si>
  <si>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</si>
  <si>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</si>
  <si>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</si>
  <si>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</si>
  <si>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</si>
  <si>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</si>
  <si>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</si>
  <si>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</si>
  <si>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</si>
  <si>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</si>
  <si>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</si>
  <si>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</si>
  <si>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</si>
  <si>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</si>
  <si>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</si>
  <si>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</si>
  <si>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</si>
  <si>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</si>
  <si>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</si>
  <si>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</si>
  <si>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</si>
  <si>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</si>
  <si>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</si>
  <si>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</si>
  <si>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</si>
  <si>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</si>
  <si>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</si>
  <si>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</si>
  <si>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</si>
  <si>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</si>
  <si>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</si>
  <si>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</si>
  <si>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</si>
  <si>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</si>
  <si>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</si>
  <si>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</si>
  <si>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</si>
  <si>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</si>
  <si>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</si>
  <si>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</si>
  <si>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</si>
  <si>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</si>
  <si>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</si>
  <si>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</si>
  <si>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</si>
  <si>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</si>
  <si>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</si>
  <si>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</si>
  <si>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</si>
  <si>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</si>
  <si>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</si>
  <si>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</si>
  <si>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</si>
  <si>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</si>
  <si>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</si>
  <si>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</si>
  <si>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</si>
  <si>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</si>
  <si>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</si>
  <si>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</si>
  <si>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</si>
  <si>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</si>
  <si>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</si>
  <si>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</si>
  <si>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</si>
  <si>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</si>
  <si>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</si>
  <si>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</si>
  <si>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</si>
  <si>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</si>
  <si>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</si>
  <si>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</si>
  <si>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</si>
  <si>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</si>
  <si>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</si>
  <si>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</si>
  <si>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</si>
  <si>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</si>
  <si>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</si>
  <si>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</si>
  <si>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</si>
  <si>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</si>
  <si>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</si>
  <si>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</si>
  <si>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</si>
  <si>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</si>
  <si>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</si>
  <si>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</si>
  <si>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</si>
  <si>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</si>
  <si>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</si>
  <si>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</si>
  <si>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</si>
  <si>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</si>
  <si>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</si>
  <si>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</si>
  <si>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</si>
  <si>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</si>
  <si>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</si>
  <si>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</si>
  <si>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</si>
  <si>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</si>
  <si>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</si>
  <si>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</si>
  <si>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</si>
  <si>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</si>
  <si>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</si>
  <si>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</si>
  <si>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</si>
  <si>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</si>
  <si>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</si>
  <si>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</si>
  <si>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</si>
  <si>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</si>
  <si>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</si>
  <si>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</si>
  <si>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</si>
  <si>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</si>
  <si>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</si>
  <si>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</si>
  <si>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</si>
  <si>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</si>
  <si>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</si>
  <si>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</si>
  <si>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</si>
  <si>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</si>
  <si>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</si>
  <si>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</si>
  <si>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</si>
  <si>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Cropping system influences Tomato spotted wilt virus disease development, thrips population and yield of tomato (Lycopersicon esculentum)</t>
  </si>
  <si>
    <t>Maize (Zea mays L.) Response to Secondary and Micronutrients for Profitable N, P and K Fertilizer Use in Poorly Responsive Soils</t>
  </si>
  <si>
    <t>The role of intercropping different cereal species in controlling lepidopteran stemborers on maize in Kenya</t>
  </si>
  <si>
    <t>Effects of Supplemental Irrigation on Crop Yields: Case Study Kales (Brassica Oleracea) Crop.</t>
  </si>
  <si>
    <t>Experimental and Applied Entomology</t>
  </si>
  <si>
    <t>Evaluation of Conservation Tillage Methods for Soil Moisture Conservation and Maize Grain Yield in Low Moisture Areas of SNNPR, Ethiopia</t>
  </si>
  <si>
    <t>Yield-limiting plant nutrients for maize production in northwest Ethiopia</t>
  </si>
  <si>
    <t>Effect of Feeding Corn Silage or Berseem as a Basal Diet on: digestion coefficients, feed intake, some blood and rumen parameters in friesian diary cow rations</t>
  </si>
  <si>
    <t>Phenotypic and molecular evaluation of maize (Zea may L.) genotypes under field conditions in the Volta region of Ghana</t>
  </si>
  <si>
    <t>Performance of Beef Weaners on Kikuyu Silage Supplemented with Maize Meal Alone and in Combination with Protein of Low Degradability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</si>
</sst>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5">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sortRules>
        <sortRule colId="23" id="{C92F253C-BE58-4199-81BD-8F3CDAE9D1A7}">
          <sortCondition ref="X1:X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314.638021990744"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15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Colombia"/>
        <s v="Nicaragua"/>
        <s v="United Kingdom"/>
        <s v="Dominican Republic"/>
        <s v="Guatemala"/>
        <s v="Zambia"/>
        <s v="Sao Tome and Principe"/>
        <s v="Finland"/>
        <s v="Portugal"/>
        <s v="Hungary"/>
        <s v="Poland"/>
        <s v="Japan"/>
        <s v="Uganda"/>
        <s v="Mexico"/>
        <s v="Peru"/>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s v="Cropping system influences Tomato spotted wilt virus disease development, thrips population and yield of tomato (Lycopersicon esculentu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s v="Dipping rice seedlings in P-enriched slurry increases grain yield and shortens days to heading on P-deficient lowlands in the central highlands of Madagascar"/>
    <m/>
    <s v="2020"/>
    <s v="10.1016/j.fcr.2020.107806"/>
    <m/>
    <m/>
    <s v="AC0172"/>
    <m/>
    <m/>
    <s v="JA"/>
    <x v="0"/>
    <m/>
    <s v="ERA team"/>
    <m/>
    <s v="JA_Rakot_20_Dippi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s v="Effect of Feeding Discarded Dates, Palm Leaves and Its Combination on Growth Performance, Diet Digestibility, Blood Metabolites and Profitability of Ossimi Lambs."/>
    <m/>
    <s v="2021"/>
    <s v="10.21608/assjm.2021.192152"/>
    <m/>
    <s v="Sources"/>
    <s v="BO1085"/>
    <m/>
    <m/>
    <s v="JA"/>
    <x v="0"/>
    <m/>
    <s v="ERA team"/>
    <m/>
    <s v="JA_Hassa_21_Effec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s v="Maize (Zea mays L.) Response to Secondary and Micronutrients for Profitable N, P and K Fertilizer Use in Poorly Responsive Soils"/>
    <m/>
    <s v="2018"/>
    <s v="10.3390/agronomy8040049"/>
    <m/>
    <m/>
    <s v="CJ0126"/>
    <m/>
    <m/>
    <s v="JA"/>
    <x v="0"/>
    <m/>
    <s v="ERA team"/>
    <m/>
    <s v="JA_Njoro_18_Maize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1"/>
    <m/>
    <m/>
    <s v="JA"/>
    <x v="0"/>
    <m/>
    <s v="ERA team"/>
    <m/>
    <s v="JA_Muia_00_Effec_Li"/>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2"/>
    <m/>
    <m/>
    <s v="JA"/>
    <x v="0"/>
    <m/>
    <s v="ERA team"/>
    <m/>
    <s v="JA_Muia_00_Effec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s v="The role of intercropping different cereal species in controlling lepidopteran stemborers on maize in Kenya"/>
    <m/>
    <s v="2007"/>
    <s v="10.1111/j.1439-0418.2006.01116.x"/>
    <m/>
    <m/>
    <s v="NM0030"/>
    <m/>
    <m/>
    <s v="JA"/>
    <x v="0"/>
    <m/>
    <s v="ERA team"/>
    <m/>
    <s v="JA_Songa_07_The r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s v="Effects of Supplemental Irrigation on Crop Yields: Case Study Kales (Brassica Oleracea) Crop."/>
    <m/>
    <s v="2020"/>
    <s v="10.12911/22998993/116348"/>
    <m/>
    <m/>
    <s v="NM0110"/>
    <m/>
    <m/>
    <s v="JA"/>
    <x v="0"/>
    <m/>
    <s v="ERA team"/>
    <m/>
    <s v="JA_Maina_20_Effec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0"/>
    <m/>
    <s v="AS"/>
    <d v="2026-10-13T00:00:00"/>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38"/>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38"/>
    <x v="4"/>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41"/>
    <x v="4"/>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42"/>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0"/>
    <m/>
    <s v="MC"/>
    <d v="2026-09-09T00:00:00"/>
    <s v="JA_Khan _08_On-fa_Fi"/>
    <x v="28"/>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0"/>
    <m/>
    <s v="MC"/>
    <d v="2026-09-09T00:00:00"/>
    <s v="JA_Mideg_06_Maize_In"/>
    <x v="2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Ogol C.K.P.O., Spence J.R., Keddie A."/>
    <s v="Environmental Entomology"/>
    <m/>
    <s v="NA"/>
    <s v="1444"/>
    <s v="1451"/>
    <s v="6"/>
    <s v="Natural Enemy Abundance and Activity in a Maize-Leucaena Agroforestry System in Kenya"/>
    <s v="27"/>
    <s v="1998"/>
    <s v="10.1093/ee/27.6.1444"/>
    <s v="0046225X"/>
    <m/>
    <s v="1061"/>
    <m/>
    <m/>
    <s v="JA"/>
    <x v="0"/>
    <m/>
    <s v="MC"/>
    <d v="2026-09-23T00:00:00"/>
    <s v="JA_Ogol _98_Natur_En"/>
    <x v="28"/>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0"/>
    <m/>
    <s v="MC"/>
    <d v="2026-09-24T00:00:00"/>
    <s v="JA_Bossi_05_Soil _Mi"/>
    <x v="28"/>
    <x v="4"/>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0"/>
    <m/>
    <s v="MC"/>
    <d v="2026-10-07T00:00:00"/>
    <s v="JA_Gitar_20_Revis_Fi"/>
    <x v="2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Paut,_24_A glo_Sc"/>
    <s v="Mutiga, S.K., Gohole, L.S., Auma, E.O."/>
    <s v="Journal of Agricultural Science"/>
    <m/>
    <n v="1"/>
    <m/>
    <m/>
    <m/>
    <s v="Agronomic Performance of Collards under Two Intercrops and Varying Nitrogen Application Levels as Assessed Using Land Equivalent Ratios"/>
    <n v="3"/>
    <s v="2011"/>
    <s v="ISSN: 1916-9752"/>
    <m/>
    <m/>
    <s v="100"/>
    <m/>
    <m/>
    <s v="JA"/>
    <x v="0"/>
    <m/>
    <s v="MC"/>
    <d v="2026-10-07T00:00:00"/>
    <s v="JA_Mutig_11_Agron_Jo"/>
    <x v="28"/>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s v="MC"/>
    <d v="2026-10-14T00:00:00"/>
    <s v="JA_Nyawa_21_Yield_Fi"/>
    <x v="28"/>
    <x v="4"/>
  </r>
  <r>
    <s v="MD_Paut,_24_A glo_Sc"/>
    <s v="Saidi, M., Itulya, F.M."/>
    <s v="Experimental and Applied Entomology"/>
    <m/>
    <m/>
    <m/>
    <m/>
    <m/>
    <s v="Effect of Intercropping Collard with Beans or Onions on Aphid Populations and Yields of Collard Under High Altitude Conditions in Kenya"/>
    <m/>
    <s v="2008"/>
    <s v="ISSN: 0856-664X"/>
    <m/>
    <m/>
    <s v="136"/>
    <m/>
    <m/>
    <s v="JA"/>
    <x v="0"/>
    <m/>
    <s v="MC"/>
    <d v="2026-10-14T00:00:00"/>
    <s v="JA_Saidi_08_Effec_Ex"/>
    <x v="2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51"/>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51"/>
    <x v="4"/>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51"/>
    <x v="4"/>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51"/>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51"/>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51"/>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51"/>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2"/>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2"/>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51"/>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51"/>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51"/>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51"/>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51"/>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51"/>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51"/>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2"/>
    <x v="6"/>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51"/>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51"/>
    <x v="4"/>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51"/>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51"/>
    <x v="4"/>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51"/>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0"/>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Hietz P."/>
    <s v="Conservation Biology"/>
    <m/>
    <s v="NA"/>
    <s v="391"/>
    <s v="399"/>
    <s v="2"/>
    <s v="Conservation of vascular epiphyte diversity in Mexican coffee plantations"/>
    <s v="19"/>
    <s v="2005"/>
    <s v="10.1111/j.1523-1739.2005.00145.x"/>
    <s v="8888892"/>
    <m/>
    <s v="592"/>
    <m/>
    <m/>
    <s v="JA"/>
    <x v="1"/>
    <m/>
    <m/>
    <m/>
    <s v="JA_Hietz_05_Conse_Co"/>
    <x v="51"/>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Tejeda-Cruz C., Sutherland W.J."/>
    <s v="Animal Conservation"/>
    <m/>
    <s v="NA"/>
    <s v="169"/>
    <s v="179"/>
    <s v="2"/>
    <s v="Bird responses to shade coffee production"/>
    <s v="7"/>
    <s v="2004"/>
    <s v="10.1017/S1367943004001258"/>
    <s v="13679430"/>
    <m/>
    <s v="597"/>
    <m/>
    <m/>
    <s v="JA"/>
    <x v="1"/>
    <m/>
    <m/>
    <m/>
    <s v="JA_Tejed_04_Bird _An"/>
    <x v="51"/>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51"/>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0"/>
    <m/>
    <m/>
    <m/>
    <s v="JA_Mulug_19_Phosp_Pe"/>
    <x v="18"/>
    <x v="5"/>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51"/>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51"/>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51"/>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51"/>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51"/>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51"/>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51"/>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51"/>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Jones_21_A glo_Sc"/>
    <s v="Jha, S. &amp; Vandermeer, J.H."/>
    <s v="Oikos"/>
    <m/>
    <s v="NA"/>
    <s v="1174"/>
    <s v="1180"/>
    <s v="NA"/>
    <s v="Contrasting bee foraging in response to resource scale and local habitat management"/>
    <s v="118"/>
    <s v="2009"/>
    <s v="NA"/>
    <s v="NA"/>
    <m/>
    <s v="1724"/>
    <m/>
    <m/>
    <s v="JA"/>
    <x v="1"/>
    <m/>
    <m/>
    <m/>
    <s v="JA_Jha, _09_Contr_Oi"/>
    <x v="51"/>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0"/>
    <m/>
    <s v="Charlotte"/>
    <s v="25/09/2026"/>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0"/>
    <m/>
    <s v="Charlotte"/>
    <s v="25/09/2026"/>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51"/>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0"/>
    <m/>
    <s v="Charlotte"/>
    <s v="25/09/2026"/>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38"/>
        <item x="17"/>
        <item x="35"/>
        <item x="41"/>
        <item x="19"/>
        <item x="53"/>
        <item x="22"/>
        <item x="18"/>
        <item x="45"/>
        <item x="9"/>
        <item x="34"/>
        <item x="42"/>
        <item x="47"/>
        <item x="12"/>
        <item x="21"/>
        <item x="4"/>
        <item x="10"/>
        <item x="60"/>
        <item x="49"/>
        <item x="28"/>
        <item x="14"/>
        <item x="37"/>
        <item x="51"/>
        <item x="20"/>
        <item x="54"/>
        <item x="57"/>
        <item x="39"/>
        <item x="26"/>
        <item x="29"/>
        <item x="5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1">
    <i>
      <x/>
    </i>
    <i r="1">
      <x v="4"/>
    </i>
    <i r="1">
      <x v="5"/>
    </i>
    <i r="2">
      <x v="1"/>
    </i>
    <i r="2">
      <x v="14"/>
    </i>
    <i r="2">
      <x v="19"/>
    </i>
    <i r="2">
      <x v="31"/>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2"/>
    </i>
    <i r="2">
      <x v="39"/>
    </i>
    <i r="1">
      <x v="6"/>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24">
      <filters>
        <filter val="Mordecai"/>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K1" workbookViewId="0">
      <pane ySplit="1" topLeftCell="A2071" activePane="bottomLeft" state="frozen"/>
      <selection pane="bottomLeft" activeCell="W2253" sqref="W2253:W2315"/>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12973</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2288</v>
      </c>
      <c r="C354" t="s">
        <v>2289</v>
      </c>
      <c r="I354" t="s">
        <v>2290</v>
      </c>
      <c r="K354" t="s">
        <v>28</v>
      </c>
      <c r="L354" s="39"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2612</v>
      </c>
      <c r="C455" t="s">
        <v>99</v>
      </c>
      <c r="I455" t="s">
        <v>12974</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I664" t="s">
        <v>12980</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JA_Makla_18_Effec_Eg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8"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I1018" t="s">
        <v>12981</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JA_Elvis_20_Pheno_Af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I1203" t="s">
        <v>12982</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JA_Figue_94_Perfo_Jo</v>
      </c>
      <c r="X1203"/>
    </row>
    <row r="1204" spans="1:24" hidden="1">
      <c r="A1204" t="s">
        <v>25</v>
      </c>
      <c r="B1204" t="s">
        <v>6656</v>
      </c>
      <c r="C1204" t="s">
        <v>286</v>
      </c>
      <c r="I1204" t="s">
        <v>12982</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JA_Figue_94_Perfo_Jo</v>
      </c>
      <c r="X1204"/>
    </row>
    <row r="1205" spans="1:24" hidden="1">
      <c r="A1205" t="s">
        <v>25</v>
      </c>
      <c r="B1205" t="s">
        <v>6656</v>
      </c>
      <c r="C1205" t="s">
        <v>286</v>
      </c>
      <c r="I1205" t="s">
        <v>12982</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JA_Figue_94_Perfo_Jo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I1425" t="s">
        <v>12975</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8266</v>
      </c>
      <c r="C1484" t="s">
        <v>2737</v>
      </c>
      <c r="I1484" t="s">
        <v>12976</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F1640">
        <v>119</v>
      </c>
      <c r="G1640">
        <v>130</v>
      </c>
      <c r="I1640" t="s">
        <v>12978</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JA_Bekel_22_Evalu_Wa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F1706">
        <v>1</v>
      </c>
      <c r="G1706">
        <v>10</v>
      </c>
      <c r="I1706" t="s">
        <v>12979</v>
      </c>
      <c r="J1706">
        <v>58</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JA_Amare_22_Yield_Ex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hidden="1">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3"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hidden="1">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hidden="1">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3"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hidden="1">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hidden="1">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3" t="s">
        <v>9682</v>
      </c>
      <c r="T1843" t="s">
        <v>9683</v>
      </c>
      <c r="U1843" s="1" t="s">
        <v>9684</v>
      </c>
      <c r="V1843" s="26">
        <v>46104</v>
      </c>
      <c r="W1843" s="37"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hidden="1">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hidden="1">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hidden="1">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hidden="1">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hidden="1">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4"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hidden="1">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3" t="s">
        <v>9682</v>
      </c>
      <c r="T1882" t="s">
        <v>9683</v>
      </c>
      <c r="U1882" s="1" t="s">
        <v>9684</v>
      </c>
      <c r="V1882" s="26">
        <v>46134</v>
      </c>
      <c r="W1882" s="37"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4"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4"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hidden="1">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4"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hidden="1">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hidden="1">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hidden="1">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32</v>
      </c>
      <c r="T1927" s="22"/>
      <c r="U1927" s="22" t="s">
        <v>9684</v>
      </c>
      <c r="V1927" s="24">
        <v>46308</v>
      </c>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10285</v>
      </c>
      <c r="C1933" t="s">
        <v>10286</v>
      </c>
      <c r="E1933" t="s">
        <v>10287</v>
      </c>
      <c r="F1933" t="s">
        <v>9172</v>
      </c>
      <c r="G1933" t="s">
        <v>9172</v>
      </c>
      <c r="H1933" t="s">
        <v>559</v>
      </c>
      <c r="I1933" t="s">
        <v>10288</v>
      </c>
      <c r="J1933" t="s">
        <v>712</v>
      </c>
      <c r="K1933" t="s">
        <v>4596</v>
      </c>
      <c r="L1933" t="s">
        <v>10289</v>
      </c>
      <c r="M1933" t="s">
        <v>9172</v>
      </c>
      <c r="O1933" t="s">
        <v>571</v>
      </c>
      <c r="R1933" t="s">
        <v>31</v>
      </c>
      <c r="S1933" t="s">
        <v>32</v>
      </c>
      <c r="T1933"/>
      <c r="U1933" t="s">
        <v>10230</v>
      </c>
      <c r="V1933" s="35">
        <v>46170</v>
      </c>
      <c r="W1933" s="1" t="str">
        <f>_04_FOMD_screening[[#This Row],[study_type]]&amp; "_" &amp; LEFT(_04_FOMD_screening[[#This Row],[authors]],5) &amp; "_" &amp; RIGHT(_04_FOMD_screening[[#This Row],[year]],2) &amp; "_" &amp; LEFT(_04_FOMD_screening[[#This Row],[title]],5) &amp; "_" &amp; LEFT(_04_FOMD_screening[[#This Row],[journal]],2)</f>
        <v>JA_Escob_04_Diver_Tr</v>
      </c>
      <c r="X1933" s="1" t="s">
        <v>10290</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8"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10291</v>
      </c>
      <c r="C1943" t="s">
        <v>2869</v>
      </c>
      <c r="E1943" t="s">
        <v>9172</v>
      </c>
      <c r="F1943" t="s">
        <v>658</v>
      </c>
      <c r="G1943" t="s">
        <v>956</v>
      </c>
      <c r="H1943" t="s">
        <v>9172</v>
      </c>
      <c r="I1943" t="s">
        <v>10292</v>
      </c>
      <c r="J1943" t="s">
        <v>3134</v>
      </c>
      <c r="K1943" t="s">
        <v>46</v>
      </c>
      <c r="L1943" t="s">
        <v>10293</v>
      </c>
      <c r="M1943" t="s">
        <v>10294</v>
      </c>
      <c r="O1943" t="s">
        <v>1858</v>
      </c>
      <c r="R1943" t="s">
        <v>31</v>
      </c>
      <c r="S1943" t="s">
        <v>32</v>
      </c>
      <c r="T1943"/>
      <c r="U1943" t="s">
        <v>10230</v>
      </c>
      <c r="V1943" s="35">
        <v>46176</v>
      </c>
      <c r="W1943" s="1" t="str">
        <f>_04_FOMD_screening[[#This Row],[study_type]]&amp; "_" &amp; LEFT(_04_FOMD_screening[[#This Row],[authors]],5) &amp; "_" &amp; RIGHT(_04_FOMD_screening[[#This Row],[year]],2) &amp; "_" &amp; LEFT(_04_FOMD_screening[[#This Row],[title]],5) &amp; "_" &amp; LEFT(_04_FOMD_screening[[#This Row],[journal]],2)</f>
        <v>JA_Bruni_18_Land-_Ag</v>
      </c>
      <c r="X1943" s="1" t="s">
        <v>10290</v>
      </c>
      <c r="Y1943" s="1" t="s">
        <v>10232</v>
      </c>
    </row>
    <row r="1944" spans="1:25" hidden="1">
      <c r="A1944" t="s">
        <v>10207</v>
      </c>
      <c r="B1944" t="s">
        <v>10295</v>
      </c>
      <c r="C1944" t="s">
        <v>10296</v>
      </c>
      <c r="E1944" t="s">
        <v>9172</v>
      </c>
      <c r="F1944" t="s">
        <v>595</v>
      </c>
      <c r="G1944" t="s">
        <v>4917</v>
      </c>
      <c r="H1944" t="s">
        <v>547</v>
      </c>
      <c r="I1944" t="s">
        <v>10297</v>
      </c>
      <c r="J1944" t="s">
        <v>1850</v>
      </c>
      <c r="K1944" t="s">
        <v>41</v>
      </c>
      <c r="L1944" t="s">
        <v>10298</v>
      </c>
      <c r="M1944" t="s">
        <v>10299</v>
      </c>
      <c r="O1944" t="s">
        <v>10300</v>
      </c>
      <c r="R1944" t="s">
        <v>31</v>
      </c>
      <c r="S1944" t="s">
        <v>32</v>
      </c>
      <c r="T1944"/>
      <c r="U1944" t="s">
        <v>10230</v>
      </c>
      <c r="V1944" s="35">
        <v>46176</v>
      </c>
      <c r="W1944" s="1" t="str">
        <f>_04_FOMD_screening[[#This Row],[study_type]]&amp; "_" &amp; LEFT(_04_FOMD_screening[[#This Row],[authors]],5) &amp; "_" &amp; RIGHT(_04_FOMD_screening[[#This Row],[year]],2) &amp; "_" &amp; LEFT(_04_FOMD_screening[[#This Row],[title]],5) &amp; "_" &amp; LEFT(_04_FOMD_screening[[#This Row],[journal]],2)</f>
        <v>JA_Armbr_07_Testi_En</v>
      </c>
      <c r="X1944" s="1" t="s">
        <v>10290</v>
      </c>
      <c r="Y1944" s="1" t="s">
        <v>10232</v>
      </c>
    </row>
    <row r="1945" spans="1:25" hidden="1">
      <c r="A1945" t="s">
        <v>10207</v>
      </c>
      <c r="B1945" t="s">
        <v>10694</v>
      </c>
      <c r="C1945" t="s">
        <v>10248</v>
      </c>
      <c r="E1945" t="s">
        <v>9172</v>
      </c>
      <c r="F1945" t="s">
        <v>10695</v>
      </c>
      <c r="G1945" t="s">
        <v>10696</v>
      </c>
      <c r="H1945" t="s">
        <v>665</v>
      </c>
      <c r="I1945" t="s">
        <v>10697</v>
      </c>
      <c r="J1945" t="s">
        <v>668</v>
      </c>
      <c r="K1945" t="s">
        <v>2491</v>
      </c>
      <c r="L1945" t="s">
        <v>10698</v>
      </c>
      <c r="M1945" t="s">
        <v>10252</v>
      </c>
      <c r="O1945" t="s">
        <v>3878</v>
      </c>
      <c r="R1945" t="s">
        <v>31</v>
      </c>
      <c r="S1945" t="s">
        <v>9638</v>
      </c>
      <c r="T1945"/>
      <c r="U1945" t="s">
        <v>10230</v>
      </c>
      <c r="V1945" s="35">
        <v>46197</v>
      </c>
      <c r="W1945" s="1" t="str">
        <f>_04_FOMD_screening[[#This Row],[study_type]]&amp; "_" &amp; LEFT(_04_FOMD_screening[[#This Row],[authors]],5) &amp; "_" &amp; RIGHT(_04_FOMD_screening[[#This Row],[year]],2) &amp; "_" &amp; LEFT(_04_FOMD_screening[[#This Row],[title]],5) &amp; "_" &amp; LEFT(_04_FOMD_screening[[#This Row],[journal]],2)</f>
        <v>JA_Glor _01_Lizar_Bi</v>
      </c>
      <c r="X1945" s="1" t="s">
        <v>10699</v>
      </c>
      <c r="Y1945" s="1" t="s">
        <v>10232</v>
      </c>
    </row>
    <row r="1946" spans="1:25" hidden="1">
      <c r="A1946" t="s">
        <v>10207</v>
      </c>
      <c r="B1946" t="s">
        <v>10705</v>
      </c>
      <c r="C1946" t="s">
        <v>10454</v>
      </c>
      <c r="E1946" t="s">
        <v>9172</v>
      </c>
      <c r="F1946" t="s">
        <v>1536</v>
      </c>
      <c r="G1946" t="s">
        <v>2877</v>
      </c>
      <c r="H1946" t="s">
        <v>559</v>
      </c>
      <c r="I1946" t="s">
        <v>10706</v>
      </c>
      <c r="J1946" t="s">
        <v>1301</v>
      </c>
      <c r="K1946" t="s">
        <v>2491</v>
      </c>
      <c r="L1946" t="s">
        <v>10707</v>
      </c>
      <c r="M1946" t="s">
        <v>10458</v>
      </c>
      <c r="O1946" t="s">
        <v>10708</v>
      </c>
      <c r="R1946" t="s">
        <v>31</v>
      </c>
      <c r="S1946" t="s">
        <v>32</v>
      </c>
      <c r="T1946"/>
      <c r="U1946" t="s">
        <v>10230</v>
      </c>
      <c r="V1946" s="35">
        <v>46205</v>
      </c>
      <c r="W1946" s="1" t="str">
        <f>_04_FOMD_screening[[#This Row],[study_type]]&amp; "_" &amp; LEFT(_04_FOMD_screening[[#This Row],[authors]],5) &amp; "_" &amp; RIGHT(_04_FOMD_screening[[#This Row],[year]],2) &amp; "_" &amp; LEFT(_04_FOMD_screening[[#This Row],[title]],5) &amp; "_" &amp; LEFT(_04_FOMD_screening[[#This Row],[journal]],2)</f>
        <v>JA_Smith_01_Effec_En</v>
      </c>
      <c r="X1946" s="1" t="s">
        <v>10709</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t="s">
        <v>10207</v>
      </c>
      <c r="B1950" t="s">
        <v>10727</v>
      </c>
      <c r="C1950" t="s">
        <v>10219</v>
      </c>
      <c r="E1950" t="s">
        <v>10728</v>
      </c>
      <c r="F1950" t="s">
        <v>9172</v>
      </c>
      <c r="G1950" t="s">
        <v>9172</v>
      </c>
      <c r="H1950" t="s">
        <v>607</v>
      </c>
      <c r="I1950" t="s">
        <v>10729</v>
      </c>
      <c r="J1950" t="s">
        <v>582</v>
      </c>
      <c r="K1950" t="s">
        <v>5761</v>
      </c>
      <c r="L1950" t="s">
        <v>10730</v>
      </c>
      <c r="M1950" t="s">
        <v>9172</v>
      </c>
      <c r="O1950" t="s">
        <v>774</v>
      </c>
      <c r="R1950" t="s">
        <v>31</v>
      </c>
      <c r="S1950" t="s">
        <v>32</v>
      </c>
      <c r="T1950"/>
      <c r="U1950" t="s">
        <v>10230</v>
      </c>
      <c r="V1950" s="35">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10709</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hidden="1">
      <c r="A1953" t="s">
        <v>10207</v>
      </c>
      <c r="B1953" t="s">
        <v>10792</v>
      </c>
      <c r="C1953" t="s">
        <v>194</v>
      </c>
      <c r="E1953" t="s">
        <v>9172</v>
      </c>
      <c r="F1953" t="s">
        <v>10793</v>
      </c>
      <c r="G1953" t="s">
        <v>2888</v>
      </c>
      <c r="H1953" t="s">
        <v>586</v>
      </c>
      <c r="I1953" t="s">
        <v>10794</v>
      </c>
      <c r="J1953" t="s">
        <v>1477</v>
      </c>
      <c r="K1953" t="s">
        <v>158</v>
      </c>
      <c r="L1953" t="s">
        <v>10795</v>
      </c>
      <c r="M1953" t="s">
        <v>10657</v>
      </c>
      <c r="O1953" t="s">
        <v>3405</v>
      </c>
      <c r="R1953" t="s">
        <v>31</v>
      </c>
      <c r="S1953" t="s">
        <v>32</v>
      </c>
      <c r="T1953"/>
      <c r="U1953" t="s">
        <v>10230</v>
      </c>
      <c r="V1953" s="35">
        <v>46267</v>
      </c>
      <c r="W1953" s="1" t="str">
        <f>_04_FOMD_screening[[#This Row],[study_type]]&amp; "_" &amp; LEFT(_04_FOMD_screening[[#This Row],[authors]],5) &amp; "_" &amp; RIGHT(_04_FOMD_screening[[#This Row],[year]],2) &amp; "_" &amp; LEFT(_04_FOMD_screening[[#This Row],[title]],5) &amp; "_" &amp; LEFT(_04_FOMD_screening[[#This Row],[journal]],2)</f>
        <v>JA_Khan _06_Combi_Cr</v>
      </c>
      <c r="X1953" s="1" t="s">
        <v>9975</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39"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8"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hidden="1">
      <c r="A1958" t="s">
        <v>10207</v>
      </c>
      <c r="B1958" t="s">
        <v>11288</v>
      </c>
      <c r="C1958" t="s">
        <v>203</v>
      </c>
      <c r="E1958" t="s">
        <v>9172</v>
      </c>
      <c r="F1958" t="s">
        <v>1577</v>
      </c>
      <c r="G1958" t="s">
        <v>3869</v>
      </c>
      <c r="H1958" t="s">
        <v>547</v>
      </c>
      <c r="I1958" t="s">
        <v>11289</v>
      </c>
      <c r="J1958" t="s">
        <v>3040</v>
      </c>
      <c r="K1958" t="s">
        <v>56</v>
      </c>
      <c r="L1958" t="s">
        <v>11290</v>
      </c>
      <c r="M1958" t="s">
        <v>11291</v>
      </c>
      <c r="O1958" t="s">
        <v>7320</v>
      </c>
      <c r="R1958" t="s">
        <v>31</v>
      </c>
      <c r="S1958" t="s">
        <v>32</v>
      </c>
      <c r="T1958"/>
      <c r="U1958" t="s">
        <v>10230</v>
      </c>
      <c r="V1958" s="35">
        <v>46274</v>
      </c>
      <c r="W1958" s="1" t="str">
        <f>_04_FOMD_screening[[#This Row],[study_type]]&amp; "_" &amp; LEFT(_04_FOMD_screening[[#This Row],[authors]],5) &amp; "_" &amp; RIGHT(_04_FOMD_screening[[#This Row],[year]],2) &amp; "_" &amp; LEFT(_04_FOMD_screening[[#This Row],[title]],5) &amp; "_" &amp; LEFT(_04_FOMD_screening[[#This Row],[journal]],2)</f>
        <v>JA_Khan _08_On-fa_Fi</v>
      </c>
      <c r="X1958" s="40" t="s">
        <v>9975</v>
      </c>
      <c r="Y1958"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hidden="1">
      <c r="A1960" t="s">
        <v>10207</v>
      </c>
      <c r="B1960" t="s">
        <v>11593</v>
      </c>
      <c r="C1960" t="s">
        <v>2543</v>
      </c>
      <c r="E1960" t="s">
        <v>9172</v>
      </c>
      <c r="F1960" t="s">
        <v>559</v>
      </c>
      <c r="G1960" t="s">
        <v>668</v>
      </c>
      <c r="H1960" t="s">
        <v>559</v>
      </c>
      <c r="I1960" t="s">
        <v>11594</v>
      </c>
      <c r="J1960" t="s">
        <v>1835</v>
      </c>
      <c r="K1960" t="s">
        <v>158</v>
      </c>
      <c r="L1960" t="s">
        <v>11595</v>
      </c>
      <c r="M1960" t="s">
        <v>10365</v>
      </c>
      <c r="O1960" t="s">
        <v>11596</v>
      </c>
      <c r="R1960" t="s">
        <v>31</v>
      </c>
      <c r="S1960" t="s">
        <v>32</v>
      </c>
      <c r="T1960"/>
      <c r="U1960" t="s">
        <v>10230</v>
      </c>
      <c r="V1960" s="35">
        <v>46274</v>
      </c>
      <c r="W1960" s="1" t="str">
        <f>_04_FOMD_screening[[#This Row],[study_type]]&amp; "_" &amp; LEFT(_04_FOMD_screening[[#This Row],[authors]],5) &amp; "_" &amp; RIGHT(_04_FOMD_screening[[#This Row],[year]],2) &amp; "_" &amp; LEFT(_04_FOMD_screening[[#This Row],[title]],5) &amp; "_" &amp; LEFT(_04_FOMD_screening[[#This Row],[journal]],2)</f>
        <v>JA_Mideg_06_Maize_In</v>
      </c>
      <c r="X1960" s="1" t="s">
        <v>9975</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1"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hidden="1">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4"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hidden="1">
      <c r="A2030" t="s">
        <v>10207</v>
      </c>
      <c r="B2030" t="s">
        <v>10884</v>
      </c>
      <c r="C2030" t="s">
        <v>10454</v>
      </c>
      <c r="E2030" t="s">
        <v>9172</v>
      </c>
      <c r="F2030" t="s">
        <v>11144</v>
      </c>
      <c r="G2030" t="s">
        <v>11808</v>
      </c>
      <c r="H2030" t="s">
        <v>597</v>
      </c>
      <c r="I2030" t="s">
        <v>11809</v>
      </c>
      <c r="J2030" t="s">
        <v>1866</v>
      </c>
      <c r="K2030" t="s">
        <v>514</v>
      </c>
      <c r="L2030" t="s">
        <v>11810</v>
      </c>
      <c r="M2030" t="s">
        <v>10458</v>
      </c>
      <c r="O2030" t="s">
        <v>11811</v>
      </c>
      <c r="R2030" t="s">
        <v>31</v>
      </c>
      <c r="S2030" t="s">
        <v>32</v>
      </c>
      <c r="T2030"/>
      <c r="U2030" t="s">
        <v>10230</v>
      </c>
      <c r="V2030" s="35">
        <v>46288</v>
      </c>
      <c r="W2030" s="1" t="str">
        <f>_04_FOMD_screening[[#This Row],[study_type]]&amp; "_" &amp; LEFT(_04_FOMD_screening[[#This Row],[authors]],5) &amp; "_" &amp; RIGHT(_04_FOMD_screening[[#This Row],[year]],2) &amp; "_" &amp; LEFT(_04_FOMD_screening[[#This Row],[title]],5) &amp; "_" &amp; LEFT(_04_FOMD_screening[[#This Row],[journal]],2)</f>
        <v>JA_Ogol _98_Natur_En</v>
      </c>
      <c r="X2030" s="1" t="s">
        <v>9975</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11873</v>
      </c>
      <c r="C2032" t="s">
        <v>7832</v>
      </c>
      <c r="E2032" t="s">
        <v>9172</v>
      </c>
      <c r="F2032" t="s">
        <v>1716</v>
      </c>
      <c r="G2032" t="s">
        <v>3321</v>
      </c>
      <c r="H2032" t="s">
        <v>559</v>
      </c>
      <c r="I2032" t="s">
        <v>11874</v>
      </c>
      <c r="J2032" t="s">
        <v>1139</v>
      </c>
      <c r="K2032" t="s">
        <v>51</v>
      </c>
      <c r="L2032" t="s">
        <v>11875</v>
      </c>
      <c r="M2032" t="s">
        <v>11876</v>
      </c>
      <c r="O2032" t="s">
        <v>11877</v>
      </c>
      <c r="R2032" t="s">
        <v>31</v>
      </c>
      <c r="S2032" t="s">
        <v>32</v>
      </c>
      <c r="T2032"/>
      <c r="U2032" t="s">
        <v>10230</v>
      </c>
      <c r="V2032" s="35">
        <v>46289</v>
      </c>
      <c r="W2032" s="1" t="str">
        <f>_04_FOMD_screening[[#This Row],[study_type]]&amp; "_" &amp; LEFT(_04_FOMD_screening[[#This Row],[authors]],5) &amp; "_" &amp; RIGHT(_04_FOMD_screening[[#This Row],[year]],2) &amp; "_" &amp; LEFT(_04_FOMD_screening[[#This Row],[title]],5) &amp; "_" &amp; LEFT(_04_FOMD_screening[[#This Row],[journal]],2)</f>
        <v>JA_Bossi_05_Soil _Mi</v>
      </c>
      <c r="X2032" s="1" t="s">
        <v>9975</v>
      </c>
      <c r="Y2032" s="1" t="s">
        <v>10232</v>
      </c>
    </row>
    <row r="2033" spans="1:25" hidden="1">
      <c r="A2033" s="1" t="s">
        <v>10301</v>
      </c>
      <c r="B2033" s="1" t="s">
        <v>11935</v>
      </c>
      <c r="C2033" s="1" t="s">
        <v>203</v>
      </c>
      <c r="D2033" s="1"/>
      <c r="E2033" s="1"/>
      <c r="F2033" s="1" t="s">
        <v>11936</v>
      </c>
      <c r="G2033" s="1"/>
      <c r="H2033" s="1"/>
      <c r="I2033" s="1" t="s">
        <v>11937</v>
      </c>
      <c r="J2033" s="1" t="s">
        <v>7432</v>
      </c>
      <c r="K2033" s="1" t="s">
        <v>72</v>
      </c>
      <c r="L2033" s="1" t="s">
        <v>11938</v>
      </c>
      <c r="M2033" s="1" t="s">
        <v>11493</v>
      </c>
      <c r="N2033" s="1" t="s">
        <v>11939</v>
      </c>
      <c r="O2033" s="1" t="s">
        <v>1878</v>
      </c>
      <c r="P2033" s="1"/>
      <c r="Q2033" s="1"/>
      <c r="R2033" s="1" t="s">
        <v>31</v>
      </c>
      <c r="S2033" t="s">
        <v>32</v>
      </c>
      <c r="T2033" s="1"/>
      <c r="U2033" s="1" t="s">
        <v>10230</v>
      </c>
      <c r="V2033" s="35">
        <v>46302</v>
      </c>
      <c r="W2033" s="1" t="str">
        <f>_04_FOMD_screening[[#This Row],[study_type]]&amp; "_" &amp; LEFT(_04_FOMD_screening[[#This Row],[authors]],5) &amp; "_" &amp; RIGHT(_04_FOMD_screening[[#This Row],[year]],2) &amp; "_" &amp; LEFT(_04_FOMD_screening[[#This Row],[title]],5) &amp; "_" &amp; LEFT(_04_FOMD_screening[[#This Row],[journal]],2)</f>
        <v>JA_Gitar_20_Revis_Fi</v>
      </c>
      <c r="X2033" s="1" t="s">
        <v>9975</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s="1" t="s">
        <v>10301</v>
      </c>
      <c r="B2037" s="1" t="s">
        <v>12183</v>
      </c>
      <c r="C2037" s="1" t="s">
        <v>2345</v>
      </c>
      <c r="D2037" s="1"/>
      <c r="E2037" s="1">
        <v>1</v>
      </c>
      <c r="F2037" s="1"/>
      <c r="G2037" s="1"/>
      <c r="H2037" s="1"/>
      <c r="I2037" s="1" t="s">
        <v>12184</v>
      </c>
      <c r="J2037" s="1">
        <v>3</v>
      </c>
      <c r="K2037" s="1" t="s">
        <v>437</v>
      </c>
      <c r="L2037" s="1" t="s">
        <v>12185</v>
      </c>
      <c r="M2037" s="1"/>
      <c r="N2037" s="1"/>
      <c r="O2037" s="1" t="s">
        <v>2877</v>
      </c>
      <c r="P2037" s="1"/>
      <c r="Q2037" s="1"/>
      <c r="R2037" s="1" t="s">
        <v>31</v>
      </c>
      <c r="S2037" t="s">
        <v>32</v>
      </c>
      <c r="T2037" s="1"/>
      <c r="U2037" s="1" t="s">
        <v>10230</v>
      </c>
      <c r="V2037" s="35">
        <v>46302</v>
      </c>
      <c r="W2037" s="1" t="str">
        <f>_04_FOMD_screening[[#This Row],[study_type]]&amp; "_" &amp; LEFT(_04_FOMD_screening[[#This Row],[authors]],5) &amp; "_" &amp; RIGHT(_04_FOMD_screening[[#This Row],[year]],2) &amp; "_" &amp; LEFT(_04_FOMD_screening[[#This Row],[title]],5) &amp; "_" &amp; LEFT(_04_FOMD_screening[[#This Row],[journal]],2)</f>
        <v>JA_Mutig_11_Agron_Jo</v>
      </c>
      <c r="X2037" s="1" t="s">
        <v>9975</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3"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hidden="1">
      <c r="A2046" s="1" t="s">
        <v>10301</v>
      </c>
      <c r="B2046" s="1" t="s">
        <v>12282</v>
      </c>
      <c r="C2046" s="1" t="s">
        <v>203</v>
      </c>
      <c r="D2046" s="1"/>
      <c r="E2046" s="1"/>
      <c r="F2046" s="1" t="s">
        <v>12283</v>
      </c>
      <c r="G2046" s="1"/>
      <c r="H2046" s="1"/>
      <c r="I2046" s="1" t="s">
        <v>12284</v>
      </c>
      <c r="J2046" s="1" t="s">
        <v>1598</v>
      </c>
      <c r="K2046" s="1" t="s">
        <v>28</v>
      </c>
      <c r="L2046" s="1" t="s">
        <v>12285</v>
      </c>
      <c r="M2046" s="1" t="s">
        <v>11493</v>
      </c>
      <c r="N2046" s="1" t="s">
        <v>12286</v>
      </c>
      <c r="O2046" s="1" t="s">
        <v>1096</v>
      </c>
      <c r="P2046" s="1"/>
      <c r="Q2046" s="1"/>
      <c r="R2046" s="1" t="s">
        <v>31</v>
      </c>
      <c r="S2046" t="s">
        <v>9638</v>
      </c>
      <c r="T2046" s="1"/>
      <c r="U2046" s="1" t="s">
        <v>10230</v>
      </c>
      <c r="V2046" s="35">
        <v>46309</v>
      </c>
      <c r="W2046" s="37" t="str">
        <f>_04_FOMD_screening[[#This Row],[study_type]]&amp; "_" &amp; LEFT(_04_FOMD_screening[[#This Row],[authors]],5) &amp; "_" &amp; RIGHT(_04_FOMD_screening[[#This Row],[year]],2) &amp; "_" &amp; LEFT(_04_FOMD_screening[[#This Row],[title]],5) &amp; "_" &amp; LEFT(_04_FOMD_screening[[#This Row],[journal]],2)</f>
        <v>JA_Nyawa_21_Yield_Fi</v>
      </c>
      <c r="X2046" s="1" t="s">
        <v>9975</v>
      </c>
      <c r="Y2046" s="1" t="s">
        <v>10232</v>
      </c>
    </row>
    <row r="2047" spans="1:25" hidden="1">
      <c r="A2047" s="1" t="s">
        <v>10301</v>
      </c>
      <c r="B2047" s="1" t="s">
        <v>12340</v>
      </c>
      <c r="C2047" s="1" t="s">
        <v>12977</v>
      </c>
      <c r="D2047" s="1"/>
      <c r="E2047" s="1"/>
      <c r="F2047" s="1"/>
      <c r="G2047" s="1"/>
      <c r="H2047" s="1"/>
      <c r="I2047" s="1" t="s">
        <v>12341</v>
      </c>
      <c r="J2047" s="1"/>
      <c r="K2047" s="1" t="s">
        <v>56</v>
      </c>
      <c r="L2047" s="1" t="s">
        <v>12342</v>
      </c>
      <c r="M2047" s="1"/>
      <c r="N2047" s="1"/>
      <c r="O2047" s="1" t="s">
        <v>773</v>
      </c>
      <c r="P2047" s="1"/>
      <c r="Q2047" s="1"/>
      <c r="R2047" s="1" t="s">
        <v>31</v>
      </c>
      <c r="S2047" t="s">
        <v>32</v>
      </c>
      <c r="T2047" s="1"/>
      <c r="U2047" s="1" t="s">
        <v>10230</v>
      </c>
      <c r="V2047" s="35">
        <v>46309</v>
      </c>
      <c r="W2047" s="1" t="str">
        <f>_04_FOMD_screening[[#This Row],[study_type]]&amp; "_" &amp; LEFT(_04_FOMD_screening[[#This Row],[authors]],5) &amp; "_" &amp; RIGHT(_04_FOMD_screening[[#This Row],[year]],2) &amp; "_" &amp; LEFT(_04_FOMD_screening[[#This Row],[title]],5) &amp; "_" &amp; LEFT(_04_FOMD_screening[[#This Row],[journal]],2)</f>
        <v>JA_Saidi_08_Effec_Ex</v>
      </c>
      <c r="X2047" s="1" t="s">
        <v>9975</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10224</v>
      </c>
      <c r="C2050" t="s">
        <v>10225</v>
      </c>
      <c r="E2050" t="s">
        <v>10226</v>
      </c>
      <c r="F2050" t="s">
        <v>9172</v>
      </c>
      <c r="G2050" t="s">
        <v>9172</v>
      </c>
      <c r="H2050" t="s">
        <v>597</v>
      </c>
      <c r="I2050" t="s">
        <v>10227</v>
      </c>
      <c r="J2050" t="s">
        <v>586</v>
      </c>
      <c r="K2050" t="s">
        <v>304</v>
      </c>
      <c r="L2050" t="s">
        <v>10228</v>
      </c>
      <c r="M2050" t="s">
        <v>10229</v>
      </c>
      <c r="O2050" t="s">
        <v>551</v>
      </c>
      <c r="R2050" t="s">
        <v>31</v>
      </c>
      <c r="S2050" t="s">
        <v>32</v>
      </c>
      <c r="T2050"/>
      <c r="U2050" t="s">
        <v>10230</v>
      </c>
      <c r="V2050" s="35">
        <v>46170</v>
      </c>
      <c r="W2050" s="1" t="str">
        <f>_04_FOMD_screening[[#This Row],[study_type]]&amp; "_" &amp; LEFT(_04_FOMD_screening[[#This Row],[authors]],5) &amp; "_" &amp; RIGHT(_04_FOMD_screening[[#This Row],[year]],2) &amp; "_" &amp; LEFT(_04_FOMD_screening[[#This Row],[title]],5) &amp; "_" &amp; LEFT(_04_FOMD_screening[[#This Row],[journal]],2)</f>
        <v>JA_Sauce_14_diver_PL</v>
      </c>
      <c r="X2050" s="1" t="s">
        <v>10231</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hidden="1">
      <c r="A2052" s="1" t="s">
        <v>10301</v>
      </c>
      <c r="B2052" s="1" t="s">
        <v>10302</v>
      </c>
      <c r="C2052" s="1" t="s">
        <v>99</v>
      </c>
      <c r="D2052" s="1"/>
      <c r="E2052" s="1"/>
      <c r="F2052" s="1" t="s">
        <v>3907</v>
      </c>
      <c r="G2052" s="1"/>
      <c r="H2052" s="1" t="s">
        <v>536</v>
      </c>
      <c r="I2052" s="1" t="s">
        <v>10303</v>
      </c>
      <c r="J2052" s="1" t="s">
        <v>686</v>
      </c>
      <c r="K2052" s="1" t="s">
        <v>46</v>
      </c>
      <c r="L2052" s="1" t="s">
        <v>10304</v>
      </c>
      <c r="M2052" s="1" t="s">
        <v>1009</v>
      </c>
      <c r="N2052" s="1" t="s">
        <v>10305</v>
      </c>
      <c r="O2052" s="1" t="s">
        <v>5663</v>
      </c>
      <c r="P2052" s="1"/>
      <c r="Q2052" s="1" t="s">
        <v>10306</v>
      </c>
      <c r="R2052" s="1" t="s">
        <v>31</v>
      </c>
      <c r="S2052" t="s">
        <v>9638</v>
      </c>
      <c r="T2052" s="1"/>
      <c r="U2052" t="s">
        <v>10230</v>
      </c>
      <c r="V2052" s="35">
        <v>46183</v>
      </c>
      <c r="W2052" s="1" t="str">
        <f>_04_FOMD_screening[[#This Row],[study_type]]&amp; "_" &amp; LEFT(_04_FOMD_screening[[#This Row],[authors]],5) &amp; "_" &amp; RIGHT(_04_FOMD_screening[[#This Row],[year]],2) &amp; "_" &amp; LEFT(_04_FOMD_screening[[#This Row],[title]],5) &amp; "_" &amp; LEFT(_04_FOMD_screening[[#This Row],[journal]],2)</f>
        <v>JA_Santi_18_Asses_Ag</v>
      </c>
      <c r="X2052" s="1" t="s">
        <v>10231</v>
      </c>
      <c r="Y2052" s="1" t="s">
        <v>10232</v>
      </c>
    </row>
    <row r="2053" spans="1:25" hidden="1">
      <c r="A2053" s="1" t="s">
        <v>10301</v>
      </c>
      <c r="B2053" s="1" t="s">
        <v>10340</v>
      </c>
      <c r="C2053" s="1" t="s">
        <v>10341</v>
      </c>
      <c r="D2053" s="1"/>
      <c r="E2053" s="1"/>
      <c r="F2053" s="1" t="s">
        <v>10342</v>
      </c>
      <c r="G2053" s="1"/>
      <c r="H2053" s="1" t="s">
        <v>607</v>
      </c>
      <c r="I2053" s="1" t="s">
        <v>10343</v>
      </c>
      <c r="J2053" s="1" t="s">
        <v>3256</v>
      </c>
      <c r="K2053" s="1" t="s">
        <v>83</v>
      </c>
      <c r="L2053" s="1" t="s">
        <v>10344</v>
      </c>
      <c r="M2053" s="1" t="s">
        <v>10345</v>
      </c>
      <c r="N2053" s="1" t="s">
        <v>10346</v>
      </c>
      <c r="O2053" s="1" t="s">
        <v>2996</v>
      </c>
      <c r="P2053" s="1"/>
      <c r="Q2053" s="1"/>
      <c r="R2053" s="1" t="s">
        <v>31</v>
      </c>
      <c r="S2053" t="s">
        <v>9638</v>
      </c>
      <c r="T2053" s="1"/>
      <c r="U2053" s="1" t="s">
        <v>10230</v>
      </c>
      <c r="V2053" s="35">
        <v>46190</v>
      </c>
      <c r="W2053" s="1" t="str">
        <f>_04_FOMD_screening[[#This Row],[study_type]]&amp; "_" &amp; LEFT(_04_FOMD_screening[[#This Row],[authors]],5) &amp; "_" &amp; RIGHT(_04_FOMD_screening[[#This Row],[year]],2) &amp; "_" &amp; LEFT(_04_FOMD_screening[[#This Row],[title]],5) &amp; "_" &amp; LEFT(_04_FOMD_screening[[#This Row],[journal]],2)</f>
        <v>JA_Álvar_16_Effec_Ci</v>
      </c>
      <c r="X2053" s="1" t="s">
        <v>10231</v>
      </c>
      <c r="Y2053" s="1" t="s">
        <v>10232</v>
      </c>
    </row>
    <row r="2054" spans="1:25" hidden="1">
      <c r="A2054" s="1" t="s">
        <v>10301</v>
      </c>
      <c r="B2054" s="1" t="s">
        <v>10371</v>
      </c>
      <c r="C2054" s="1" t="s">
        <v>10372</v>
      </c>
      <c r="D2054" s="1"/>
      <c r="E2054" s="1"/>
      <c r="F2054" s="1"/>
      <c r="G2054" s="1"/>
      <c r="H2054" s="1">
        <v>1</v>
      </c>
      <c r="I2054" s="1" t="s">
        <v>10373</v>
      </c>
      <c r="J2054" s="1">
        <v>27</v>
      </c>
      <c r="K2054" s="1" t="s">
        <v>95</v>
      </c>
      <c r="L2054" s="1" t="s">
        <v>10374</v>
      </c>
      <c r="M2054" s="1"/>
      <c r="N2054" s="1"/>
      <c r="O2054" s="1" t="s">
        <v>604</v>
      </c>
      <c r="P2054" s="1"/>
      <c r="Q2054" s="1"/>
      <c r="R2054" s="1" t="s">
        <v>31</v>
      </c>
      <c r="S2054" t="s">
        <v>32</v>
      </c>
      <c r="T2054" s="1"/>
      <c r="U2054" t="s">
        <v>10230</v>
      </c>
      <c r="V2054" s="35">
        <v>46197</v>
      </c>
      <c r="W2054" s="1" t="str">
        <f>_04_FOMD_screening[[#This Row],[study_type]]&amp; "_" &amp; LEFT(_04_FOMD_screening[[#This Row],[authors]],5) &amp; "_" &amp; RIGHT(_04_FOMD_screening[[#This Row],[year]],2) &amp; "_" &amp; LEFT(_04_FOMD_screening[[#This Row],[title]],5) &amp; "_" &amp; LEFT(_04_FOMD_screening[[#This Row],[journal]],2)</f>
        <v>JA_Ayala_09_Legum_Te</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hidden="1">
      <c r="A2057" s="1" t="s">
        <v>10301</v>
      </c>
      <c r="B2057" s="1" t="s">
        <v>10710</v>
      </c>
      <c r="C2057" s="1"/>
      <c r="D2057" s="1"/>
      <c r="E2057" s="1"/>
      <c r="F2057" s="1"/>
      <c r="G2057" s="1"/>
      <c r="H2057" s="1"/>
      <c r="I2057" s="1" t="s">
        <v>10711</v>
      </c>
      <c r="J2057" s="1"/>
      <c r="K2057" s="1" t="s">
        <v>83</v>
      </c>
      <c r="L2057" s="1"/>
      <c r="M2057" s="1"/>
      <c r="N2057" s="1"/>
      <c r="O2057" s="1" t="s">
        <v>852</v>
      </c>
      <c r="P2057" s="1"/>
      <c r="Q2057" s="1"/>
      <c r="R2057" s="1"/>
      <c r="S2057" t="s">
        <v>10094</v>
      </c>
      <c r="T2057" s="1" t="s">
        <v>10712</v>
      </c>
      <c r="U2057" s="1" t="s">
        <v>10230</v>
      </c>
      <c r="V2057" s="35">
        <v>46206</v>
      </c>
      <c r="W2057" s="1" t="str">
        <f>_04_FOMD_screening[[#This Row],[study_type]]&amp; "_" &amp; LEFT(_04_FOMD_screening[[#This Row],[authors]],5) &amp; "_" &amp; RIGHT(_04_FOMD_screening[[#This Row],[year]],2) &amp; "_" &amp; LEFT(_04_FOMD_screening[[#This Row],[title]],5) &amp; "_" &amp; LEFT(_04_FOMD_screening[[#This Row],[journal]],2)</f>
        <v>_Molin_16_Efici_</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hidden="1">
      <c r="A2059" t="s">
        <v>10207</v>
      </c>
      <c r="B2059" t="s">
        <v>10774</v>
      </c>
      <c r="C2059" t="s">
        <v>10225</v>
      </c>
      <c r="E2059" t="s">
        <v>10775</v>
      </c>
      <c r="F2059" t="s">
        <v>9172</v>
      </c>
      <c r="G2059" t="s">
        <v>9172</v>
      </c>
      <c r="H2059" t="s">
        <v>559</v>
      </c>
      <c r="I2059" t="s">
        <v>10776</v>
      </c>
      <c r="J2059" t="s">
        <v>597</v>
      </c>
      <c r="K2059" t="s">
        <v>437</v>
      </c>
      <c r="L2059" t="s">
        <v>10777</v>
      </c>
      <c r="M2059" t="s">
        <v>10229</v>
      </c>
      <c r="O2059" t="s">
        <v>1301</v>
      </c>
      <c r="R2059" t="s">
        <v>31</v>
      </c>
      <c r="S2059" t="s">
        <v>32</v>
      </c>
      <c r="T2059"/>
      <c r="U2059" t="s">
        <v>10230</v>
      </c>
      <c r="V2059" s="35">
        <v>46211</v>
      </c>
      <c r="W2059" s="1" t="str">
        <f>_04_FOMD_screening[[#This Row],[study_type]]&amp; "_" &amp; LEFT(_04_FOMD_screening[[#This Row],[authors]],5) &amp; "_" &amp; RIGHT(_04_FOMD_screening[[#This Row],[year]],2) &amp; "_" &amp; LEFT(_04_FOMD_screening[[#This Row],[title]],5) &amp; "_" &amp; LEFT(_04_FOMD_screening[[#This Row],[journal]],2)</f>
        <v>JA_Willi_11_ensem_PL</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hidden="1">
      <c r="A2061" t="s">
        <v>10207</v>
      </c>
      <c r="B2061" t="s">
        <v>10778</v>
      </c>
      <c r="C2061" t="s">
        <v>10248</v>
      </c>
      <c r="E2061" t="s">
        <v>10779</v>
      </c>
      <c r="F2061" t="s">
        <v>9172</v>
      </c>
      <c r="G2061" t="s">
        <v>9172</v>
      </c>
      <c r="H2061" t="s">
        <v>597</v>
      </c>
      <c r="I2061" t="s">
        <v>10780</v>
      </c>
      <c r="J2061" t="s">
        <v>536</v>
      </c>
      <c r="K2061" t="s">
        <v>4652</v>
      </c>
      <c r="L2061" t="s">
        <v>10781</v>
      </c>
      <c r="M2061" t="s">
        <v>9172</v>
      </c>
      <c r="O2061" t="s">
        <v>3447</v>
      </c>
      <c r="R2061" t="s">
        <v>31</v>
      </c>
      <c r="S2061" t="s">
        <v>9638</v>
      </c>
      <c r="T2061"/>
      <c r="U2061" t="s">
        <v>10230</v>
      </c>
      <c r="V2061" s="35">
        <v>46267</v>
      </c>
      <c r="W2061" s="1" t="str">
        <f>_04_FOMD_screening[[#This Row],[study_type]]&amp; "_" &amp; LEFT(_04_FOMD_screening[[#This Row],[authors]],5) &amp; "_" &amp; RIGHT(_04_FOMD_screening[[#This Row],[year]],2) &amp; "_" &amp; LEFT(_04_FOMD_screening[[#This Row],[title]],5) &amp; "_" &amp; LEFT(_04_FOMD_screening[[#This Row],[journal]],2)</f>
        <v>JA_Perfe_03_Conse_Bi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hidden="1">
      <c r="A2065" s="1" t="s">
        <v>10301</v>
      </c>
      <c r="B2065" s="1" t="s">
        <v>10320</v>
      </c>
      <c r="C2065" s="1" t="s">
        <v>10321</v>
      </c>
      <c r="D2065" s="1"/>
      <c r="E2065" s="1"/>
      <c r="F2065" s="1" t="s">
        <v>5746</v>
      </c>
      <c r="G2065" s="1" t="s">
        <v>10322</v>
      </c>
      <c r="H2065" s="1" t="s">
        <v>10123</v>
      </c>
      <c r="I2065" s="1" t="s">
        <v>10323</v>
      </c>
      <c r="J2065" s="1"/>
      <c r="K2065" s="1" t="s">
        <v>83</v>
      </c>
      <c r="L2065" s="1" t="s">
        <v>10324</v>
      </c>
      <c r="M2065" s="1" t="s">
        <v>10325</v>
      </c>
      <c r="N2065" s="1" t="s">
        <v>10326</v>
      </c>
      <c r="O2065" s="1" t="s">
        <v>755</v>
      </c>
      <c r="P2065" s="1"/>
      <c r="Q2065" s="1"/>
      <c r="R2065" s="1" t="s">
        <v>31</v>
      </c>
      <c r="S2065" t="s">
        <v>32</v>
      </c>
      <c r="T2065" s="1"/>
      <c r="U2065" t="s">
        <v>10230</v>
      </c>
      <c r="V2065" s="35">
        <v>46183</v>
      </c>
      <c r="W2065" s="1" t="str">
        <f>_04_FOMD_screening[[#This Row],[study_type]]&amp; "_" &amp; LEFT(_04_FOMD_screening[[#This Row],[authors]],5) &amp; "_" &amp; RIGHT(_04_FOMD_screening[[#This Row],[year]],2) &amp; "_" &amp; LEFT(_04_FOMD_screening[[#This Row],[title]],5) &amp; "_" &amp; LEFT(_04_FOMD_screening[[#This Row],[journal]],2)</f>
        <v>JA_Reyna_16_Mixed_Ac</v>
      </c>
      <c r="X2065" s="1" t="s">
        <v>10327</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hidden="1">
      <c r="A2075" t="s">
        <v>10207</v>
      </c>
      <c r="B2075" t="s">
        <v>10361</v>
      </c>
      <c r="C2075" t="s">
        <v>2543</v>
      </c>
      <c r="E2075" t="s">
        <v>9172</v>
      </c>
      <c r="F2075" t="s">
        <v>10362</v>
      </c>
      <c r="G2075" t="s">
        <v>4770</v>
      </c>
      <c r="H2075" t="s">
        <v>539</v>
      </c>
      <c r="I2075" t="s">
        <v>10363</v>
      </c>
      <c r="J2075" t="s">
        <v>1835</v>
      </c>
      <c r="K2075" t="s">
        <v>158</v>
      </c>
      <c r="L2075" t="s">
        <v>10364</v>
      </c>
      <c r="M2075" t="s">
        <v>10365</v>
      </c>
      <c r="O2075" t="s">
        <v>10366</v>
      </c>
      <c r="R2075" t="s">
        <v>31</v>
      </c>
      <c r="S2075" t="s">
        <v>9638</v>
      </c>
      <c r="T2075"/>
      <c r="U2075" t="s">
        <v>10230</v>
      </c>
      <c r="V2075" s="35">
        <v>46190</v>
      </c>
      <c r="W2075" s="1" t="str">
        <f>_04_FOMD_screening[[#This Row],[study_type]]&amp; "_" &amp; LEFT(_04_FOMD_screening[[#This Row],[authors]],5) &amp; "_" &amp; RIGHT(_04_FOMD_screening[[#This Row],[year]],2) &amp; "_" &amp; LEFT(_04_FOMD_screening[[#This Row],[title]],5) &amp; "_" &amp; LEFT(_04_FOMD_screening[[#This Row],[journal]],2)</f>
        <v>JA_Giano_06_Benef_In</v>
      </c>
      <c r="X2075" s="1" t="s">
        <v>10327</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hidden="1">
      <c r="A2077" t="s">
        <v>10207</v>
      </c>
      <c r="B2077" t="s">
        <v>10801</v>
      </c>
      <c r="C2077" t="s">
        <v>71</v>
      </c>
      <c r="E2077" t="s">
        <v>10802</v>
      </c>
      <c r="F2077" t="s">
        <v>9172</v>
      </c>
      <c r="G2077" t="s">
        <v>9172</v>
      </c>
      <c r="H2077" t="s">
        <v>559</v>
      </c>
      <c r="I2077" t="s">
        <v>10803</v>
      </c>
      <c r="J2077" t="s">
        <v>802</v>
      </c>
      <c r="K2077" t="s">
        <v>126</v>
      </c>
      <c r="L2077" t="s">
        <v>10804</v>
      </c>
      <c r="M2077" t="s">
        <v>9172</v>
      </c>
      <c r="O2077" t="s">
        <v>1643</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JA_Arias_12_Diver_Ag</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hidden="1">
      <c r="A2090" t="s">
        <v>10207</v>
      </c>
      <c r="B2090" t="s">
        <v>10774</v>
      </c>
      <c r="C2090" t="s">
        <v>5227</v>
      </c>
      <c r="E2090" t="s">
        <v>10805</v>
      </c>
      <c r="F2090" t="s">
        <v>9172</v>
      </c>
      <c r="G2090" t="s">
        <v>9172</v>
      </c>
      <c r="H2090" t="s">
        <v>665</v>
      </c>
      <c r="I2090" t="s">
        <v>10806</v>
      </c>
      <c r="J2090" t="s">
        <v>1966</v>
      </c>
      <c r="K2090" t="s">
        <v>36</v>
      </c>
      <c r="L2090" t="s">
        <v>10807</v>
      </c>
      <c r="M2090" t="s">
        <v>9172</v>
      </c>
      <c r="O2090" t="s">
        <v>1181</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JA_Willi_19_Effec_Bi</v>
      </c>
      <c r="X2090" s="1"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hidden="1">
      <c r="A2093" t="s">
        <v>10207</v>
      </c>
      <c r="B2093" t="s">
        <v>10808</v>
      </c>
      <c r="C2093" t="s">
        <v>10809</v>
      </c>
      <c r="E2093" t="s">
        <v>10810</v>
      </c>
      <c r="F2093" t="s">
        <v>9172</v>
      </c>
      <c r="G2093" t="s">
        <v>9172</v>
      </c>
      <c r="H2093" t="s">
        <v>547</v>
      </c>
      <c r="I2093" t="s">
        <v>10811</v>
      </c>
      <c r="J2093" t="s">
        <v>3447</v>
      </c>
      <c r="K2093" t="s">
        <v>158</v>
      </c>
      <c r="L2093" t="s">
        <v>10812</v>
      </c>
      <c r="M2093" t="s">
        <v>9172</v>
      </c>
      <c r="O2093" t="s">
        <v>773</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JA_Garcí_06_Bat D_Bi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hidden="1">
      <c r="A2097" t="s">
        <v>10207</v>
      </c>
      <c r="B2097" t="s">
        <v>10820</v>
      </c>
      <c r="C2097" t="s">
        <v>10248</v>
      </c>
      <c r="E2097" t="s">
        <v>10821</v>
      </c>
      <c r="F2097" t="s">
        <v>9172</v>
      </c>
      <c r="G2097" t="s">
        <v>9172</v>
      </c>
      <c r="H2097" t="s">
        <v>582</v>
      </c>
      <c r="I2097" t="s">
        <v>10822</v>
      </c>
      <c r="J2097" t="s">
        <v>582</v>
      </c>
      <c r="K2097" t="s">
        <v>5761</v>
      </c>
      <c r="L2097" t="s">
        <v>10823</v>
      </c>
      <c r="M2097" t="s">
        <v>9172</v>
      </c>
      <c r="O2097" t="s">
        <v>3088</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JA_Estra_02_Dung 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hidden="1">
      <c r="A2100" t="s">
        <v>10207</v>
      </c>
      <c r="B2100" t="s">
        <v>10829</v>
      </c>
      <c r="C2100" t="s">
        <v>10830</v>
      </c>
      <c r="E2100" t="s">
        <v>9172</v>
      </c>
      <c r="F2100" t="s">
        <v>7168</v>
      </c>
      <c r="G2100" t="s">
        <v>4974</v>
      </c>
      <c r="H2100" t="s">
        <v>686</v>
      </c>
      <c r="I2100" t="s">
        <v>10831</v>
      </c>
      <c r="J2100" t="s">
        <v>1015</v>
      </c>
      <c r="K2100" t="s">
        <v>126</v>
      </c>
      <c r="L2100" t="s">
        <v>10832</v>
      </c>
      <c r="M2100" t="s">
        <v>10833</v>
      </c>
      <c r="O2100" t="s">
        <v>1671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JA_Ramos_12_Impac_My</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hidden="1">
      <c r="A2108" t="s">
        <v>10207</v>
      </c>
      <c r="B2108" t="s">
        <v>10838</v>
      </c>
      <c r="C2108" t="s">
        <v>1833</v>
      </c>
      <c r="E2108" t="s">
        <v>9172</v>
      </c>
      <c r="F2108" t="s">
        <v>1957</v>
      </c>
      <c r="G2108" t="s">
        <v>3302</v>
      </c>
      <c r="H2108" t="s">
        <v>607</v>
      </c>
      <c r="I2108" t="s">
        <v>10839</v>
      </c>
      <c r="J2108" t="s">
        <v>1139</v>
      </c>
      <c r="K2108" t="s">
        <v>195</v>
      </c>
      <c r="L2108" t="s">
        <v>10840</v>
      </c>
      <c r="M2108" t="s">
        <v>10470</v>
      </c>
      <c r="O2108" t="s">
        <v>3210</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JA_Negre_13_Arbus_Bi</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3"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hidden="1">
      <c r="A2114" t="s">
        <v>10207</v>
      </c>
      <c r="B2114" t="s">
        <v>10858</v>
      </c>
      <c r="C2114" t="s">
        <v>10842</v>
      </c>
      <c r="E2114" t="s">
        <v>9172</v>
      </c>
      <c r="F2114" t="s">
        <v>704</v>
      </c>
      <c r="G2114" t="s">
        <v>10859</v>
      </c>
      <c r="H2114" t="s">
        <v>1173</v>
      </c>
      <c r="I2114" t="s">
        <v>10860</v>
      </c>
      <c r="J2114" t="s">
        <v>3216</v>
      </c>
      <c r="K2114" t="s">
        <v>287</v>
      </c>
      <c r="L2114" t="s">
        <v>10861</v>
      </c>
      <c r="M2114" t="s">
        <v>10847</v>
      </c>
      <c r="O2114" t="s">
        <v>10862</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JA_Jha S_10_Nativ_Pr</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hidden="1">
      <c r="A2120" t="s">
        <v>10207</v>
      </c>
      <c r="B2120" t="s">
        <v>10901</v>
      </c>
      <c r="C2120" t="s">
        <v>10219</v>
      </c>
      <c r="E2120" t="s">
        <v>9172</v>
      </c>
      <c r="F2120" t="s">
        <v>10902</v>
      </c>
      <c r="G2120" t="s">
        <v>9130</v>
      </c>
      <c r="H2120" t="s">
        <v>547</v>
      </c>
      <c r="I2120" t="s">
        <v>10903</v>
      </c>
      <c r="J2120" t="s">
        <v>537</v>
      </c>
      <c r="K2120" t="s">
        <v>287</v>
      </c>
      <c r="L2120" t="s">
        <v>10904</v>
      </c>
      <c r="M2120" t="s">
        <v>10223</v>
      </c>
      <c r="O2120" t="s">
        <v>10905</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JA_Moorh_10_Epiph_Co</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hidden="1">
      <c r="A2137" t="s">
        <v>10207</v>
      </c>
      <c r="B2137" t="s">
        <v>10910</v>
      </c>
      <c r="C2137" t="s">
        <v>5227</v>
      </c>
      <c r="E2137" t="s">
        <v>9172</v>
      </c>
      <c r="F2137" t="s">
        <v>4382</v>
      </c>
      <c r="G2137" t="s">
        <v>1724</v>
      </c>
      <c r="H2137" t="s">
        <v>547</v>
      </c>
      <c r="I2137" t="s">
        <v>10911</v>
      </c>
      <c r="J2137" t="s">
        <v>1966</v>
      </c>
      <c r="K2137" t="s">
        <v>287</v>
      </c>
      <c r="L2137" t="s">
        <v>10912</v>
      </c>
      <c r="M2137" t="s">
        <v>10397</v>
      </c>
      <c r="O2137" t="s">
        <v>5648</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JA_Larse_10_Twig-_Bi</v>
      </c>
      <c r="X2137" s="1" t="s">
        <v>10231</v>
      </c>
      <c r="Y2137" s="1" t="s">
        <v>10232</v>
      </c>
    </row>
    <row r="2138" spans="1:25" hidden="1">
      <c r="A2138" t="s">
        <v>10207</v>
      </c>
      <c r="B2138" t="s">
        <v>10968</v>
      </c>
      <c r="C2138" t="s">
        <v>2869</v>
      </c>
      <c r="E2138" t="s">
        <v>9172</v>
      </c>
      <c r="F2138" t="s">
        <v>2932</v>
      </c>
      <c r="G2138" t="s">
        <v>6588</v>
      </c>
      <c r="H2138" t="s">
        <v>9172</v>
      </c>
      <c r="I2138" t="s">
        <v>10969</v>
      </c>
      <c r="J2138" t="s">
        <v>1850</v>
      </c>
      <c r="K2138" t="s">
        <v>56</v>
      </c>
      <c r="L2138" t="s">
        <v>10970</v>
      </c>
      <c r="M2138" t="s">
        <v>10294</v>
      </c>
      <c r="O2138" t="s">
        <v>9927</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JA_López_08_Tree _Ag</v>
      </c>
      <c r="X2138"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hidden="1">
      <c r="A2163" t="s">
        <v>10207</v>
      </c>
      <c r="B2163" t="s">
        <v>10980</v>
      </c>
      <c r="C2163" t="s">
        <v>10248</v>
      </c>
      <c r="E2163" t="s">
        <v>9172</v>
      </c>
      <c r="F2163" t="s">
        <v>1680</v>
      </c>
      <c r="G2163" t="s">
        <v>813</v>
      </c>
      <c r="H2163" t="s">
        <v>559</v>
      </c>
      <c r="I2163" t="s">
        <v>10981</v>
      </c>
      <c r="J2163" t="s">
        <v>658</v>
      </c>
      <c r="K2163" t="s">
        <v>158</v>
      </c>
      <c r="L2163" t="s">
        <v>10982</v>
      </c>
      <c r="M2163" t="s">
        <v>10252</v>
      </c>
      <c r="O2163" t="s">
        <v>9804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JA_Philp_06_Effec_Bi</v>
      </c>
      <c r="X2163" s="1" t="s">
        <v>10231</v>
      </c>
      <c r="Y2163" s="1" t="s">
        <v>10232</v>
      </c>
    </row>
    <row r="2164" spans="1:25" hidden="1">
      <c r="A2164" t="s">
        <v>10207</v>
      </c>
      <c r="B2164" t="s">
        <v>10996</v>
      </c>
      <c r="C2164" t="s">
        <v>10248</v>
      </c>
      <c r="E2164" t="s">
        <v>9172</v>
      </c>
      <c r="F2164" t="s">
        <v>9869</v>
      </c>
      <c r="G2164" t="s">
        <v>6644</v>
      </c>
      <c r="H2164" t="s">
        <v>559</v>
      </c>
      <c r="I2164" t="s">
        <v>10997</v>
      </c>
      <c r="J2164" t="s">
        <v>658</v>
      </c>
      <c r="K2164" t="s">
        <v>158</v>
      </c>
      <c r="L2164" t="s">
        <v>10998</v>
      </c>
      <c r="M2164" t="s">
        <v>10252</v>
      </c>
      <c r="O2164" t="s">
        <v>4412</v>
      </c>
      <c r="R2164" t="s">
        <v>31</v>
      </c>
      <c r="S2164" t="s">
        <v>9638</v>
      </c>
      <c r="T2164"/>
      <c r="W2164" s="1" t="str">
        <f>_04_FOMD_screening[[#This Row],[study_type]]&amp; "_" &amp; LEFT(_04_FOMD_screening[[#This Row],[authors]],5) &amp; "_" &amp; RIGHT(_04_FOMD_screening[[#This Row],[year]],2) &amp; "_" &amp; LEFT(_04_FOMD_screening[[#This Row],[title]],5) &amp; "_" &amp; LEFT(_04_FOMD_screening[[#This Row],[journal]],2)</f>
        <v>JA_Philp_06_The i_Bi</v>
      </c>
      <c r="X2164" s="1" t="s">
        <v>10231</v>
      </c>
      <c r="Y2164" s="1" t="s">
        <v>10232</v>
      </c>
    </row>
    <row r="2165" spans="1:25">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32</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0" t="s">
        <v>9794</v>
      </c>
      <c r="Y2165" t="s">
        <v>10888</v>
      </c>
    </row>
    <row r="2166" spans="1:25">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0"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3"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hidden="1">
      <c r="A2169" t="s">
        <v>10207</v>
      </c>
      <c r="B2169" t="s">
        <v>11007</v>
      </c>
      <c r="C2169" t="s">
        <v>10219</v>
      </c>
      <c r="E2169" t="s">
        <v>9172</v>
      </c>
      <c r="F2169" t="s">
        <v>1382</v>
      </c>
      <c r="G2169" t="s">
        <v>11008</v>
      </c>
      <c r="H2169" t="s">
        <v>607</v>
      </c>
      <c r="I2169" t="s">
        <v>11009</v>
      </c>
      <c r="J2169" t="s">
        <v>666</v>
      </c>
      <c r="K2169" t="s">
        <v>51</v>
      </c>
      <c r="L2169" t="s">
        <v>11010</v>
      </c>
      <c r="M2169" t="s">
        <v>10223</v>
      </c>
      <c r="O2169" t="s">
        <v>11011</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JA_Hietz_05_Conse_Co</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3"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3"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hidden="1">
      <c r="A2188" s="1" t="s">
        <v>10301</v>
      </c>
      <c r="B2188" s="1" t="s">
        <v>11425</v>
      </c>
      <c r="C2188" s="1" t="s">
        <v>11426</v>
      </c>
      <c r="D2188" s="1"/>
      <c r="E2188" s="1"/>
      <c r="F2188" s="1"/>
      <c r="G2188" s="1"/>
      <c r="H2188" s="1"/>
      <c r="I2188" s="1" t="s">
        <v>11427</v>
      </c>
      <c r="J2188" s="1"/>
      <c r="K2188" s="1" t="s">
        <v>304</v>
      </c>
      <c r="L2188" s="1" t="s">
        <v>11428</v>
      </c>
      <c r="M2188" s="1" t="s">
        <v>11429</v>
      </c>
      <c r="N2188" s="36"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hidden="1">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3"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3"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3"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hidden="1">
      <c r="A2216" s="1" t="s">
        <v>10301</v>
      </c>
      <c r="B2216" s="1" t="s">
        <v>11582</v>
      </c>
      <c r="C2216" s="1"/>
      <c r="D2216" s="1"/>
      <c r="E2216" s="1"/>
      <c r="F2216" s="1"/>
      <c r="G2216" s="1"/>
      <c r="H2216" s="1"/>
      <c r="I2216" s="1" t="s">
        <v>11583</v>
      </c>
      <c r="J2216" s="1"/>
      <c r="K2216" s="1" t="s">
        <v>4596</v>
      </c>
      <c r="L2216" s="1" t="s">
        <v>11584</v>
      </c>
      <c r="M2216" s="1"/>
      <c r="N2216" s="1"/>
      <c r="O2216" s="1" t="s">
        <v>1033</v>
      </c>
      <c r="P2216" s="1"/>
      <c r="Q2216" s="1"/>
      <c r="R2216" s="1"/>
      <c r="S2216" t="s">
        <v>9638</v>
      </c>
      <c r="T2216" s="1" t="s">
        <v>11431</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9722</v>
      </c>
      <c r="Y2216" s="1" t="s">
        <v>9723</v>
      </c>
    </row>
    <row r="2217" spans="1:25">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hidden="1">
      <c r="A2219" t="s">
        <v>10207</v>
      </c>
      <c r="B2219" t="s">
        <v>11037</v>
      </c>
      <c r="C2219" t="s">
        <v>10488</v>
      </c>
      <c r="E2219" t="s">
        <v>9172</v>
      </c>
      <c r="F2219" t="s">
        <v>3064</v>
      </c>
      <c r="G2219" t="s">
        <v>2981</v>
      </c>
      <c r="H2219" t="s">
        <v>607</v>
      </c>
      <c r="I2219" t="s">
        <v>11038</v>
      </c>
      <c r="J2219" t="s">
        <v>563</v>
      </c>
      <c r="K2219" t="s">
        <v>4596</v>
      </c>
      <c r="L2219" t="s">
        <v>11039</v>
      </c>
      <c r="M2219" t="s">
        <v>10491</v>
      </c>
      <c r="O2219" t="s">
        <v>3877</v>
      </c>
      <c r="R2219" t="s">
        <v>31</v>
      </c>
      <c r="S2219" t="s">
        <v>9638</v>
      </c>
      <c r="T2219"/>
      <c r="W2219" s="1" t="str">
        <f>_04_FOMD_screening[[#This Row],[study_type]]&amp; "_" &amp; LEFT(_04_FOMD_screening[[#This Row],[authors]],5) &amp; "_" &amp; RIGHT(_04_FOMD_screening[[#This Row],[year]],2) &amp; "_" &amp; LEFT(_04_FOMD_screening[[#This Row],[title]],5) &amp; "_" &amp; LEFT(_04_FOMD_screening[[#This Row],[journal]],2)</f>
        <v>JA_Tejed_04_Bird _An</v>
      </c>
      <c r="X2219" s="1" t="s">
        <v>10231</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3"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hidden="1">
      <c r="A2232" t="s">
        <v>10207</v>
      </c>
      <c r="B2232" t="s">
        <v>11060</v>
      </c>
      <c r="C2232" t="s">
        <v>2869</v>
      </c>
      <c r="E2232" t="s">
        <v>9172</v>
      </c>
      <c r="F2232" t="s">
        <v>3216</v>
      </c>
      <c r="G2232" t="s">
        <v>2150</v>
      </c>
      <c r="H2232" t="s">
        <v>9172</v>
      </c>
      <c r="I2232" t="s">
        <v>11061</v>
      </c>
      <c r="J2232" t="s">
        <v>6003</v>
      </c>
      <c r="K2232" t="s">
        <v>4652</v>
      </c>
      <c r="L2232" t="s">
        <v>11062</v>
      </c>
      <c r="M2232" t="s">
        <v>10294</v>
      </c>
      <c r="O2232" t="s">
        <v>11063</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JA_Armbr_03_Litte_Ag</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6" t="s">
        <v>11688</v>
      </c>
      <c r="O2235" s="1" t="s">
        <v>1042</v>
      </c>
      <c r="P2235" s="1"/>
      <c r="Q2235" s="1" t="s">
        <v>11689</v>
      </c>
      <c r="R2235" s="1" t="s">
        <v>31</v>
      </c>
      <c r="S2235" t="s">
        <v>32</v>
      </c>
      <c r="T2235" s="1"/>
      <c r="U2235" s="1"/>
      <c r="V2235" s="1"/>
      <c r="W2235" s="43"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hidden="1">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hidden="1">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hidden="1">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32</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hidden="1">
      <c r="A2252" t="s">
        <v>10207</v>
      </c>
      <c r="B2252" t="s">
        <v>11089</v>
      </c>
      <c r="C2252" t="s">
        <v>71</v>
      </c>
      <c r="E2252" t="s">
        <v>9172</v>
      </c>
      <c r="F2252" t="s">
        <v>4149</v>
      </c>
      <c r="G2252" t="s">
        <v>1577</v>
      </c>
      <c r="H2252" t="s">
        <v>547</v>
      </c>
      <c r="I2252" t="s">
        <v>11090</v>
      </c>
      <c r="J2252" t="s">
        <v>1392</v>
      </c>
      <c r="K2252" t="s">
        <v>5761</v>
      </c>
      <c r="L2252" t="s">
        <v>11091</v>
      </c>
      <c r="M2252" t="s">
        <v>10517</v>
      </c>
      <c r="O2252" t="s">
        <v>11092</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JA_Romer_02_Coffe_Ag</v>
      </c>
      <c r="X2252" s="1" t="s">
        <v>10231</v>
      </c>
      <c r="Y2252" s="1" t="s">
        <v>10232</v>
      </c>
    </row>
    <row r="2253" spans="1:25">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4"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hidden="1">
      <c r="A2259" t="s">
        <v>10207</v>
      </c>
      <c r="B2259" t="s">
        <v>11172</v>
      </c>
      <c r="C2259" t="s">
        <v>5227</v>
      </c>
      <c r="E2259" t="s">
        <v>9172</v>
      </c>
      <c r="F2259" t="s">
        <v>6644</v>
      </c>
      <c r="G2259" t="s">
        <v>11173</v>
      </c>
      <c r="H2259" t="s">
        <v>539</v>
      </c>
      <c r="I2259" t="s">
        <v>11174</v>
      </c>
      <c r="J2259" t="s">
        <v>918</v>
      </c>
      <c r="K2259" t="s">
        <v>5754</v>
      </c>
      <c r="L2259" t="s">
        <v>11175</v>
      </c>
      <c r="M2259" t="s">
        <v>10397</v>
      </c>
      <c r="O2259" t="s">
        <v>11176</v>
      </c>
      <c r="R2259" t="s">
        <v>31</v>
      </c>
      <c r="S2259" t="s">
        <v>9638</v>
      </c>
      <c r="T2259"/>
      <c r="W2259" s="1" t="str">
        <f>_04_FOMD_screening[[#This Row],[study_type]]&amp; "_" &amp; LEFT(_04_FOMD_screening[[#This Row],[authors]],5) &amp; "_" &amp; RIGHT(_04_FOMD_screening[[#This Row],[year]],2) &amp; "_" &amp; LEFT(_04_FOMD_screening[[#This Row],[title]],5) &amp; "_" &amp; LEFT(_04_FOMD_screening[[#This Row],[journal]],2)</f>
        <v>JA_Green_97_Bird _Bi</v>
      </c>
      <c r="X2259" s="1" t="s">
        <v>10231</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hidden="1">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hidden="1">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3"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6" hidden="1">
      <c r="A2273" t="s">
        <v>10207</v>
      </c>
      <c r="B2273" t="s">
        <v>11177</v>
      </c>
      <c r="C2273" t="s">
        <v>10825</v>
      </c>
      <c r="E2273" t="s">
        <v>9172</v>
      </c>
      <c r="F2273" t="s">
        <v>2204</v>
      </c>
      <c r="G2273" t="s">
        <v>2104</v>
      </c>
      <c r="H2273" t="s">
        <v>547</v>
      </c>
      <c r="I2273" t="s">
        <v>11178</v>
      </c>
      <c r="J2273" t="s">
        <v>712</v>
      </c>
      <c r="K2273" t="s">
        <v>4763</v>
      </c>
      <c r="L2273" t="s">
        <v>11179</v>
      </c>
      <c r="M2273" t="s">
        <v>9172</v>
      </c>
      <c r="O2273" t="s">
        <v>11180</v>
      </c>
      <c r="R2273" t="s">
        <v>31</v>
      </c>
      <c r="S2273" t="s">
        <v>9638</v>
      </c>
      <c r="T2273"/>
      <c r="W2273" s="1" t="str">
        <f>_04_FOMD_screening[[#This Row],[study_type]]&amp; "_" &amp; LEFT(_04_FOMD_screening[[#This Row],[authors]],5) &amp; "_" &amp; RIGHT(_04_FOMD_screening[[#This Row],[year]],2) &amp; "_" &amp; LEFT(_04_FOMD_screening[[#This Row],[title]],5) &amp; "_" &amp; LEFT(_04_FOMD_screening[[#This Row],[journal]],2)</f>
        <v>JA_Estra_94_Non f_Ec</v>
      </c>
      <c r="X2273" s="1" t="s">
        <v>10231</v>
      </c>
      <c r="Y2273" s="1" t="s">
        <v>10232</v>
      </c>
    </row>
    <row r="2274" spans="1:26"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6"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6"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6"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6"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6"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6" hidden="1">
      <c r="A2280" t="s">
        <v>10207</v>
      </c>
      <c r="B2280" t="s">
        <v>11284</v>
      </c>
      <c r="C2280" t="s">
        <v>11285</v>
      </c>
      <c r="E2280" t="s">
        <v>9172</v>
      </c>
      <c r="F2280" t="s">
        <v>4493</v>
      </c>
      <c r="G2280" t="s">
        <v>989</v>
      </c>
      <c r="H2280" t="s">
        <v>607</v>
      </c>
      <c r="I2280" t="s">
        <v>11286</v>
      </c>
      <c r="J2280" t="s">
        <v>658</v>
      </c>
      <c r="K2280" t="s">
        <v>4723</v>
      </c>
      <c r="L2280" t="s">
        <v>11287</v>
      </c>
      <c r="M2280" t="s">
        <v>9172</v>
      </c>
      <c r="O2280" t="s">
        <v>4634</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JA_Letou_86_Assoc_En</v>
      </c>
      <c r="X2280" s="1" t="s">
        <v>10231</v>
      </c>
      <c r="Y2280" s="1" t="s">
        <v>10232</v>
      </c>
      <c r="Z2280">
        <f>33/8</f>
        <v>4.125</v>
      </c>
    </row>
    <row r="2281" spans="1:26"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5"/>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6" hidden="1">
      <c r="A2282" t="s">
        <v>10207</v>
      </c>
      <c r="B2282" t="s">
        <v>11310</v>
      </c>
      <c r="C2282" t="s">
        <v>11311</v>
      </c>
      <c r="E2282" t="s">
        <v>9172</v>
      </c>
      <c r="F2282" t="s">
        <v>11312</v>
      </c>
      <c r="G2282" t="s">
        <v>11313</v>
      </c>
      <c r="H2282" t="s">
        <v>668</v>
      </c>
      <c r="I2282" t="s">
        <v>11314</v>
      </c>
      <c r="J2282" t="s">
        <v>877</v>
      </c>
      <c r="K2282" t="s">
        <v>83</v>
      </c>
      <c r="L2282" t="s">
        <v>11315</v>
      </c>
      <c r="M2282" t="s">
        <v>11316</v>
      </c>
      <c r="O2282" t="s">
        <v>11317</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JA_Abdal_16_Effec_Am</v>
      </c>
      <c r="X2282" s="1" t="s">
        <v>10231</v>
      </c>
      <c r="Y2282" s="1" t="s">
        <v>10232</v>
      </c>
    </row>
    <row r="2283" spans="1:26"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5"/>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6" hidden="1">
      <c r="A2284" t="s">
        <v>10207</v>
      </c>
      <c r="B2284" t="s">
        <v>11672</v>
      </c>
      <c r="C2284" t="s">
        <v>10935</v>
      </c>
      <c r="E2284" t="s">
        <v>9172</v>
      </c>
      <c r="F2284" t="s">
        <v>11673</v>
      </c>
      <c r="G2284" t="s">
        <v>11674</v>
      </c>
      <c r="H2284" t="s">
        <v>668</v>
      </c>
      <c r="I2284" t="s">
        <v>11675</v>
      </c>
      <c r="J2284" t="s">
        <v>802</v>
      </c>
      <c r="K2284" t="s">
        <v>4596</v>
      </c>
      <c r="L2284" t="s">
        <v>11676</v>
      </c>
      <c r="M2284" t="s">
        <v>10939</v>
      </c>
      <c r="O2284" t="s">
        <v>11677</v>
      </c>
      <c r="R2284" t="s">
        <v>31</v>
      </c>
      <c r="S2284" t="s">
        <v>9638</v>
      </c>
      <c r="T2284"/>
      <c r="W2284" s="1" t="str">
        <f>_04_FOMD_screening[[#This Row],[study_type]]&amp; "_" &amp; LEFT(_04_FOMD_screening[[#This Row],[authors]],5) &amp; "_" &amp; RIGHT(_04_FOMD_screening[[#This Row],[year]],2) &amp; "_" &amp; LEFT(_04_FOMD_screening[[#This Row],[title]],5) &amp; "_" &amp; LEFT(_04_FOMD_screening[[#This Row],[journal]],2)</f>
        <v>JA_Perfe_04_Great_Ec</v>
      </c>
      <c r="X2284" s="1" t="s">
        <v>10231</v>
      </c>
      <c r="Y2284" s="1" t="s">
        <v>10232</v>
      </c>
    </row>
    <row r="2285" spans="1:26" hidden="1">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6"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6"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6"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4"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hidden="1">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hidden="1">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hidden="1">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hidden="1">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hidden="1">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hidden="1">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9722</v>
      </c>
      <c r="Y2306" s="1" t="s">
        <v>9723</v>
      </c>
    </row>
    <row r="2307" spans="1:25" hidden="1">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hidden="1">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hidden="1">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hidden="1">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4"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hidden="1">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hidden="1">
      <c r="A2330" t="s">
        <v>10207</v>
      </c>
      <c r="B2330" t="s">
        <v>11771</v>
      </c>
      <c r="C2330" t="s">
        <v>10248</v>
      </c>
      <c r="E2330" t="s">
        <v>9172</v>
      </c>
      <c r="F2330" t="s">
        <v>11772</v>
      </c>
      <c r="G2330" t="s">
        <v>11773</v>
      </c>
      <c r="H2330" t="s">
        <v>539</v>
      </c>
      <c r="I2330" t="s">
        <v>11774</v>
      </c>
      <c r="J2330" t="s">
        <v>1015</v>
      </c>
      <c r="K2330" t="s">
        <v>195</v>
      </c>
      <c r="L2330" t="s">
        <v>11775</v>
      </c>
      <c r="M2330" t="s">
        <v>10252</v>
      </c>
      <c r="O2330" t="s">
        <v>11776</v>
      </c>
      <c r="R2330" t="s">
        <v>31</v>
      </c>
      <c r="S2330" t="s">
        <v>9638</v>
      </c>
      <c r="T2330"/>
      <c r="W2330" s="1" t="str">
        <f>_04_FOMD_screening[[#This Row],[study_type]]&amp; "_" &amp; LEFT(_04_FOMD_screening[[#This Row],[authors]],5) &amp; "_" &amp; RIGHT(_04_FOMD_screening[[#This Row],[year]],2) &amp; "_" &amp; LEFT(_04_FOMD_screening[[#This Row],[title]],5) &amp; "_" &amp; LEFT(_04_FOMD_screening[[#This Row],[journal]],2)</f>
        <v>JA_de la_13_Local_Bi</v>
      </c>
      <c r="X2330" s="1" t="s">
        <v>10231</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hidden="1">
      <c r="A2351" t="s">
        <v>10207</v>
      </c>
      <c r="B2351" t="s">
        <v>11913</v>
      </c>
      <c r="C2351" t="s">
        <v>71</v>
      </c>
      <c r="E2351" t="s">
        <v>9172</v>
      </c>
      <c r="F2351" t="s">
        <v>11914</v>
      </c>
      <c r="G2351" t="s">
        <v>7090</v>
      </c>
      <c r="H2351" t="s">
        <v>539</v>
      </c>
      <c r="I2351" t="s">
        <v>11915</v>
      </c>
      <c r="J2351" t="s">
        <v>3164</v>
      </c>
      <c r="K2351" t="s">
        <v>195</v>
      </c>
      <c r="L2351" t="s">
        <v>11916</v>
      </c>
      <c r="M2351" t="s">
        <v>10517</v>
      </c>
      <c r="O2351" t="s">
        <v>11917</v>
      </c>
      <c r="R2351" t="s">
        <v>31</v>
      </c>
      <c r="S2351" t="s">
        <v>9638</v>
      </c>
      <c r="T2351"/>
      <c r="W2351" s="1" t="str">
        <f>_04_FOMD_screening[[#This Row],[study_type]]&amp; "_" &amp; LEFT(_04_FOMD_screening[[#This Row],[authors]],5) &amp; "_" &amp; RIGHT(_04_FOMD_screening[[#This Row],[year]],2) &amp; "_" &amp; LEFT(_04_FOMD_screening[[#This Row],[title]],5) &amp; "_" &amp; LEFT(_04_FOMD_screening[[#This Row],[journal]],2)</f>
        <v>JA_Murri_13_Coffe_Ag</v>
      </c>
      <c r="X2351" s="1" t="s">
        <v>10231</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35"/>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35"/>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35"/>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35"/>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35"/>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35"/>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35"/>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35"/>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35"/>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35"/>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35"/>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35"/>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35"/>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hidden="1">
      <c r="A2365" t="s">
        <v>10207</v>
      </c>
      <c r="B2365" t="s">
        <v>11924</v>
      </c>
      <c r="C2365" t="s">
        <v>11925</v>
      </c>
      <c r="E2365" t="s">
        <v>9172</v>
      </c>
      <c r="F2365" t="s">
        <v>11926</v>
      </c>
      <c r="G2365" t="s">
        <v>11927</v>
      </c>
      <c r="H2365" t="s">
        <v>9172</v>
      </c>
      <c r="I2365" t="s">
        <v>11928</v>
      </c>
      <c r="J2365" t="s">
        <v>2862</v>
      </c>
      <c r="K2365" t="s">
        <v>95</v>
      </c>
      <c r="L2365" t="s">
        <v>9172</v>
      </c>
      <c r="M2365" t="s">
        <v>9172</v>
      </c>
      <c r="O2365" t="s">
        <v>11929</v>
      </c>
      <c r="R2365" t="s">
        <v>31</v>
      </c>
      <c r="S2365" t="s">
        <v>9638</v>
      </c>
      <c r="T2365"/>
      <c r="W2365" s="1" t="str">
        <f>_04_FOMD_screening[[#This Row],[study_type]]&amp; "_" &amp; LEFT(_04_FOMD_screening[[#This Row],[authors]],5) &amp; "_" &amp; RIGHT(_04_FOMD_screening[[#This Row],[year]],2) &amp; "_" &amp; LEFT(_04_FOMD_screening[[#This Row],[title]],5) &amp; "_" &amp; LEFT(_04_FOMD_screening[[#This Row],[journal]],2)</f>
        <v>JA_Jha, _09_Contr_Oi</v>
      </c>
      <c r="X2365" s="1" t="s">
        <v>10231</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hidden="1">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hidden="1">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hidden="1">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1" t="s">
        <v>11431</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1"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hidden="1">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7"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hidden="1">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hidden="1">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6"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3"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2"/>
  <sheetViews>
    <sheetView topLeftCell="A10" workbookViewId="0">
      <selection activeCell="D28" sqref="D28"/>
    </sheetView>
  </sheetViews>
  <sheetFormatPr defaultRowHeight="14.5"/>
  <cols>
    <col min="1" max="1" width="22.08984375" bestFit="1" customWidth="1"/>
    <col min="2" max="2" width="15.453125" bestFit="1" customWidth="1"/>
  </cols>
  <sheetData>
    <row r="1" spans="1:2">
      <c r="A1" s="28" t="s">
        <v>12827</v>
      </c>
      <c r="B1" t="s">
        <v>12828</v>
      </c>
    </row>
    <row r="2" spans="1:2">
      <c r="A2" s="1" t="s">
        <v>32</v>
      </c>
      <c r="B2">
        <v>1860</v>
      </c>
    </row>
    <row r="3" spans="1:2">
      <c r="A3" s="29" t="s">
        <v>12829</v>
      </c>
      <c r="B3">
        <v>1799</v>
      </c>
    </row>
    <row r="4" spans="1:2">
      <c r="A4" s="29" t="s">
        <v>9966</v>
      </c>
      <c r="B4">
        <v>9</v>
      </c>
    </row>
    <row r="5" spans="1:2">
      <c r="A5" s="30" t="s">
        <v>10118</v>
      </c>
      <c r="B5">
        <v>1</v>
      </c>
    </row>
    <row r="6" spans="1:2">
      <c r="A6" s="30" t="s">
        <v>10187</v>
      </c>
      <c r="B6">
        <v>1</v>
      </c>
    </row>
    <row r="7" spans="1:2">
      <c r="A7" s="30" t="s">
        <v>9794</v>
      </c>
      <c r="B7">
        <v>1</v>
      </c>
    </row>
    <row r="8" spans="1:2">
      <c r="A8" s="30" t="s">
        <v>9975</v>
      </c>
      <c r="B8">
        <v>1</v>
      </c>
    </row>
    <row r="9" spans="1:2">
      <c r="A9" s="30" t="s">
        <v>9743</v>
      </c>
      <c r="B9">
        <v>1</v>
      </c>
    </row>
    <row r="10" spans="1:2">
      <c r="A10" s="30" t="s">
        <v>9953</v>
      </c>
      <c r="B10">
        <v>3</v>
      </c>
    </row>
    <row r="11" spans="1:2">
      <c r="A11" s="30" t="s">
        <v>10339</v>
      </c>
      <c r="B11">
        <v>1</v>
      </c>
    </row>
    <row r="12" spans="1:2">
      <c r="A12" s="29" t="s">
        <v>10888</v>
      </c>
      <c r="B12">
        <v>8</v>
      </c>
    </row>
    <row r="13" spans="1:2">
      <c r="A13" s="42" t="s">
        <v>9794</v>
      </c>
      <c r="B13" s="44">
        <v>5</v>
      </c>
    </row>
    <row r="14" spans="1:2">
      <c r="A14" s="42" t="s">
        <v>9975</v>
      </c>
      <c r="B14" s="44">
        <v>3</v>
      </c>
    </row>
    <row r="15" spans="1:2">
      <c r="A15" s="29" t="s">
        <v>9723</v>
      </c>
      <c r="B15">
        <v>26</v>
      </c>
    </row>
    <row r="16" spans="1:2">
      <c r="A16" s="30" t="s">
        <v>9722</v>
      </c>
      <c r="B16">
        <v>23</v>
      </c>
    </row>
    <row r="17" spans="1:2">
      <c r="A17" s="30" t="s">
        <v>10958</v>
      </c>
      <c r="B17">
        <v>2</v>
      </c>
    </row>
    <row r="18" spans="1:2">
      <c r="A18" s="30" t="s">
        <v>11055</v>
      </c>
      <c r="B18">
        <v>1</v>
      </c>
    </row>
    <row r="19" spans="1:2">
      <c r="A19" s="29" t="s">
        <v>11088</v>
      </c>
      <c r="B19">
        <v>1</v>
      </c>
    </row>
    <row r="20" spans="1:2">
      <c r="A20" s="30" t="s">
        <v>10327</v>
      </c>
      <c r="B20">
        <v>1</v>
      </c>
    </row>
    <row r="21" spans="1:2">
      <c r="A21" s="29" t="s">
        <v>10232</v>
      </c>
      <c r="B21">
        <v>17</v>
      </c>
    </row>
    <row r="22" spans="1:2">
      <c r="A22" s="30" t="s">
        <v>10290</v>
      </c>
      <c r="B22">
        <v>3</v>
      </c>
    </row>
    <row r="23" spans="1:2">
      <c r="A23" s="30" t="s">
        <v>10709</v>
      </c>
      <c r="B23">
        <v>2</v>
      </c>
    </row>
    <row r="24" spans="1:2">
      <c r="A24" s="30" t="s">
        <v>9975</v>
      </c>
      <c r="B24">
        <v>8</v>
      </c>
    </row>
    <row r="25" spans="1:2">
      <c r="A25" s="30" t="s">
        <v>10231</v>
      </c>
      <c r="B25">
        <v>3</v>
      </c>
    </row>
    <row r="26" spans="1:2">
      <c r="A26" s="30" t="s">
        <v>10327</v>
      </c>
      <c r="B26">
        <v>1</v>
      </c>
    </row>
    <row r="27" spans="1:2">
      <c r="A27" s="1" t="s">
        <v>11302</v>
      </c>
      <c r="B27">
        <v>1</v>
      </c>
    </row>
    <row r="28" spans="1:2">
      <c r="A28" s="1" t="s">
        <v>9682</v>
      </c>
      <c r="B28">
        <v>16</v>
      </c>
    </row>
    <row r="29" spans="1:2">
      <c r="A29" s="29" t="s">
        <v>12829</v>
      </c>
      <c r="B29">
        <v>15</v>
      </c>
    </row>
    <row r="30" spans="1:2">
      <c r="A30" s="29" t="s">
        <v>9966</v>
      </c>
      <c r="B30">
        <v>1</v>
      </c>
    </row>
    <row r="31" spans="1:2">
      <c r="A31" s="30" t="s">
        <v>12829</v>
      </c>
      <c r="B31">
        <v>1</v>
      </c>
    </row>
    <row r="32" spans="1:2">
      <c r="A32" s="1" t="s">
        <v>9638</v>
      </c>
      <c r="B32">
        <v>555</v>
      </c>
    </row>
    <row r="33" spans="1:2">
      <c r="A33" s="29" t="s">
        <v>12829</v>
      </c>
      <c r="B33">
        <v>289</v>
      </c>
    </row>
    <row r="34" spans="1:2">
      <c r="A34" s="29" t="s">
        <v>9966</v>
      </c>
      <c r="B34">
        <v>3</v>
      </c>
    </row>
    <row r="35" spans="1:2">
      <c r="A35" s="30" t="s">
        <v>9743</v>
      </c>
      <c r="B35">
        <v>1</v>
      </c>
    </row>
    <row r="36" spans="1:2">
      <c r="A36" s="30" t="s">
        <v>9953</v>
      </c>
      <c r="B36">
        <v>2</v>
      </c>
    </row>
    <row r="37" spans="1:2">
      <c r="A37" s="29" t="s">
        <v>10888</v>
      </c>
      <c r="B37">
        <v>8</v>
      </c>
    </row>
    <row r="38" spans="1:2">
      <c r="A38" s="30" t="s">
        <v>9743</v>
      </c>
      <c r="B38">
        <v>4</v>
      </c>
    </row>
    <row r="39" spans="1:2">
      <c r="A39" s="30" t="s">
        <v>9685</v>
      </c>
      <c r="B39">
        <v>1</v>
      </c>
    </row>
    <row r="40" spans="1:2">
      <c r="A40" s="30" t="s">
        <v>10659</v>
      </c>
      <c r="B40">
        <v>2</v>
      </c>
    </row>
    <row r="41" spans="1:2">
      <c r="A41" s="30" t="s">
        <v>12118</v>
      </c>
      <c r="B41">
        <v>1</v>
      </c>
    </row>
    <row r="42" spans="1:2">
      <c r="A42" s="29" t="s">
        <v>9723</v>
      </c>
      <c r="B42">
        <v>31</v>
      </c>
    </row>
    <row r="43" spans="1:2">
      <c r="A43" s="30" t="s">
        <v>9722</v>
      </c>
      <c r="B43">
        <v>30</v>
      </c>
    </row>
    <row r="44" spans="1:2">
      <c r="A44" s="30" t="s">
        <v>12138</v>
      </c>
      <c r="B44">
        <v>1</v>
      </c>
    </row>
    <row r="45" spans="1:2">
      <c r="A45" s="29" t="s">
        <v>10232</v>
      </c>
      <c r="B45">
        <v>31</v>
      </c>
    </row>
    <row r="46" spans="1:2">
      <c r="A46" s="30" t="s">
        <v>10699</v>
      </c>
      <c r="B46">
        <v>1</v>
      </c>
    </row>
    <row r="47" spans="1:2">
      <c r="A47" s="30" t="s">
        <v>9975</v>
      </c>
      <c r="B47">
        <v>1</v>
      </c>
    </row>
    <row r="48" spans="1:2">
      <c r="A48" s="30" t="s">
        <v>10231</v>
      </c>
      <c r="B48">
        <v>28</v>
      </c>
    </row>
    <row r="49" spans="1:2">
      <c r="A49" s="30" t="s">
        <v>10327</v>
      </c>
      <c r="B49">
        <v>1</v>
      </c>
    </row>
    <row r="50" spans="1:2">
      <c r="A50" s="29" t="s">
        <v>9640</v>
      </c>
      <c r="B50">
        <v>193</v>
      </c>
    </row>
    <row r="51" spans="1:2">
      <c r="A51" s="1" t="s">
        <v>10094</v>
      </c>
      <c r="B51">
        <v>2</v>
      </c>
    </row>
    <row r="52" spans="1:2">
      <c r="A52" s="1" t="s">
        <v>12830</v>
      </c>
      <c r="B52">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12923</v>
      </c>
      <c r="C1" s="10"/>
      <c r="D1" s="4" t="s">
        <v>18</v>
      </c>
      <c r="E1" s="9" t="s">
        <v>12924</v>
      </c>
      <c r="F1" s="9" t="s">
        <v>12925</v>
      </c>
      <c r="G1" s="10"/>
      <c r="H1" s="31"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2" t="s">
        <v>12946</v>
      </c>
      <c r="I5" s="32"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C28" sqref="C28"/>
    </sheetView>
  </sheetViews>
  <sheetFormatPr defaultRowHeight="14.5"/>
  <cols>
    <col min="1" max="1" width="26.7265625" customWidth="1"/>
    <col min="2" max="4" width="12.54296875" customWidth="1"/>
    <col min="5" max="5" width="21.26953125" customWidth="1"/>
  </cols>
  <sheetData>
    <row r="1" spans="1:5">
      <c r="A1" s="2" t="s">
        <v>23</v>
      </c>
      <c r="B1" s="2" t="s">
        <v>12953</v>
      </c>
      <c r="C1" s="2" t="s">
        <v>12954</v>
      </c>
      <c r="D1" s="2" t="s">
        <v>12955</v>
      </c>
      <c r="E1" s="2" t="s">
        <v>12956</v>
      </c>
    </row>
    <row r="2" spans="1:5">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3" t="s">
        <v>10699</v>
      </c>
      <c r="B15" t="s">
        <v>12963</v>
      </c>
      <c r="E15" t="s">
        <v>10232</v>
      </c>
    </row>
    <row r="16" spans="1:5">
      <c r="A16" s="33"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3"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c r="A25" s="33"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c r="A28" t="s">
        <v>9743</v>
      </c>
      <c r="C28" t="s">
        <v>12958</v>
      </c>
      <c r="E28" t="s">
        <v>10888</v>
      </c>
    </row>
    <row r="29" spans="1:5" hidden="1">
      <c r="A29" s="33" t="s">
        <v>10231</v>
      </c>
      <c r="B29" t="s">
        <v>12963</v>
      </c>
      <c r="E29" t="s">
        <v>10232</v>
      </c>
    </row>
    <row r="30" spans="1:5" hidden="1">
      <c r="A30" s="33" t="s">
        <v>12968</v>
      </c>
      <c r="B30" t="s">
        <v>12963</v>
      </c>
      <c r="E30" t="s">
        <v>9723</v>
      </c>
    </row>
    <row r="31" spans="1:5" hidden="1">
      <c r="A31" s="33"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c r="A41" t="s">
        <v>9861</v>
      </c>
      <c r="C41" t="s">
        <v>12958</v>
      </c>
      <c r="D41" t="s">
        <v>12958</v>
      </c>
      <c r="E41" t="s">
        <v>10888</v>
      </c>
    </row>
    <row r="42" spans="1:5" hidden="1">
      <c r="A42" t="s">
        <v>11055</v>
      </c>
      <c r="D42" t="s">
        <v>12958</v>
      </c>
      <c r="E42" t="s">
        <v>9723</v>
      </c>
    </row>
    <row r="43" spans="1:5" hidden="1">
      <c r="A43" t="s">
        <v>10028</v>
      </c>
      <c r="B43" t="s">
        <v>12958</v>
      </c>
      <c r="E43" t="s">
        <v>9640</v>
      </c>
    </row>
    <row r="44" spans="1:5">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c r="A48" s="33" t="s">
        <v>10339</v>
      </c>
      <c r="C48" t="s">
        <v>12958</v>
      </c>
      <c r="E48" t="s">
        <v>10888</v>
      </c>
    </row>
    <row r="49" spans="1:5" hidden="1">
      <c r="A49" t="s">
        <v>9685</v>
      </c>
      <c r="D49" t="s">
        <v>12958</v>
      </c>
      <c r="E49" t="s">
        <v>9723</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2026-10-19T15:36:58Z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