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x65goi\Documents\TPI Andrea Fontana\TPI-Infrastrucutre-d-une-PME-avec-deux-sites-distants\"/>
    </mc:Choice>
  </mc:AlternateContent>
  <xr:revisionPtr revIDLastSave="0" documentId="13_ncr:1_{9829483D-EE94-4281-87E5-D687770EB957}" xr6:coauthVersionLast="47" xr6:coauthVersionMax="47" xr10:uidLastSave="{00000000-0000-0000-0000-000000000000}"/>
  <bookViews>
    <workbookView xWindow="-120" yWindow="-120" windowWidth="29040" windowHeight="15840" xr2:uid="{8708D889-5A0B-428A-92C2-5E342DB3B1A7}"/>
  </bookViews>
  <sheets>
    <sheet name="Journal de travai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 l="1"/>
  <c r="D33" i="1"/>
  <c r="D34" i="1"/>
  <c r="D35" i="1"/>
  <c r="D36" i="1"/>
  <c r="D37" i="1"/>
  <c r="D38" i="1"/>
  <c r="D39" i="1"/>
  <c r="D40" i="1"/>
  <c r="D41" i="1"/>
  <c r="D42" i="1"/>
  <c r="D43"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44" i="1" l="1"/>
</calcChain>
</file>

<file path=xl/sharedStrings.xml><?xml version="1.0" encoding="utf-8"?>
<sst xmlns="http://schemas.openxmlformats.org/spreadsheetml/2006/main" count="135" uniqueCount="70">
  <si>
    <t>Date</t>
  </si>
  <si>
    <t xml:space="preserve">Type </t>
  </si>
  <si>
    <t>Commentaires</t>
  </si>
  <si>
    <t>Analyse</t>
  </si>
  <si>
    <t>Heure de début</t>
  </si>
  <si>
    <t>Heure de fin</t>
  </si>
  <si>
    <t>Taches réalisées</t>
  </si>
  <si>
    <t>Total des heures</t>
  </si>
  <si>
    <t xml:space="preserve">Rendez-vous avec  l'expert numéro 1 monsieur Berney Daniel et découverte du cahier des charges. </t>
  </si>
  <si>
    <t>Le démarrage du TPI s'est plutôt bien fait. Il n'y a pas de grandes incertitudes dans mon cahier des charges mais quelques point sont à éclaircir avec monsieur Coval : 
- dans le point 6 le FS est définit sur le Nas mais dans le point 7 il est définit sur le windows serveur
- Qu'est-ce qui est compris dans "règles de base" pour le point 4 des points techniques.
J'ai une certaine apréhension quand à la mise en place du VPN site à site mais Je me sent confiant pour le projet dans sa globalité.</t>
  </si>
  <si>
    <t>Planification initiale</t>
  </si>
  <si>
    <t xml:space="preserve">J'ai perdu un peu de temps pour l'export en PDF. En effet mon fichier excel s'exporte très mal en temps que tel. Soit les informations sortent sur 10 pages soit elles sont illisibles. J'ai donc du créer un nouveau document word avec des captures d'écran de la planification pour obtenir un rendu propre. </t>
  </si>
  <si>
    <t>Schéma logique</t>
  </si>
  <si>
    <t>J'ai commencé une ébauche du schéma logique. Cette étape est critique puisqu'elle définit la structure de mon projet. Le VPN me pose des problèmes de fond quand à la gestion des réseaux. Je dois me renseigner demain sur la manière de faire pour que ça soit efficace et sécuritaire.</t>
  </si>
  <si>
    <t>Documentation</t>
  </si>
  <si>
    <t>Création du journal de travail</t>
  </si>
  <si>
    <t>Je ne trouve toujours pas de solution claire quand à la manière de gérer l'imprimante de Lausanne. Il faut que je fasse en sorte que le serveur puisse fournir en DHCP une adresse IP aux ordinateurs présents dans le réseau tout en sécurisant l'imprimante de Lausanne. Lors de mon pré-TPI j'avais créé un lan différent sur une des interfaces du firewall pour pallier à ce problème mais cette solution ne fonctionne pas bien ici à cause du site distant.</t>
  </si>
  <si>
    <t>Création du rapport de projet</t>
  </si>
  <si>
    <t>Création de la structure principale et rédaction de l'introduction</t>
  </si>
  <si>
    <t>Rédaction du rapport de projet</t>
  </si>
  <si>
    <t>Organisation, Objectifs, Méthode de travail, Structure du dossier et sources.</t>
  </si>
  <si>
    <t>Rédaction du journal de travail et Rendu</t>
  </si>
  <si>
    <t>Au premier rendu je me sent toujours confiant quand au travail à réaliser mais le facteur temps va être un point central du projet. En effet il y a beaucoup de document à produire et de réalisation à faire et le moindre pépin est pour moi une source de stress.</t>
  </si>
  <si>
    <t>Je pense avoir trouvé une solution en utilisant des Vlans pour diviser le réseau des imprimantes . Je n'ai malheureusement pas pu créer entièrement le schéma</t>
  </si>
  <si>
    <t xml:space="preserve">Mon idée d'utiliser le même Vlan pour le site de Bullet et Lausanne ne fonctionne pas. Si une machine envoie une requête pour contacter quelqu'un de l'autr e site les routeurs ne sauront pas sur quel site envoyer la demande. </t>
  </si>
  <si>
    <t xml:space="preserve">Entrevue avec le chef de projet </t>
  </si>
  <si>
    <t>Toujours pour mon problème de séparation des réseaux je suis allé voir monsieur Coval. Je n'ai toujours pas de solution mais des pistes à explorer.</t>
  </si>
  <si>
    <t>Tables d'adressage</t>
  </si>
  <si>
    <t xml:space="preserve">Même si tout le schéma n'est pas fait j'ai déjà validé certaines configurations que j'ai inscrit dans les tables d'adressage </t>
  </si>
  <si>
    <t>Réalisation</t>
  </si>
  <si>
    <t>Préparation de l'environnement</t>
  </si>
  <si>
    <t>Du un raz-le-bol certain sur le casse tête des réseaux j'ai démonté l'ancienne infrastructure et fait les branchements de la nouvelle histoire de me changer les idées</t>
  </si>
  <si>
    <t>Modification des objectifs et création de la rubrique "Gestion des versions et sauvegarde du travail"</t>
  </si>
  <si>
    <t>J'ai créé le Github</t>
  </si>
  <si>
    <t xml:space="preserve">J'ai enfin trouvé une solution viable pour le schéma logique. Elle implique de faire un relai DHCP sur le routeur de Lausanne pour rediriger les demandes sur le serveur. Je n'en ai jamais fait mais ça n'a pas l'air d'être impossible à faire </t>
  </si>
  <si>
    <t>Conventions de nommages et Tables d'adressage</t>
  </si>
  <si>
    <t>Le schéma et la logique sous-jacente étant claires j'ai pu compléter les tables d'adressage</t>
  </si>
  <si>
    <t>Présentation des solutions matérielles et logiciels, Utilisateurs cibles</t>
  </si>
  <si>
    <t>Situation actuelle, Définition du contenu et des fonctionnalités, solution choisie</t>
  </si>
  <si>
    <t>Définition de la stratégie de test</t>
  </si>
  <si>
    <t>Etude de faisabilité, Stratégie de test</t>
  </si>
  <si>
    <t>durée</t>
  </si>
  <si>
    <t>Structure logique et arborescence</t>
  </si>
  <si>
    <t>J'ai créé toute la structure logique, les permissions et les groupes de l'entreprise</t>
  </si>
  <si>
    <t>Je n'ai pas encore accès à une clé pour le windows serveur 2022 mais j'ai déjà pu en obtenir une pour windows 10, j'ai donc déjà installé la configuration de base pour une machine pour changer un peu de la documentation et de l'analyse</t>
  </si>
  <si>
    <t>Installation de windows 10 sur le pc1</t>
  </si>
  <si>
    <t>Concept de sécurité</t>
  </si>
  <si>
    <t>Création du keypass pour pouvoir gérer les mots de passe directement dans le github.</t>
  </si>
  <si>
    <t>Rédaction des tests</t>
  </si>
  <si>
    <t>Je suis satisfait de l'avancée du projet à la fin de cette première semaine. L'analyse et la conception sont terminées, il est l'heure de commencer la réalisation</t>
  </si>
  <si>
    <t>Installation de Putty et configuration du PC fixe</t>
  </si>
  <si>
    <t>J'ai perdu un peu de temps pour pouvoir installer Putty. Comme l'ordinateur n'est pas relié à internet j'utilise normalement mon téléphone en partage de connexion. Cependant pour une obscure raison de pilotes que je ne pouvait pas mettre à jour ça ne fonctionnait pas j'ai donc du bouger la tour pour pouvoir télécharger le logiciel</t>
  </si>
  <si>
    <t>28:05.2025</t>
  </si>
  <si>
    <t>Configuration du switch</t>
  </si>
  <si>
    <t>Test</t>
  </si>
  <si>
    <t>Configuration du routeur</t>
  </si>
  <si>
    <t>Je n'ai pas encore entièrement configuré le routeur, il manque la config du VPN, mais il à la base pour pouvoir fonctionner</t>
  </si>
  <si>
    <t>Test du fonctionnement du routeur et rédaction du fichier de config</t>
  </si>
  <si>
    <t>Test du fonctionnement du switch et rédaction du fichier de config</t>
  </si>
  <si>
    <t>Configuration du firewall</t>
  </si>
  <si>
    <t>J'ai eu quelques soucis avec la remise à zéro, la méthode que j'avais précédemment utilisée ne fonctionnant pas j'ai du trouver une autre solution</t>
  </si>
  <si>
    <t>configuration des interfaces et des routes statiques</t>
  </si>
  <si>
    <t>29:05.2025</t>
  </si>
  <si>
    <t>Test du firewall</t>
  </si>
  <si>
    <t>le pc qui est connecter au lan1 ne peut pas ping le wan ni le routeur qui y est rattaché. J'ai tester pleins de solutions comme refaire les routes, vérifier les configurations des interfaces, connecter directement l'ordinateur au lan pour éviter les problèmes de switchs, changer les policy, vérifier les configurations "cachées" du firewall mais je ne trouve pas de solutions</t>
  </si>
  <si>
    <t>J'ai trouvé enfin le problème. Pour une raison des plus obscures la gateway que j'ai rentré en statique dans l'ordinateur n'était pas pris en compte. Elle apparaissait parfaitement normalement mais avec ipconfig /all on pouvait voir que l'ordinateur en avait 2, la deuxième étant 0.0.0.0. Evidemment avec une mauvaise gateway il ne peut rien faire, en redémarrant le PC sans toucher à la configuration la gateway  s'est correctement configurée. Je suis sacrémement frustré d'avoir perdu un temps fou pour quelque chose qui n'était rien de plus qu'un bug windows mais au moins j'aurais appris quelque chose.</t>
  </si>
  <si>
    <t>Création de la clé Windows server et installation de windows serveur</t>
  </si>
  <si>
    <t>Installation du DNS et AD</t>
  </si>
  <si>
    <t>Installation du DHCP et incorporation du pc dans le domaine</t>
  </si>
  <si>
    <t>Début de rédaction de la réalisation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</si>
</sst>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164" fontId="0" fillId="0" borderId="0" xfId="0" applyNumberFormat="1"/>
    <xf numFmtId="20" fontId="0" fillId="0" borderId="0" xfId="0" applyNumberFormat="1"/>
    <xf numFmtId="46" fontId="0" fillId="0" borderId="0" xfId="0" applyNumberFormat="1"/>
  </cellXfs>
  <cellStyles count="1">
    <cellStyle name="Normal" xfId="0" builtinId="0"/>
  </cellStyles>
  <dxfs count="5">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F400]h:mm:ss\ AM/PM"/>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F9CFC1-A868-4BAB-BFC0-57324D9B1BA4}" name="Tableau2" displayName="Tableau2" ref="A1:G44" totalsRowShown="0">
  <autoFilter ref="A1:G44" xr:uid="{71F9CFC1-A868-4BAB-BFC0-57324D9B1BA4}"/>
  <tableColumns count="7">
    <tableColumn id="1" xr3:uid="{A9C686B0-14AB-4D5E-9291-898314D4FA7F}" name="Date"/>
    <tableColumn id="5" xr3:uid="{918BD1BF-0545-4835-950B-3412B6DA9B3B}" name="Heure de début" dataDxfId="4"/>
    <tableColumn id="6" xr3:uid="{2976D868-2743-45AD-B7C3-7C3881B086F1}" name="Heure de fin" dataDxfId="3"/>
    <tableColumn id="8" xr3:uid="{0728D13E-E090-4305-84BB-892DD985F8FE}" name="durée" dataDxfId="2">
      <calculatedColumnFormula>Tableau2[[#This Row],[Heure de fin]]-Tableau2[[#This Row],[Heure de début]]</calculatedColumnFormula>
    </tableColumn>
    <tableColumn id="2" xr3:uid="{B29FD4BA-8E90-47D3-B661-6A6B48A7EA92}" name="Type "/>
    <tableColumn id="3" xr3:uid="{E523F15B-21FC-4AFC-B910-05339EF75A1A}" name="Taches réalisées" dataDxfId="1"/>
    <tableColumn id="4" xr3:uid="{E97A9A26-3339-4256-9F50-51D82FF9B547}" name="Commentaires" dataDxfId="0"/>
  </tableColumns>
  <tableStyleInfo name="TableStyleLight2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C829-F3C6-45E6-A0AC-8410267F3397}">
  <sheetPr>
    <pageSetUpPr fitToPage="1"/>
  </sheetPr>
  <dimension ref="A1:G55"/>
  <sheetViews>
    <sheetView tabSelected="1" topLeftCell="A19" zoomScale="70" zoomScaleNormal="70" workbookViewId="0">
      <selection activeCell="G43" sqref="G43"/>
    </sheetView>
  </sheetViews>
  <sheetFormatPr baseColWidth="10" defaultRowHeight="15" x14ac:dyDescent="0.25"/>
  <cols>
    <col min="1" max="1" width="12.140625" customWidth="1"/>
    <col min="2" max="2" width="13.85546875" customWidth="1"/>
    <col min="3" max="4" width="11.5703125" customWidth="1"/>
    <col min="5" max="5" width="16.140625" customWidth="1"/>
    <col min="6" max="6" width="51.42578125" customWidth="1"/>
    <col min="7" max="7" width="64" customWidth="1"/>
  </cols>
  <sheetData>
    <row r="1" spans="1:7" x14ac:dyDescent="0.25">
      <c r="A1" t="s">
        <v>0</v>
      </c>
      <c r="B1" t="s">
        <v>4</v>
      </c>
      <c r="C1" t="s">
        <v>5</v>
      </c>
      <c r="D1" t="s">
        <v>41</v>
      </c>
      <c r="E1" t="s">
        <v>1</v>
      </c>
      <c r="F1" t="s">
        <v>6</v>
      </c>
      <c r="G1" t="s">
        <v>2</v>
      </c>
    </row>
    <row r="2" spans="1:7" ht="135" x14ac:dyDescent="0.25">
      <c r="A2" s="1">
        <v>45754</v>
      </c>
      <c r="B2" s="3">
        <v>0.34375</v>
      </c>
      <c r="C2" s="3">
        <v>0.375</v>
      </c>
      <c r="D2" s="3">
        <f>Tableau2[[#This Row],[Heure de fin]]-Tableau2[[#This Row],[Heure de début]]</f>
        <v>3.125E-2</v>
      </c>
      <c r="E2" t="s">
        <v>3</v>
      </c>
      <c r="F2" s="2" t="s">
        <v>8</v>
      </c>
      <c r="G2" s="2" t="s">
        <v>9</v>
      </c>
    </row>
    <row r="3" spans="1:7" x14ac:dyDescent="0.25">
      <c r="A3" s="1">
        <v>45754</v>
      </c>
      <c r="B3" s="3">
        <v>0.375</v>
      </c>
      <c r="C3" s="3">
        <v>0.40972222222222221</v>
      </c>
      <c r="D3" s="3">
        <f>Tableau2[[#This Row],[Heure de fin]]-Tableau2[[#This Row],[Heure de début]]</f>
        <v>3.472222222222221E-2</v>
      </c>
      <c r="E3" t="s">
        <v>3</v>
      </c>
      <c r="F3" s="2" t="s">
        <v>10</v>
      </c>
      <c r="G3" s="2"/>
    </row>
    <row r="4" spans="1:7" x14ac:dyDescent="0.25">
      <c r="A4" s="1">
        <v>45754</v>
      </c>
      <c r="B4" s="3">
        <v>0.4201388888888889</v>
      </c>
      <c r="C4" s="3">
        <v>0.52083333333333337</v>
      </c>
      <c r="D4" s="3">
        <f>Tableau2[[#This Row],[Heure de fin]]-Tableau2[[#This Row],[Heure de début]]</f>
        <v>0.10069444444444448</v>
      </c>
      <c r="E4" t="s">
        <v>3</v>
      </c>
      <c r="F4" s="2" t="s">
        <v>10</v>
      </c>
      <c r="G4" s="2"/>
    </row>
    <row r="5" spans="1:7" ht="75" x14ac:dyDescent="0.25">
      <c r="A5" s="1">
        <v>45754</v>
      </c>
      <c r="B5" s="3">
        <v>0.55555555555555558</v>
      </c>
      <c r="C5" s="3">
        <v>0.62152777777777779</v>
      </c>
      <c r="D5" s="3">
        <f>Tableau2[[#This Row],[Heure de fin]]-Tableau2[[#This Row],[Heure de début]]</f>
        <v>6.597222222222221E-2</v>
      </c>
      <c r="E5" t="s">
        <v>3</v>
      </c>
      <c r="F5" s="2" t="s">
        <v>10</v>
      </c>
      <c r="G5" s="2" t="s">
        <v>11</v>
      </c>
    </row>
    <row r="6" spans="1:7" ht="75" x14ac:dyDescent="0.25">
      <c r="A6" s="1">
        <v>45754</v>
      </c>
      <c r="B6" s="3">
        <v>0.62847222222222221</v>
      </c>
      <c r="C6" s="3">
        <v>0.65972222222222221</v>
      </c>
      <c r="D6" s="3">
        <f>Tableau2[[#This Row],[Heure de fin]]-Tableau2[[#This Row],[Heure de début]]</f>
        <v>3.125E-2</v>
      </c>
      <c r="E6" t="s">
        <v>3</v>
      </c>
      <c r="F6" s="2" t="s">
        <v>12</v>
      </c>
      <c r="G6" s="2" t="s">
        <v>13</v>
      </c>
    </row>
    <row r="7" spans="1:7" x14ac:dyDescent="0.25">
      <c r="A7" s="1">
        <v>45755</v>
      </c>
      <c r="B7" s="3">
        <v>0.34375</v>
      </c>
      <c r="C7" s="3">
        <v>0.35416666666666669</v>
      </c>
      <c r="D7" s="3">
        <f>Tableau2[[#This Row],[Heure de fin]]-Tableau2[[#This Row],[Heure de début]]</f>
        <v>1.0416666666666685E-2</v>
      </c>
      <c r="E7" t="s">
        <v>14</v>
      </c>
      <c r="F7" s="2" t="s">
        <v>15</v>
      </c>
      <c r="G7" s="2"/>
    </row>
    <row r="8" spans="1:7" ht="105" x14ac:dyDescent="0.25">
      <c r="A8" s="1">
        <v>45755</v>
      </c>
      <c r="B8" s="3">
        <v>0.35416666666666669</v>
      </c>
      <c r="C8" s="3">
        <v>0.40972222222222221</v>
      </c>
      <c r="D8" s="3">
        <f>Tableau2[[#This Row],[Heure de fin]]-Tableau2[[#This Row],[Heure de début]]</f>
        <v>5.5555555555555525E-2</v>
      </c>
      <c r="E8" t="s">
        <v>3</v>
      </c>
      <c r="F8" s="2" t="s">
        <v>12</v>
      </c>
      <c r="G8" s="2" t="s">
        <v>16</v>
      </c>
    </row>
    <row r="9" spans="1:7" x14ac:dyDescent="0.25">
      <c r="A9" s="1">
        <v>45755</v>
      </c>
      <c r="B9" s="3">
        <v>0.4201388888888889</v>
      </c>
      <c r="C9" s="3">
        <v>0.4513888888888889</v>
      </c>
      <c r="D9" s="3">
        <f>Tableau2[[#This Row],[Heure de fin]]-Tableau2[[#This Row],[Heure de début]]</f>
        <v>3.125E-2</v>
      </c>
      <c r="E9" t="s">
        <v>14</v>
      </c>
      <c r="F9" s="2" t="s">
        <v>17</v>
      </c>
      <c r="G9" s="2" t="s">
        <v>18</v>
      </c>
    </row>
    <row r="10" spans="1:7" ht="45" x14ac:dyDescent="0.25">
      <c r="A10" s="1">
        <v>45755</v>
      </c>
      <c r="B10" s="3">
        <v>0.55555555555555558</v>
      </c>
      <c r="C10" s="3">
        <v>0.62152777777777779</v>
      </c>
      <c r="D10" s="3">
        <f>Tableau2[[#This Row],[Heure de fin]]-Tableau2[[#This Row],[Heure de début]]</f>
        <v>6.597222222222221E-2</v>
      </c>
      <c r="E10" t="s">
        <v>3</v>
      </c>
      <c r="F10" s="2" t="s">
        <v>12</v>
      </c>
      <c r="G10" s="2" t="s">
        <v>23</v>
      </c>
    </row>
    <row r="11" spans="1:7" ht="30" x14ac:dyDescent="0.25">
      <c r="A11" s="1">
        <v>45755</v>
      </c>
      <c r="B11" s="3">
        <v>0.62847222222222221</v>
      </c>
      <c r="C11" s="3">
        <v>0.68055555555555558</v>
      </c>
      <c r="D11" s="3">
        <f>Tableau2[[#This Row],[Heure de fin]]-Tableau2[[#This Row],[Heure de début]]</f>
        <v>5.208333333333337E-2</v>
      </c>
      <c r="E11" t="s">
        <v>14</v>
      </c>
      <c r="F11" s="2" t="s">
        <v>19</v>
      </c>
      <c r="G11" s="2" t="s">
        <v>20</v>
      </c>
    </row>
    <row r="12" spans="1:7" ht="60" x14ac:dyDescent="0.25">
      <c r="A12" s="1">
        <v>45755</v>
      </c>
      <c r="B12" s="3">
        <v>0.68055555555555558</v>
      </c>
      <c r="C12" s="3">
        <v>0.69444444444444442</v>
      </c>
      <c r="D12" s="3">
        <f>Tableau2[[#This Row],[Heure de fin]]-Tableau2[[#This Row],[Heure de début]]</f>
        <v>1.388888888888884E-2</v>
      </c>
      <c r="E12" t="s">
        <v>14</v>
      </c>
      <c r="F12" s="2" t="s">
        <v>21</v>
      </c>
      <c r="G12" s="2" t="s">
        <v>22</v>
      </c>
    </row>
    <row r="13" spans="1:7" ht="60" x14ac:dyDescent="0.25">
      <c r="A13" s="1">
        <v>45756</v>
      </c>
      <c r="B13" s="3">
        <v>0.34375</v>
      </c>
      <c r="C13" s="3">
        <v>0.375</v>
      </c>
      <c r="D13" s="3">
        <f>Tableau2[[#This Row],[Heure de fin]]-Tableau2[[#This Row],[Heure de début]]</f>
        <v>3.125E-2</v>
      </c>
      <c r="E13" t="s">
        <v>3</v>
      </c>
      <c r="F13" s="2" t="s">
        <v>12</v>
      </c>
      <c r="G13" s="2" t="s">
        <v>24</v>
      </c>
    </row>
    <row r="14" spans="1:7" ht="45" x14ac:dyDescent="0.25">
      <c r="A14" s="1">
        <v>45756</v>
      </c>
      <c r="B14" s="3">
        <v>0.375</v>
      </c>
      <c r="C14" s="3">
        <v>0.38541666666666669</v>
      </c>
      <c r="D14" s="3">
        <f>Tableau2[[#This Row],[Heure de fin]]-Tableau2[[#This Row],[Heure de début]]</f>
        <v>1.0416666666666685E-2</v>
      </c>
      <c r="E14" t="s">
        <v>3</v>
      </c>
      <c r="F14" s="2" t="s">
        <v>25</v>
      </c>
      <c r="G14" s="2" t="s">
        <v>26</v>
      </c>
    </row>
    <row r="15" spans="1:7" ht="30" x14ac:dyDescent="0.25">
      <c r="A15" s="1">
        <v>45756</v>
      </c>
      <c r="B15" s="3">
        <v>0.38541666666666669</v>
      </c>
      <c r="C15" s="3">
        <v>0.40972222222222221</v>
      </c>
      <c r="D15" s="3">
        <f>Tableau2[[#This Row],[Heure de fin]]-Tableau2[[#This Row],[Heure de début]]</f>
        <v>2.4305555555555525E-2</v>
      </c>
      <c r="E15" t="s">
        <v>3</v>
      </c>
      <c r="F15" s="2" t="s">
        <v>27</v>
      </c>
      <c r="G15" s="2" t="s">
        <v>28</v>
      </c>
    </row>
    <row r="16" spans="1:7" ht="45" x14ac:dyDescent="0.25">
      <c r="A16" s="1">
        <v>45756</v>
      </c>
      <c r="B16" s="3">
        <v>0.4201388888888889</v>
      </c>
      <c r="C16" s="3">
        <v>0.46527777777777779</v>
      </c>
      <c r="D16" s="3">
        <f>Tableau2[[#This Row],[Heure de fin]]-Tableau2[[#This Row],[Heure de début]]</f>
        <v>4.5138888888888895E-2</v>
      </c>
      <c r="E16" t="s">
        <v>29</v>
      </c>
      <c r="F16" s="2" t="s">
        <v>30</v>
      </c>
      <c r="G16" s="2" t="s">
        <v>31</v>
      </c>
    </row>
    <row r="17" spans="1:7" ht="30" x14ac:dyDescent="0.25">
      <c r="A17" s="1">
        <v>45756</v>
      </c>
      <c r="B17" s="3">
        <v>0.46527777777777779</v>
      </c>
      <c r="C17" s="3">
        <v>0.47916666666666669</v>
      </c>
      <c r="D17" s="3">
        <f>Tableau2[[#This Row],[Heure de fin]]-Tableau2[[#This Row],[Heure de début]]</f>
        <v>1.3888888888888895E-2</v>
      </c>
      <c r="E17" t="s">
        <v>14</v>
      </c>
      <c r="F17" s="2" t="s">
        <v>32</v>
      </c>
      <c r="G17" s="2" t="s">
        <v>33</v>
      </c>
    </row>
    <row r="18" spans="1:7" ht="60" x14ac:dyDescent="0.25">
      <c r="A18" s="1">
        <v>45756</v>
      </c>
      <c r="B18" s="3">
        <v>0.47916666666666669</v>
      </c>
      <c r="C18" s="3">
        <v>0.52083333333333337</v>
      </c>
      <c r="D18" s="3">
        <f>Tableau2[[#This Row],[Heure de fin]]-Tableau2[[#This Row],[Heure de début]]</f>
        <v>4.1666666666666685E-2</v>
      </c>
      <c r="E18" t="s">
        <v>3</v>
      </c>
      <c r="F18" s="2" t="s">
        <v>12</v>
      </c>
      <c r="G18" s="2" t="s">
        <v>34</v>
      </c>
    </row>
    <row r="19" spans="1:7" ht="30" x14ac:dyDescent="0.25">
      <c r="A19" s="1">
        <v>45756</v>
      </c>
      <c r="B19" s="3">
        <v>0.55555555555555558</v>
      </c>
      <c r="C19" s="3">
        <v>0.58680555555555558</v>
      </c>
      <c r="D19" s="3">
        <f>Tableau2[[#This Row],[Heure de fin]]-Tableau2[[#This Row],[Heure de début]]</f>
        <v>3.125E-2</v>
      </c>
      <c r="E19" t="s">
        <v>3</v>
      </c>
      <c r="F19" s="2" t="s">
        <v>35</v>
      </c>
      <c r="G19" s="2" t="s">
        <v>36</v>
      </c>
    </row>
    <row r="20" spans="1:7" x14ac:dyDescent="0.25">
      <c r="A20" s="1">
        <v>45756</v>
      </c>
      <c r="B20" s="3">
        <v>0.58680555555555558</v>
      </c>
      <c r="C20" s="3">
        <v>0.62152777777777779</v>
      </c>
      <c r="D20" s="3">
        <f>Tableau2[[#This Row],[Heure de fin]]-Tableau2[[#This Row],[Heure de début]]</f>
        <v>3.472222222222221E-2</v>
      </c>
      <c r="E20" t="s">
        <v>14</v>
      </c>
      <c r="F20" s="2" t="s">
        <v>19</v>
      </c>
      <c r="G20" s="2" t="s">
        <v>37</v>
      </c>
    </row>
    <row r="21" spans="1:7" ht="30" x14ac:dyDescent="0.25">
      <c r="A21" s="1">
        <v>45756</v>
      </c>
      <c r="B21" s="3">
        <v>0.62847222222222221</v>
      </c>
      <c r="C21" s="3">
        <v>0.65972222222222221</v>
      </c>
      <c r="D21" s="3">
        <f>Tableau2[[#This Row],[Heure de fin]]-Tableau2[[#This Row],[Heure de début]]</f>
        <v>3.125E-2</v>
      </c>
      <c r="E21" t="s">
        <v>14</v>
      </c>
      <c r="F21" s="2" t="s">
        <v>19</v>
      </c>
      <c r="G21" s="2" t="s">
        <v>38</v>
      </c>
    </row>
    <row r="22" spans="1:7" x14ac:dyDescent="0.25">
      <c r="A22" s="1">
        <v>45757</v>
      </c>
      <c r="B22" s="3">
        <v>0.34375</v>
      </c>
      <c r="C22" s="3">
        <v>0.3888888888888889</v>
      </c>
      <c r="D22" s="3">
        <f>Tableau2[[#This Row],[Heure de fin]]-Tableau2[[#This Row],[Heure de début]]</f>
        <v>4.5138888888888895E-2</v>
      </c>
      <c r="E22" t="s">
        <v>3</v>
      </c>
      <c r="F22" s="2" t="s">
        <v>39</v>
      </c>
      <c r="G22" s="2"/>
    </row>
    <row r="23" spans="1:7" x14ac:dyDescent="0.25">
      <c r="A23" s="1">
        <v>45757</v>
      </c>
      <c r="B23" s="3">
        <v>0.3888888888888889</v>
      </c>
      <c r="C23" s="3">
        <v>0.40972222222222221</v>
      </c>
      <c r="D23" s="3">
        <f>Tableau2[[#This Row],[Heure de fin]]-Tableau2[[#This Row],[Heure de début]]</f>
        <v>2.0833333333333315E-2</v>
      </c>
      <c r="E23" t="s">
        <v>14</v>
      </c>
      <c r="F23" s="2" t="s">
        <v>19</v>
      </c>
      <c r="G23" s="2" t="s">
        <v>40</v>
      </c>
    </row>
    <row r="24" spans="1:7" ht="30" x14ac:dyDescent="0.25">
      <c r="A24" s="1">
        <v>45757</v>
      </c>
      <c r="B24" s="3">
        <v>0.4201388888888889</v>
      </c>
      <c r="C24" s="3">
        <v>0.47916666666666669</v>
      </c>
      <c r="D24" s="3">
        <f>Tableau2[[#This Row],[Heure de fin]]-Tableau2[[#This Row],[Heure de début]]</f>
        <v>5.902777777777779E-2</v>
      </c>
      <c r="E24" t="s">
        <v>3</v>
      </c>
      <c r="F24" s="2" t="s">
        <v>42</v>
      </c>
      <c r="G24" s="2" t="s">
        <v>43</v>
      </c>
    </row>
    <row r="25" spans="1:7" ht="60" x14ac:dyDescent="0.25">
      <c r="A25" s="1">
        <v>45392</v>
      </c>
      <c r="B25" s="3">
        <v>0.47916666666666669</v>
      </c>
      <c r="C25" s="3">
        <v>0.52083333333333337</v>
      </c>
      <c r="D25" s="3">
        <f>Tableau2[[#This Row],[Heure de fin]]-Tableau2[[#This Row],[Heure de début]]</f>
        <v>4.1666666666666685E-2</v>
      </c>
      <c r="E25" t="s">
        <v>29</v>
      </c>
      <c r="F25" s="2" t="s">
        <v>45</v>
      </c>
      <c r="G25" s="2" t="s">
        <v>44</v>
      </c>
    </row>
    <row r="26" spans="1:7" ht="30" x14ac:dyDescent="0.25">
      <c r="A26" s="1">
        <v>45393</v>
      </c>
      <c r="B26" s="3">
        <v>0.34375</v>
      </c>
      <c r="C26" s="3">
        <v>0.3923611111111111</v>
      </c>
      <c r="D26" s="3">
        <f>Tableau2[[#This Row],[Heure de fin]]-Tableau2[[#This Row],[Heure de début]]</f>
        <v>4.8611111111111105E-2</v>
      </c>
      <c r="E26" t="s">
        <v>3</v>
      </c>
      <c r="F26" s="2" t="s">
        <v>46</v>
      </c>
      <c r="G26" s="2" t="s">
        <v>47</v>
      </c>
    </row>
    <row r="27" spans="1:7" x14ac:dyDescent="0.25">
      <c r="A27" s="1">
        <v>45758</v>
      </c>
      <c r="B27" s="3">
        <v>0.3923611111111111</v>
      </c>
      <c r="C27" s="3">
        <v>0.40972222222222221</v>
      </c>
      <c r="D27" s="3">
        <f>Tableau2[[#This Row],[Heure de fin]]-Tableau2[[#This Row],[Heure de début]]</f>
        <v>1.7361111111111105E-2</v>
      </c>
      <c r="E27" t="s">
        <v>14</v>
      </c>
      <c r="F27" s="2" t="s">
        <v>19</v>
      </c>
      <c r="G27" s="2" t="s">
        <v>46</v>
      </c>
    </row>
    <row r="28" spans="1:7" x14ac:dyDescent="0.25">
      <c r="A28" s="1">
        <v>45758</v>
      </c>
      <c r="B28" s="3">
        <v>0.4201388888888889</v>
      </c>
      <c r="C28" s="3">
        <v>0.46875</v>
      </c>
      <c r="D28" s="3">
        <f>Tableau2[[#This Row],[Heure de fin]]-Tableau2[[#This Row],[Heure de début]]</f>
        <v>4.8611111111111105E-2</v>
      </c>
      <c r="E28" t="s">
        <v>3</v>
      </c>
      <c r="F28" s="2" t="s">
        <v>48</v>
      </c>
      <c r="G28" s="2"/>
    </row>
    <row r="29" spans="1:7" ht="45" x14ac:dyDescent="0.25">
      <c r="A29" s="1">
        <v>45758</v>
      </c>
      <c r="B29" s="3">
        <v>0.46875</v>
      </c>
      <c r="C29" s="3">
        <v>0.4861111111111111</v>
      </c>
      <c r="D29" s="3">
        <f>Tableau2[[#This Row],[Heure de fin]]-Tableau2[[#This Row],[Heure de début]]</f>
        <v>1.7361111111111105E-2</v>
      </c>
      <c r="E29" t="s">
        <v>14</v>
      </c>
      <c r="F29" s="2" t="s">
        <v>21</v>
      </c>
      <c r="G29" s="2" t="s">
        <v>49</v>
      </c>
    </row>
    <row r="30" spans="1:7" ht="90" x14ac:dyDescent="0.25">
      <c r="A30" s="1">
        <v>45805</v>
      </c>
      <c r="B30" s="3">
        <v>0.34375</v>
      </c>
      <c r="C30" s="3">
        <v>0.375</v>
      </c>
      <c r="D30" s="3">
        <f>Tableau2[[#This Row],[Heure de fin]]-Tableau2[[#This Row],[Heure de début]]</f>
        <v>3.125E-2</v>
      </c>
      <c r="E30" t="s">
        <v>29</v>
      </c>
      <c r="F30" s="2" t="s">
        <v>50</v>
      </c>
      <c r="G30" s="2" t="s">
        <v>51</v>
      </c>
    </row>
    <row r="31" spans="1:7" x14ac:dyDescent="0.25">
      <c r="A31" s="1" t="s">
        <v>52</v>
      </c>
      <c r="B31" s="3">
        <v>0.375</v>
      </c>
      <c r="C31" s="3">
        <v>0.40972222222222221</v>
      </c>
      <c r="D31" s="3">
        <f>Tableau2[[#This Row],[Heure de fin]]-Tableau2[[#This Row],[Heure de début]]</f>
        <v>3.472222222222221E-2</v>
      </c>
      <c r="E31" t="s">
        <v>29</v>
      </c>
      <c r="F31" s="2" t="s">
        <v>53</v>
      </c>
      <c r="G31" s="2"/>
    </row>
    <row r="32" spans="1:7" ht="30" x14ac:dyDescent="0.25">
      <c r="A32" s="1" t="s">
        <v>52</v>
      </c>
      <c r="B32" s="4">
        <v>0.4201388888888889</v>
      </c>
      <c r="C32" s="4">
        <v>0.4375</v>
      </c>
      <c r="D32" s="3">
        <f>Tableau2[[#This Row],[Heure de fin]]-Tableau2[[#This Row],[Heure de début]]</f>
        <v>1.7361111111111105E-2</v>
      </c>
      <c r="E32" t="s">
        <v>54</v>
      </c>
      <c r="F32" s="2" t="s">
        <v>58</v>
      </c>
      <c r="G32" s="2"/>
    </row>
    <row r="33" spans="1:7" ht="30" x14ac:dyDescent="0.25">
      <c r="A33" s="1" t="s">
        <v>52</v>
      </c>
      <c r="B33" s="4">
        <v>0.4375</v>
      </c>
      <c r="C33" s="4">
        <v>0.48958333333333331</v>
      </c>
      <c r="D33" s="3">
        <f>Tableau2[[#This Row],[Heure de fin]]-Tableau2[[#This Row],[Heure de début]]</f>
        <v>5.2083333333333315E-2</v>
      </c>
      <c r="E33" t="s">
        <v>29</v>
      </c>
      <c r="F33" s="2" t="s">
        <v>55</v>
      </c>
      <c r="G33" s="2" t="s">
        <v>56</v>
      </c>
    </row>
    <row r="34" spans="1:7" ht="30" x14ac:dyDescent="0.25">
      <c r="A34" s="1" t="s">
        <v>52</v>
      </c>
      <c r="B34" s="4">
        <v>0.48958333333333331</v>
      </c>
      <c r="C34" s="4">
        <v>0.52083333333333337</v>
      </c>
      <c r="D34" s="3">
        <f>Tableau2[[#This Row],[Heure de fin]]-Tableau2[[#This Row],[Heure de début]]</f>
        <v>3.1250000000000056E-2</v>
      </c>
      <c r="E34" t="s">
        <v>54</v>
      </c>
      <c r="F34" s="2" t="s">
        <v>57</v>
      </c>
      <c r="G34" s="2"/>
    </row>
    <row r="35" spans="1:7" ht="45" x14ac:dyDescent="0.25">
      <c r="A35" s="1" t="s">
        <v>52</v>
      </c>
      <c r="B35" s="4">
        <v>0.55555555555555558</v>
      </c>
      <c r="C35" s="4">
        <v>0.61805555555555558</v>
      </c>
      <c r="D35" s="3">
        <f>Tableau2[[#This Row],[Heure de fin]]-Tableau2[[#This Row],[Heure de début]]</f>
        <v>6.25E-2</v>
      </c>
      <c r="E35" t="s">
        <v>29</v>
      </c>
      <c r="F35" s="2" t="s">
        <v>59</v>
      </c>
      <c r="G35" s="2" t="s">
        <v>60</v>
      </c>
    </row>
    <row r="36" spans="1:7" x14ac:dyDescent="0.25">
      <c r="A36" s="1" t="s">
        <v>52</v>
      </c>
      <c r="B36" s="4">
        <v>0.62847222222222221</v>
      </c>
      <c r="C36" s="4">
        <v>0.65972222222222221</v>
      </c>
      <c r="D36" s="3">
        <f>Tableau2[[#This Row],[Heure de fin]]-Tableau2[[#This Row],[Heure de début]]</f>
        <v>3.125E-2</v>
      </c>
      <c r="E36" t="s">
        <v>29</v>
      </c>
      <c r="F36" s="2" t="s">
        <v>59</v>
      </c>
      <c r="G36" s="2" t="s">
        <v>61</v>
      </c>
    </row>
    <row r="37" spans="1:7" ht="90" x14ac:dyDescent="0.25">
      <c r="A37" s="1" t="s">
        <v>62</v>
      </c>
      <c r="B37" s="4">
        <v>0.34375</v>
      </c>
      <c r="C37" s="4">
        <v>0.40972222222222221</v>
      </c>
      <c r="D37" s="3">
        <f>Tableau2[[#This Row],[Heure de fin]]-Tableau2[[#This Row],[Heure de début]]</f>
        <v>6.597222222222221E-2</v>
      </c>
      <c r="E37" t="s">
        <v>54</v>
      </c>
      <c r="F37" s="2" t="s">
        <v>63</v>
      </c>
      <c r="G37" s="2" t="s">
        <v>64</v>
      </c>
    </row>
    <row r="38" spans="1:7" ht="135" x14ac:dyDescent="0.25">
      <c r="A38" s="1" t="s">
        <v>62</v>
      </c>
      <c r="B38" s="4">
        <v>0.4201388888888889</v>
      </c>
      <c r="C38" s="4">
        <v>0.4513888888888889</v>
      </c>
      <c r="D38" s="3">
        <f>Tableau2[[#This Row],[Heure de fin]]-Tableau2[[#This Row],[Heure de début]]</f>
        <v>3.125E-2</v>
      </c>
      <c r="E38" t="s">
        <v>54</v>
      </c>
      <c r="F38" s="2" t="s">
        <v>63</v>
      </c>
      <c r="G38" s="2" t="s">
        <v>65</v>
      </c>
    </row>
    <row r="39" spans="1:7" ht="30" x14ac:dyDescent="0.25">
      <c r="A39" s="1" t="s">
        <v>62</v>
      </c>
      <c r="B39" s="4">
        <v>0.55555555555555558</v>
      </c>
      <c r="C39" s="4">
        <v>0.58333333333333337</v>
      </c>
      <c r="D39" s="3">
        <f>Tableau2[[#This Row],[Heure de fin]]-Tableau2[[#This Row],[Heure de début]]</f>
        <v>2.777777777777779E-2</v>
      </c>
      <c r="E39" t="s">
        <v>29</v>
      </c>
      <c r="F39" s="2" t="s">
        <v>66</v>
      </c>
      <c r="G39" s="2"/>
    </row>
    <row r="40" spans="1:7" x14ac:dyDescent="0.25">
      <c r="A40" s="1" t="s">
        <v>62</v>
      </c>
      <c r="B40" s="4">
        <v>0.58333333333333337</v>
      </c>
      <c r="C40" s="4">
        <v>0.61805555555555558</v>
      </c>
      <c r="D40" s="3">
        <f>Tableau2[[#This Row],[Heure de fin]]-Tableau2[[#This Row],[Heure de début]]</f>
        <v>3.472222222222221E-2</v>
      </c>
      <c r="E40" t="s">
        <v>29</v>
      </c>
      <c r="F40" s="2" t="s">
        <v>67</v>
      </c>
      <c r="G40" s="2"/>
    </row>
    <row r="41" spans="1:7" ht="30" x14ac:dyDescent="0.25">
      <c r="A41" s="1" t="s">
        <v>62</v>
      </c>
      <c r="B41" s="4">
        <v>0.62847222222222221</v>
      </c>
      <c r="C41" s="4">
        <v>0.65277777777777779</v>
      </c>
      <c r="D41" s="3">
        <f>Tableau2[[#This Row],[Heure de fin]]-Tableau2[[#This Row],[Heure de début]]</f>
        <v>2.430555555555558E-2</v>
      </c>
      <c r="E41" t="s">
        <v>29</v>
      </c>
      <c r="F41" s="2" t="s">
        <v>68</v>
      </c>
      <c r="G41" s="2"/>
    </row>
    <row r="42" spans="1:7" x14ac:dyDescent="0.25">
      <c r="A42" s="1" t="s">
        <v>62</v>
      </c>
      <c r="B42" s="4">
        <v>0.65277777777777779</v>
      </c>
      <c r="C42" s="4">
        <v>0.68055555555555558</v>
      </c>
      <c r="D42" s="3">
        <f>Tableau2[[#This Row],[Heure de fin]]-Tableau2[[#This Row],[Heure de début]]</f>
        <v>2.777777777777779E-2</v>
      </c>
      <c r="E42" t="s">
        <v>14</v>
      </c>
      <c r="F42" s="2" t="s">
        <v>19</v>
      </c>
      <c r="G42" s="2" t="s">
        <v>69</v>
      </c>
    </row>
    <row r="43" spans="1:7" x14ac:dyDescent="0.25">
      <c r="A43" s="1" t="s">
        <v>62</v>
      </c>
      <c r="B43" s="4">
        <v>0.67708333333333337</v>
      </c>
      <c r="C43" s="4">
        <v>0.69444444444444442</v>
      </c>
      <c r="D43" s="3">
        <f>Tableau2[[#This Row],[Heure de fin]]-Tableau2[[#This Row],[Heure de début]]</f>
        <v>1.7361111111111049E-2</v>
      </c>
      <c r="E43" t="s">
        <v>14</v>
      </c>
      <c r="F43" s="2" t="s">
        <v>21</v>
      </c>
      <c r="G43" s="2"/>
    </row>
    <row r="44" spans="1:7" x14ac:dyDescent="0.25">
      <c r="A44" s="1" t="s">
        <v>7</v>
      </c>
      <c r="B44" s="1"/>
      <c r="C44" s="5"/>
      <c r="D44" s="5">
        <f>SUM(D2:D43)</f>
        <v>1.5451388888888893</v>
      </c>
      <c r="F44" s="2"/>
      <c r="G44" s="2"/>
    </row>
    <row r="45" spans="1:7" x14ac:dyDescent="0.25">
      <c r="A45" s="1"/>
      <c r="B45" s="4"/>
      <c r="C45" s="4"/>
      <c r="D45" s="4"/>
      <c r="F45" s="2"/>
      <c r="G45" s="2"/>
    </row>
    <row r="46" spans="1:7" x14ac:dyDescent="0.25">
      <c r="A46" s="1"/>
      <c r="B46" s="4"/>
      <c r="C46" s="4"/>
      <c r="D46" s="4"/>
      <c r="F46" s="2"/>
      <c r="G46" s="2"/>
    </row>
    <row r="47" spans="1:7" x14ac:dyDescent="0.25">
      <c r="A47" s="1"/>
      <c r="B47" s="4"/>
      <c r="C47" s="4"/>
      <c r="D47" s="4"/>
      <c r="F47" s="2"/>
      <c r="G47" s="2"/>
    </row>
    <row r="48" spans="1:7" x14ac:dyDescent="0.25">
      <c r="A48" s="1"/>
      <c r="B48" s="4"/>
      <c r="C48" s="4"/>
      <c r="D48" s="4"/>
      <c r="F48" s="2"/>
      <c r="G48" s="2"/>
    </row>
    <row r="49" spans="1:7" x14ac:dyDescent="0.25">
      <c r="A49" s="1"/>
      <c r="B49" s="4"/>
      <c r="C49" s="4"/>
      <c r="D49" s="4"/>
      <c r="F49" s="2"/>
      <c r="G49" s="2"/>
    </row>
    <row r="50" spans="1:7" x14ac:dyDescent="0.25">
      <c r="A50" s="1"/>
      <c r="B50" s="4"/>
      <c r="C50" s="4"/>
      <c r="D50" s="4"/>
      <c r="F50" s="2"/>
      <c r="G50" s="2"/>
    </row>
    <row r="51" spans="1:7" x14ac:dyDescent="0.25">
      <c r="A51" s="1"/>
      <c r="B51" s="4"/>
      <c r="C51" s="4"/>
      <c r="D51" s="4"/>
      <c r="F51" s="2"/>
      <c r="G51" s="2"/>
    </row>
    <row r="52" spans="1:7" x14ac:dyDescent="0.25">
      <c r="A52" s="1"/>
      <c r="B52" s="4"/>
      <c r="C52" s="4"/>
      <c r="D52" s="4"/>
      <c r="F52" s="2"/>
      <c r="G52" s="2"/>
    </row>
    <row r="53" spans="1:7" x14ac:dyDescent="0.25">
      <c r="A53" s="1"/>
      <c r="B53" s="4"/>
      <c r="C53" s="4"/>
      <c r="D53" s="4"/>
      <c r="F53" s="2"/>
      <c r="G53" s="2"/>
    </row>
    <row r="54" spans="1:7" x14ac:dyDescent="0.25">
      <c r="A54" s="1"/>
      <c r="B54" s="4"/>
      <c r="C54" s="4"/>
      <c r="D54" s="4"/>
      <c r="F54" s="2"/>
      <c r="G54" s="2"/>
    </row>
    <row r="55" spans="1:7" x14ac:dyDescent="0.25">
      <c r="F55" s="2"/>
      <c r="G55" s="2"/>
    </row>
  </sheetData>
  <phoneticPr fontId="1" type="noConversion"/>
  <pageMargins left="0.7" right="0.7" top="0.75" bottom="0.75" header="0.3" footer="0.3"/>
  <pageSetup paperSize="9" scale="72"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 de travail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fontana</dc:creator>
  <cp:lastModifiedBy>Andrea Matteo Fontana</cp:lastModifiedBy>
  <cp:lastPrinted>2025-04-11T09:34:21Z</cp:lastPrinted>
  <dcterms:created xsi:type="dcterms:W3CDTF">2024-12-15T17:28:57Z</dcterms:created>
  <dcterms:modified xsi:type="dcterms:W3CDTF">2025-04-29T14:38:40Z</dcterms:modified>
</cp:coreProperties>
</file>