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28"/>
  <workbookPr defaultThemeVersion="202300"/>
  <mc:AlternateContent xmlns:mc="http://schemas.openxmlformats.org/markup-compatibility/2006">
    <mc:Choice Requires="x15">
      <x15ac:absPath xmlns:x15ac="http://schemas.microsoft.com/office/spreadsheetml/2010/11/ac" url="/Users/tatianarodriguez/Downloads/"/>
    </mc:Choice>
  </mc:AlternateContent>
  <xr:revisionPtr revIDLastSave="0" documentId="8_{CB78DF31-ABE1-7F45-9908-05E02AB41C79}" xr6:coauthVersionLast="47" xr6:coauthVersionMax="47" xr10:uidLastSave="{00000000-0000-0000-0000-000000000000}"/>
  <workbookProtection workbookAlgorithmName="SHA-512" workbookHashValue="X4EIO4bFjXa+TvMAn8ezVinCBgLxq6KL3eECUJzhewaJKEeQn8yX/IMFDYUjNghE8nS52CdA4+adS7xv+C5Thg==" workbookSaltValue="Y38HArN60fWCHIc+e9Rv9Q==" workbookSpinCount="100000" lockStructure="1"/>
  <bookViews>
    <workbookView xWindow="0" yWindow="18740" windowWidth="30240" windowHeight="18900" activeTab="1" xr2:uid="{80667B72-4A40-40D9-845B-E0905B23A868}"/>
  </bookViews>
  <sheets>
    <sheet name="Instrucciones" sheetId="3" r:id="rId1"/>
    <sheet name="Matriz de codificación" sheetId="1" r:id="rId2"/>
    <sheet name="Desplegables" sheetId="2" state="hidden" r:id="rId3"/>
    <sheet name="Desplegables condicionados" sheetId="4" state="hidden" r:id="rId4"/>
  </sheets>
  <definedNames>
    <definedName name="_xlnm._FilterDatabase" localSheetId="1" hidden="1">'Matriz de codificación'!$A$3:$AR$86</definedName>
    <definedName name="Ambas">'Desplegables condicionados'!$B$15:$C$15</definedName>
    <definedName name="Causas">'Desplegables condicionados'!$B$13:$F$13</definedName>
    <definedName name="Consecuencias">'Desplegables condicionados'!$B$14:$J$14</definedName>
    <definedName name="Enfoque_cualitativo">'Desplegables condicionados'!$B$4:$E$4</definedName>
    <definedName name="Enfoque_cuantitativo">'Desplegables condicionados'!$B$5:$F$5</definedName>
    <definedName name="Estudio_mixto">'Desplegables condicionados'!$B$6</definedName>
    <definedName name="No_se_especifica">'Desplegables condicionados'!$B$8</definedName>
    <definedName name="Otro">'Desplegables condicionados'!$B$7</definedName>
    <definedName name="Revisión_de_literatura">'Desplegables condicionados'!$B$3:$D$3</definedName>
    <definedName name="Seleccionar">'Desplegables condicionados'!$B$2</definedName>
    <definedName name="Seleccionar_CC">'Desplegables condicionados'!$B$12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E52" i="1" l="1"/>
  <c r="C9" i="2"/>
  <c r="B12" i="2"/>
  <c r="C12" i="2"/>
  <c r="V3" i="2"/>
  <c r="T3" i="2"/>
  <c r="R3" i="2"/>
  <c r="N3" i="2"/>
  <c r="V5" i="2"/>
  <c r="V6" i="2"/>
  <c r="V7" i="2"/>
  <c r="V8" i="2"/>
  <c r="V4" i="2"/>
  <c r="T5" i="2"/>
  <c r="T6" i="2"/>
  <c r="T7" i="2"/>
  <c r="T4" i="2"/>
  <c r="R5" i="2"/>
  <c r="R6" i="2"/>
  <c r="R4" i="2"/>
  <c r="P5" i="2"/>
  <c r="P6" i="2"/>
  <c r="P4" i="2"/>
  <c r="N5" i="2"/>
  <c r="N6" i="2"/>
  <c r="N4" i="2"/>
  <c r="C5" i="2"/>
  <c r="C6" i="2"/>
  <c r="C7" i="2"/>
  <c r="C8" i="2"/>
  <c r="C10" i="2"/>
  <c r="C11" i="2"/>
  <c r="C13" i="2"/>
  <c r="C4" i="2"/>
  <c r="B4" i="2"/>
  <c r="B8" i="2"/>
  <c r="B5" i="2"/>
  <c r="B6" i="2"/>
  <c r="B7" i="2"/>
  <c r="B9" i="2"/>
  <c r="B10" i="2"/>
  <c r="B11" i="2"/>
  <c r="B13" i="2"/>
  <c r="B14" i="2" l="1"/>
  <c r="C14" i="2"/>
  <c r="F6" i="2" l="1"/>
  <c r="F8" i="2"/>
  <c r="F3" i="2"/>
  <c r="F5" i="2"/>
  <c r="F7" i="2"/>
  <c r="F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tc={E407FBF7-6B65-42FF-B054-AEA80CD6C70E}</author>
    <author>tc={4E11DF17-1575-4140-B58C-86A5D018AF20}</author>
    <author>tc={4ABF078A-C3A5-4E63-AA8F-CDD8FE3C9A64}</author>
    <author>tc={273E65C7-9A1F-428C-AC26-BA5B5E96CF66}</author>
    <author>tc={1308EE52-5B7A-4B72-B7D4-BACBECB3D160}</author>
    <author>tc={972750DD-A3B4-482D-BC45-684BF1A4204E}</author>
    <author>tc={E74D1FC4-C014-4A48-BB96-C1206579D41A}</author>
    <author>tc={EF0BA7E1-CFD9-41B0-BB64-E6EBD50CCE65}</author>
    <author>tc={FAB2ADE2-6551-4509-BC41-1DFA85B3B591}</author>
    <author>tc={4950CF3B-4B42-4AA2-9B0C-9E00B8A6D93E}</author>
    <author>tc={258D1E7E-E55E-453F-B37A-1ACEB096D8D4}</author>
    <author>tc={28102B89-FC93-4490-B3FA-276382078611}</author>
    <author>tc={77233461-C7E2-4136-9BD4-BCCD6814BC7B}</author>
    <author>tc={994D7B85-D6A3-471F-A7DE-69B5FA8F6FE4}</author>
    <author>tc={D3D5DEF1-0E90-4A61-8BED-221611A026C5}</author>
    <author>tc={C4BC3FFD-0F32-4809-9564-0F7F48116DE3}</author>
    <author>tc={61509C85-C242-4C27-9724-E989DEA7AA6E}</author>
    <author>tc={F0496B14-FF95-4FCC-B658-47B2C2F84E3F}</author>
    <author>tc={A8A0130C-58DD-4399-A458-17F5AB63ED88}</author>
    <author>tc={ADDF4EE6-34C9-42EA-A69D-B99A59120B7F}</author>
    <author>tc={2F7D11E2-1B7D-4CA3-BE2A-1C97146BBD6B}</author>
    <author>tc={11A42D85-B288-4713-9537-6B80BD664BE0}</author>
    <author>tc={67C7161C-20CF-47E7-A815-0E5D8365DB17}</author>
    <author>tc={35B933E5-8A92-43F3-B609-C5C5F27BD565}</author>
    <author>tc={7D4F7C02-06E1-4E95-9BDC-97703A0E6F9F}</author>
    <author>tc={62DB41EE-A355-4E8C-8F1B-5DAA67EA4C6E}</author>
    <author>tc={02070EBA-AC8F-2F47-B355-6C9008E1157F}</author>
  </authors>
  <commentList>
    <comment ref="M2" authorId="0" shapeId="0" xr:uid="{E407FBF7-6B65-42FF-B054-AEA80CD6C70E}">
      <text>
        <t xml:space="preserve">[Threaded comment]
Your version of Excel allows you to read this threaded comment; however, any edits to it will get removed if the file is opened in a newer version of Excel. Learn more: https://go.microsoft.com/fwlink/?linkid=870924
Comment:
    En esta casilla deberán escribir el país o los países que son objeto del estudio. </t>
      </text>
    </comment>
    <comment ref="N2" authorId="1" shapeId="0" xr:uid="{4E11DF17-1575-4140-B58C-86A5D018AF20}">
      <text>
        <t>[Threaded comment]
Your version of Excel allows you to read this threaded comment; however, any edits to it will get removed if the file is opened in a newer version of Excel. Learn more: https://go.microsoft.com/fwlink/?linkid=870924
Comment:
    Seleccione el nivel geográfico en el que se desarrolla o analiza el estudio. Si el documento incluye más de un nivel (por ejemplo, datos nacionales con análisis de un caso local), marque el nivel de mayor alcance y detalle el otro en un comentario.
•	Internacional: estudios comparativos entre dos o más países.
•	Nacional: estudios que cubren todo un país o usan datos representativos a nivel nacional.
•	Regional: estudios en una región, departamento, estado o provincia dentro de un país.
•	Local: estudios centrados en un municipio, ciudad o comunidad específica.
•	Institucional / escolar: estudios de caso a nivel de una o varias instituciones educativas.
•	Otro: categoría abierta para casos que no se ajusten a las anteriores (especificar en comentario).</t>
      </text>
    </comment>
    <comment ref="O2" authorId="2" shapeId="0" xr:uid="{4ABF078A-C3A5-4E63-AA8F-CDD8FE3C9A64}">
      <text>
        <t xml:space="preserve">[Threaded comment]
Your version of Excel allows you to read this threaded comment; however, any edits to it will get removed if the file is opened in a newer version of Excel. Learn more: https://go.microsoft.com/fwlink/?linkid=870924
Comment:
    Seleccionar el tipo de estudio. En caso de que la investigación sea de otra naturaleza, seleccione “otro” y describa el tipo de estudio en un comentario. </t>
      </text>
    </comment>
    <comment ref="R2" authorId="3" shapeId="0" xr:uid="{273E65C7-9A1F-428C-AC26-BA5B5E96CF66}">
      <text>
        <t xml:space="preserve">[Threaded comment]
Your version of Excel allows you to read this threaded comment; however, any edits to it will get removed if the file is opened in a newer version of Excel. Learn more: https://go.microsoft.com/fwlink/?linkid=870924
Comment:
    Seleccionar el nivel en el que los docentes estudiados ejercen sus funciones. Seleccione multigrado en caso de que el estudio tome docentes de diferentes niveles. En caso de que esto no sea evidente en el estudio seleccione la opción de “no se especifica”. </t>
      </text>
    </comment>
    <comment ref="S2" authorId="4" shapeId="0" xr:uid="{1308EE52-5B7A-4B72-B7D4-BACBECB3D160}">
      <text>
        <t>[Threaded comment]
Your version of Excel allows you to read this threaded comment; however, any edits to it will get removed if the file is opened in a newer version of Excel. Learn more: https://go.microsoft.com/fwlink/?linkid=870924
Comment:
    Escriba el  número de la muestra que compuso el estudio.</t>
      </text>
    </comment>
    <comment ref="T2" authorId="5" shapeId="0" xr:uid="{972750DD-A3B4-482D-BC45-684BF1A4204E}">
      <text>
        <t xml:space="preserve">[Threaded comment]
Your version of Excel allows you to read this threaded comment; however, any edits to it will get removed if the file is opened in a newer version of Excel. Learn more: https://go.microsoft.com/fwlink/?linkid=870924
Comment:
    Elegir si el estudio se ubica en un contexto urbano o rural, público o privado. En caso de que exista otro dato que considere relevante sobre el contexto, puede detallarlo de forma opcional. </t>
      </text>
    </comment>
    <comment ref="AD2" authorId="6" shapeId="0" xr:uid="{E74D1FC4-C014-4A48-BB96-C1206579D41A}">
      <text>
        <t xml:space="preserve">[Threaded comment]
Your version of Excel allows you to read this threaded comment; however, any edits to it will get removed if the file is opened in a newer version of Excel. Learn more: https://go.microsoft.com/fwlink/?linkid=870924
Comment:
    Señalar cómo el estudio define el ausentismo docente. Pueden hacer una descripción parafraseada; sin embargo, también es valioso contar con algunas citas que ayuden a sustentar la idea. Copiar la definición textual puede ser útil y, si decide transcribirla, ponga la cita entre comillas e indique el número de página. </t>
      </text>
    </comment>
    <comment ref="P3" authorId="7" shapeId="0" xr:uid="{EF0BA7E1-CFD9-41B0-BB64-E6EBD50CCE65}">
      <text>
        <t xml:space="preserve">[Threaded comment]
Your version of Excel allows you to read this threaded comment; however, any edits to it will get removed if the file is opened in a newer version of Excel. Learn more: https://go.microsoft.com/fwlink/?linkid=870924
Comment:
    De acuerdo con el tipo de estudio, se desplegará una lista con algunos instrumentos o técnicas. Puede agregar comentarios para especificar si lo considera necesario. </t>
      </text>
    </comment>
    <comment ref="Q3" authorId="8" shapeId="0" xr:uid="{FAB2ADE2-6551-4509-BC41-1DFA85B3B591}">
      <text>
        <t>[Threaded comment]
Your version of Excel allows you to read this threaded comment; however, any edits to it will get removed if the file is opened in a newer version of Excel. Learn more: https://go.microsoft.com/fwlink/?linkid=870924
Comment:
    Si el artículo es cuantitativo, registre los parámetros estadísticos principales: coeficiente estimado (beta), desviación estándar y número de observaciones de la estimación central.</t>
      </text>
    </comment>
    <comment ref="W3" authorId="9" shapeId="0" xr:uid="{4950CF3B-4B42-4AA2-9B0C-9E00B8A6D93E}">
      <text>
        <t xml:space="preserve">[Threaded comment]
Your version of Excel allows you to read this threaded comment; however, any edits to it will get removed if the file is opened in a newer version of Excel. Learn more: https://go.microsoft.com/fwlink/?linkid=870924
Comment:
    Seleccionar el enfoque de la investigación, para lo cual tendrá tres opciones: 
1.	Efecto de un programa o política (es la evaluación de una implementación). 
2.	Estudia el costo/beneficio.
3.	Estudia un fenómeno asociado. Algunos artículos estudian fenómenos en la dinámica escolar derivados del ausentismo docente. Por ejemplo, hay artículos que abordan los efectos del ausentismo en el aprendizaje o en el ambiente escolar. </t>
      </text>
    </comment>
    <comment ref="X3" authorId="10" shapeId="0" xr:uid="{258D1E7E-E55E-453F-B37A-1ACEB096D8D4}">
      <text>
        <t>[Threaded comment]
Your version of Excel allows you to read this threaded comment; however, any edits to it will get removed if the file is opened in a newer version of Excel. Learn more: https://go.microsoft.com/fwlink/?linkid=870924
Comment:
    Describa su elección de la columna anterior: 
•	Programa o política: escriba el nombre del programa y describa las estrategias de cobertura o los programas que el estudio describe o evalúa para reducir el ausentismo (sustitutos, bancos de elegibles, incentivos, redistribución de carga, docentes itinerantes, etc.). 
•	Costo/beneficio: describa los análisis que el estudio realiza sobre el ausentismo docente, incluyendo  aspectos como comparaciones entre costos (salariales, reemplazos o pérdida de horas) y beneficios (ahorros, eficiencia, impacto económico general, etc.).
•	Fenómeno asociado: describa el fenómeno escolar que el estudio examina en relación con el ausentismo docente, como efectos en el aprendizaje, clima escolar, disciplina, violencia, motivación estudiantil u otros aspectos de la dinámica educativa.</t>
      </text>
    </comment>
    <comment ref="Y3" authorId="11" shapeId="0" xr:uid="{28102B89-FC93-4490-B3FA-276382078611}">
      <text>
        <t xml:space="preserve">[Threaded comment]
Your version of Excel allows you to read this threaded comment; however, any edits to it will get removed if the file is opened in a newer version of Excel. Learn more: https://go.microsoft.com/fwlink/?linkid=870924
Comment:
    Seleccionar cuál es el enfoque prevalente del estudio. Es posible que un artículo aborde ambas cosas, pero con diferente distribución. Identificar la pregunta de la investigación podría darle pistas.  Elija el que tenga la mayor concentración de estudio y guarde relación directa con el método. En caso de que el artículo aborde ambas de forma equilibrada, puede marcar la opción de “ambas”. </t>
      </text>
    </comment>
    <comment ref="Z3" authorId="12" shapeId="0" xr:uid="{77233461-C7E2-4136-9BD4-BCCD6814BC7B}">
      <text>
        <t>[Threaded comment]
Your version of Excel allows you to read this threaded comment; however, any edits to it will get removed if the file is opened in a newer version of Excel. Learn more: https://go.microsoft.com/fwlink/?linkid=870924
Comment:
    De acuerdo con su elección de la columna anterior, se habilitará un conjunto de opciones en dos columnas. En caso de necesitar elegir más de dos opciones, especifilas en la columna "Respuesta adicional C/C"
En caso de haber seleccionado causa, seleccione entre las siguientes opciones: 
•	Bienestar físico‑mental: indicar si el estudio menciona la salud física o mental de los docentes (estrés, agotamiento, ansiedad, burnout) como causa o consecuencia del ausentismo. Especificar cómo. 
•	Bienestar cognitivo: describir si el estudio aborda capacidades cognitivas del docente —atención, carga mental, planificación— o procesos intelectuales relacionados con el ausentismo. Especificar cómo. 
•	Bienestar subjetivo: satisfacción con el trabajo, sentido de propósito, motivación, emociones, percepciones de apoyo. Especificar cómo.
•	Bienestar social: relaciones con colegas, apoyo social, capital social, pertenencia o redes de colaboración. Especificar cómo.
•	Condiciones de trabajo
•	Registrar la influencia del entorno laboral: demandas de trabajo, recursos disponibles, condiciones de infraestructura, carga administrativa, tamaño de clase, régimen de contratación, etc. Especificar cómo.
•	Varias: en la siguiente columna deberá especificar cuáles. 
 En caso de haber elegido consecuencias seleccione entre estas opciones cuál es la que es foco principal del estudio:
•	Resultados en pruebas estandarizadas: impacto negativo en el rendimiento académico medido en evaluaciones oficiales.
•	Reprobación / repitencia: aumento en la proporción de estudiantes que no aprueban el año o deben repetir curso.
•	Deserción / abandono escolar: incremento en el número de estudiantes que dejan de asistir y abandonan la escuela.
•	Clima escolar: deterioro de la percepción de convivencia, respeto y relaciones dentro de la comunidad educativa.
•	Disciplina y comportamiento en el aula: incremento de problemas de conducta, indisciplina y desorden durante las clases.
•	Matoneo / bullying: aumento en casos de acoso físico, verbal o psicológico entre estudiantes.
•	Vandalismo u otras conductas violentas: daños materiales o expresiones de violencia en el entorno escolar.
•	Motivación y compromiso estudiantil: reducción del interés, la asistencia y la participación de los estudiantes en la vida escolar.
•	Otras: categoría abierta para registrar consecuencias distintas a las previstas.</t>
      </text>
    </comment>
    <comment ref="AB3" authorId="13" shapeId="0" xr:uid="{994D7B85-D6A3-471F-A7DE-69B5FA8F6FE4}">
      <text>
        <t>[Threaded comment]
Your version of Excel allows you to read this threaded comment; however, any edits to it will get removed if the file is opened in a newer version of Excel. Learn more: https://go.microsoft.com/fwlink/?linkid=870924
Comment:
    Si en las respuestas anteriores necesitaba más de dos opciones, por favor escriba las causas o las consecuencias restantes. Asimismo, si seleccionó que el documento incluye causas y consecuencias, solo lístelas (no las explique aún).</t>
      </text>
    </comment>
    <comment ref="AC3" authorId="14" shapeId="0" xr:uid="{D3D5DEF1-0E90-4A61-8BED-221611A026C5}">
      <text>
        <t xml:space="preserve">[Threaded comment]
Your version of Excel allows you to read this threaded comment; however, any edits to it will get removed if the file is opened in a newer version of Excel. Learn more: https://go.microsoft.com/fwlink/?linkid=870924
Comment:
    Brinde detalles sobre la forma en la que el estudio aborda las causas y consecuencias que seleccionó en las columnas anteriores. </t>
      </text>
    </comment>
    <comment ref="AE3" authorId="15" shapeId="0" xr:uid="{C4BC3FFD-0F32-4809-9564-0F7F48116DE3}">
      <text>
        <t xml:space="preserve">[Threaded comment]
Your version of Excel allows you to read this threaded comment; however, any edits to it will get removed if the file is opened in a newer version of Excel. Learn more: https://go.microsoft.com/fwlink/?linkid=870924
Comment:
    Escriba los principales hallazgos del estudio en una o dos frases completas, integrando tanto resultados cuantitativos como cualitativos. El objetivo es registrar de manera clara qué encontró el documento respecto al ausentismo docente, sus causas o consecuencias.
Ejemplos de redacción tipo:
•	“Este documento encontró que reducir el ausentismo a través de un programa de salud disminuye la reprobación en 5 puntos porcentuales con una desviación estándar de 1,2”.
•	“El estudio reporta que, según entrevistas a docentes, el ausentismo está asociado con sobrecarga administrativa, lo cual afecta negativamente la motivación estudiantil y la continuidad pedagógica”.
•	“El artículo muestra que un sistema de incentivos económicos redujo el ausentismo en 10 % y mejoró el clima escolar reportado por los estudiantes”.
Transcribir algunos resultados relevantes también es importante. En estos casos, no olvide poner la cita entre comillas e indicar el número de página. </t>
      </text>
    </comment>
    <comment ref="AF3" authorId="16" shapeId="0" xr:uid="{61509C85-C242-4C27-9724-E989DEA7AA6E}">
      <text>
        <t xml:space="preserve">[Threaded comment]
Your version of Excel allows you to read this threaded comment; however, any edits to it will get removed if the file is opened in a newer version of Excel. Learn more: https://go.microsoft.com/fwlink/?linkid=870924
Comment:
    Indicar cuáles, según el artículo, son los vacíos, preguntas no resueltas o temas pendientes a investigar. </t>
      </text>
    </comment>
    <comment ref="AG3" authorId="17" shapeId="0" xr:uid="{F0496B14-FF95-4FCC-B658-47B2C2F84E3F}">
      <text>
        <t>[Threaded comment]
Your version of Excel allows you to read this threaded comment; however, any edits to it will get removed if the file is opened in a newer version of Excel. Learn more: https://go.microsoft.com/fwlink/?linkid=870924
Comment:
    Valore el rigor del estudio y el riesgo de sesgo.  
* Calidad alta indica que el diseño, el tamaño muestral, el control de variables y la transparencia metodológica permiten confiar en los resultados. 
* Calidad moderada sugiere que hay algunas limitaciones pero el estudio es razonablemente fiable. 
* Calidad baja refleja un diseño débil, escaso control de sesgo o falta de detalle metodológico. 
* Calidad muy baja es cuando los resultados son poco fiables o el diseño tiene sesgos importantes.</t>
      </text>
    </comment>
    <comment ref="AH3" authorId="18" shapeId="0" xr:uid="{A8A0130C-58DD-4399-A458-17F5AB63ED88}">
      <text>
        <t>[Threaded comment]
Your version of Excel allows you to read this threaded comment; however, any edits to it will get removed if the file is opened in a newer version of Excel. Learn more: https://go.microsoft.com/fwlink/?linkid=870924
Comment:
    Explicar en 1–2 frases por qué se asignó la calificación</t>
      </text>
    </comment>
    <comment ref="AI3" authorId="19" shapeId="0" xr:uid="{ADDF4EE6-34C9-42EA-A69D-B99A59120B7F}">
      <text>
        <t>[Threaded comment]
Your version of Excel allows you to read this threaded comment; however, any edits to it will get removed if the file is opened in a newer version of Excel. Learn more: https://go.microsoft.com/fwlink/?linkid=870924
Comment:
    Evalúe la relevancia del estudio para las condiciones de educación básica y media de Bogotá. 
* Alta cuando el contexto socioeconómico, normativo y educativo es similar al de Bogotá y las conclusiones son directamente aplicables. 
* Media si sólo algunos aspectos se aplican (por ejemplo, contextos de países con sistemas educativos algo distintos). 
* Baja cuando el estudio procede de contextos muy diferentes en términos de legislación, estructura escolar o recursos y sus hallazgos no son fácilmente aplicables.</t>
      </text>
    </comment>
    <comment ref="AJ3" authorId="20" shapeId="0" xr:uid="{2F7D11E2-1B7D-4CA3-BE2A-1C97146BBD6B}">
      <text>
        <t>[Threaded comment]
Your version of Excel allows you to read this threaded comment; however, any edits to it will get removed if the file is opened in a newer version of Excel. Learn more: https://go.microsoft.com/fwlink/?linkid=870924
Comment:
    Explicar en 1–2 frases por qué se asignó la calificación</t>
      </text>
    </comment>
    <comment ref="AK3" authorId="21" shapeId="0" xr:uid="{11A42D85-B288-4713-9537-6B80BD664BE0}">
      <text>
        <t>[Threaded comment]
Your version of Excel allows you to read this threaded comment; however, any edits to it will get removed if the file is opened in a newer version of Excel. Learn more: https://go.microsoft.com/fwlink/?linkid=870924
Comment:
    Determine en qué medida los resultados pueden extrapolarse a otros contextos educativos. 
* Alta cuando las intervenciones o factores analizados son generales y podrían funcionar en distintas regiones. 
* Media cuando se requerirían adaptaciones importantes para su aplicación en otros lugares. Es 
* Baja si los hallazgos dependen fuertemente de condiciones muy específicas del estudio (por ejemplo, políticas únicas o características culturales muy locales).</t>
      </text>
    </comment>
    <comment ref="AL3" authorId="22" shapeId="0" xr:uid="{67C7161C-20CF-47E7-A815-0E5D8365DB17}">
      <text>
        <t>[Threaded comment]
Your version of Excel allows you to read this threaded comment; however, any edits to it will get removed if the file is opened in a newer version of Excel. Learn more: https://go.microsoft.com/fwlink/?linkid=870924
Comment:
    Explicar en 1–2 frases por qué se asignó la calificación</t>
      </text>
    </comment>
    <comment ref="AM3" authorId="23" shapeId="0" xr:uid="{35B933E5-8A92-43F3-B609-C5C5F27BD565}">
      <text>
        <t>[Threaded comment]
Your version of Excel allows you to read this threaded comment; however, any edits to it will get removed if the file is opened in a newer version of Excel. Learn more: https://go.microsoft.com/fwlink/?linkid=870924
Comment:
    Si considera que la interpretación de un resultado necesita la opinión de un especialista (economista, epidemiólogo, abogado, sociólogo), debe mencionarlo aquí y explicar la pregunta concreta. Ello facilitará la colaboración entre miembros del equipo.</t>
      </text>
    </comment>
    <comment ref="AN3" authorId="24" shapeId="0" xr:uid="{7D4F7C02-06E1-4E95-9BDC-97703A0E6F9F}">
      <text>
        <t xml:space="preserve">[Threaded comment]
Your version of Excel allows you to read this threaded comment; however, any edits to it will get removed if the file is opened in a newer version of Excel. Learn more: https://go.microsoft.com/fwlink/?linkid=870924
Comment:
    Defina el equipo que considera debería dar una revisión al resultado. </t>
      </text>
    </comment>
    <comment ref="AO3" authorId="25" shapeId="0" xr:uid="{62DB41EE-A355-4E8C-8F1B-5DAA67EA4C6E}">
      <text>
        <t xml:space="preserve">[Threaded comment]
Your version of Excel allows you to read this threaded comment; however, any edits to it will get removed if the file is opened in a newer version of Excel. Learn more: https://go.microsoft.com/fwlink/?linkid=870924
Comment:
    Defina la dimensión o las dimensiones a las que sugiere tener en cuenta este artículo por su pertinencia y aportes. </t>
      </text>
    </comment>
    <comment ref="T7" authorId="26" shapeId="0" xr:uid="{02070EBA-AC8F-2F47-B355-6C9008E1157F}">
      <text>
        <t>[Threaded comment]
Your version of Excel allows you to read this threaded comment; however, any edits to it will get removed if the file is opened in a newer version of Excel. Learn more: https://go.microsoft.com/fwlink/?linkid=870924
Comment:
    La mayoría de observaciones son rurales, pero también se incluyen urbanas.</t>
      </text>
    </comment>
  </commentList>
</comments>
</file>

<file path=xl/sharedStrings.xml><?xml version="1.0" encoding="utf-8"?>
<sst xmlns="http://schemas.openxmlformats.org/spreadsheetml/2006/main" count="2543" uniqueCount="776">
  <si>
    <t>Revista</t>
  </si>
  <si>
    <t>DOI</t>
  </si>
  <si>
    <t>Abstract</t>
  </si>
  <si>
    <t>Año</t>
  </si>
  <si>
    <t>Título</t>
  </si>
  <si>
    <t>Author</t>
  </si>
  <si>
    <t>Ferguson, K.; Corrente, M.; Bourgeault, I.L.</t>
  </si>
  <si>
    <t>Wang, R.</t>
  </si>
  <si>
    <t>Ferguson, K.; Tulk, C.; Corrente, M.; Rodger, S.; Bourgeault, I.L.</t>
  </si>
  <si>
    <t>Davies, E.</t>
  </si>
  <si>
    <t>Alhaddad, R.M.; Almuslim, N.I.; Alsubaie, T.A.; Albahrani, F.A.; Alhubail, F.M.</t>
  </si>
  <si>
    <t>Da'as, R.</t>
  </si>
  <si>
    <t>Vertanen-Greis, H.; Holmqvist-Jämsén, S.; Löyttyniemi, E.; Lyberg-Åhlander, V.L.</t>
  </si>
  <si>
    <t>Ervasti, J.; Kivimaki, M.; Puusniekka, R.; Luopa, P.; Pentti, J.; Suominen, S.; Ahola, K.; Vahtera, J.; Virtanen, M.</t>
  </si>
  <si>
    <t>Carlsen, B.</t>
  </si>
  <si>
    <t>Ervasti, J.; Kivimaki, M.; Kawachi, I.; Subramanian, S.V.; Pentti, J.; Ahola, K.; Oksanen, T.; Pohjonen, T.; Vahtera, J.; Virtanen, M.</t>
  </si>
  <si>
    <t>Ervasti, J.; Kivimaki, M.; Puusniekka, R.; Luopa, P.; Pentti, J.; Suominen, S.; Vahtera, J.; Virtanen, M.</t>
  </si>
  <si>
    <t>Graitcer, S.B.; Dube, N.L.; Basurto-Dávila, R.; Smith, P.F.; Ferdinands, J.; Thompson, M.; Uzicanin, A.; Gargiullo, P.; Chaves, S.S.; Robinson, S.</t>
  </si>
  <si>
    <t>Banerjee, R.; King, E.M.; Orazem, P.F.; Paterno, E.M.</t>
  </si>
  <si>
    <t>Mesquita de Medeiros, A.M.; Assunção, A.A.; Barreto, S.M.</t>
  </si>
  <si>
    <t>Nitsche, S.; Dickhäuser, O.; Fasching, M.S.; Dresel, M.</t>
  </si>
  <si>
    <t>Ervasti, J.; Kivimaki, M.; Kawachi, I.; Subramanian, S.V.; Pentti, J.; Oksanen, T.; Puusniekka, R.; Pohjonen, T.; Vahtera, J.; Virtanen, M.</t>
  </si>
  <si>
    <t>Tao, S.</t>
  </si>
  <si>
    <t>Derycke, H.; Vlerick, P.; van de Ven, B.; Rots, I.; Clays, E.</t>
  </si>
  <si>
    <t>Ramadhan, A.</t>
  </si>
  <si>
    <t>Shapira – Lishchinsky, O.; Ishan, G.</t>
  </si>
  <si>
    <t>Guerrero, G.; Leon Jara Almonte, J.; Zapata, M.; Cueto, S.</t>
  </si>
  <si>
    <t>Moletsane, R.; Juan, A.; Prinsloo, C.; Reddy, V.</t>
  </si>
  <si>
    <t>Werang, B.R.; Leba, S.M.R.; Pure, E.A.G.</t>
  </si>
  <si>
    <t>Rabasa, B.; Figueiredo-Ferraz, H.; Gil-Monte, P.R.; Llorca-Pellicer, M.</t>
  </si>
  <si>
    <t>Gershenson, S.</t>
  </si>
  <si>
    <t>Muralidharan, K.; Das, J.; Holla, A.; Mohpal, A.</t>
  </si>
  <si>
    <t>Ost, B.; Schiman, J.C.</t>
  </si>
  <si>
    <t>Nedungadi, P.; Mulki, K.; Raman, R.</t>
  </si>
  <si>
    <t>Brutting, J.; Druschke, D.; Spitzer, S.; Seibt, R.</t>
  </si>
  <si>
    <t>Shapira – Lishchinsky, O.; Raftar-Ozery, T.</t>
  </si>
  <si>
    <t>Donkor, A.K.; Waek, B.I.</t>
  </si>
  <si>
    <t>Al Marboui, J.K.M.T.</t>
  </si>
  <si>
    <t>Eagle, D.L.; Glenn, W.J.</t>
  </si>
  <si>
    <t>Cilliers, J.; Kasirye, I.; Leaver, C.; Serneels, P.; Zeitlin, A.</t>
  </si>
  <si>
    <t>Penteado, R.Z.; Neto, S.S.</t>
  </si>
  <si>
    <t>Werang, B.R.; Agung, A.A.G.; Hurit, A.A.</t>
  </si>
  <si>
    <t>Rodríguez-Loureiro, L.; Artázcoz, L.; Lopez-Ruiz, M.; Assunção, A.Á.; Benavides, F.G.</t>
  </si>
  <si>
    <t>Bipath, K.; Venketsamy, R.; Naidoo, L.</t>
  </si>
  <si>
    <t>Howard, J.T.; Howard, K.J.</t>
  </si>
  <si>
    <t>Moyo, Z.; Perumal, J.</t>
  </si>
  <si>
    <t>Benoliel, P.</t>
  </si>
  <si>
    <t>Pérez-Nebra, A.R.; Sticca, M.G.; Queiroga, F.; Tordera, N.</t>
  </si>
  <si>
    <t>Fernandes, F.T.; Chiavegatto Filho, A.D.P.C.</t>
  </si>
  <si>
    <t>Constantino Coledam, D.H.C.; Arruda, G.A.; Ribeiro, E.A.G.; Cantieri, F.P.</t>
  </si>
  <si>
    <t>Gonzaga, R.R.</t>
  </si>
  <si>
    <t>Peele, M.; Wolf, S.</t>
  </si>
  <si>
    <t>Karppinen, S.M.; Dimba, M.; Kitawi, A.</t>
  </si>
  <si>
    <t>Utami, P.P.; Widiatna, A.D.; Ariani, A.; Karyati, F.; Nurvrita, A.S.</t>
  </si>
  <si>
    <t>Wilke, A.M.; Green, D.P.; Tan, B.</t>
  </si>
  <si>
    <t>Bennell, P.</t>
  </si>
  <si>
    <t>Benhenda, A.</t>
  </si>
  <si>
    <t>Ferguson, K.; James, Y.; Bourgeault, I.</t>
  </si>
  <si>
    <t>O’Sullivan, M.</t>
  </si>
  <si>
    <t>Poljanec, A.; Buzeti, J.</t>
  </si>
  <si>
    <t>Fabes, R.A.; O'Rourke, H.; Catherine, E.; Shen, Z.; McDonald, A.</t>
  </si>
  <si>
    <t>Fernandes, F.S.; Davis, C.; Pimenta, C.O.; Moro, A.; da Silva, V.G.; de Mello, F.E.</t>
  </si>
  <si>
    <t>Massaro Levorato, A.D.F.; Maffei de Andrade, S.; Frazon de Andrade, G.; Girotto, E.</t>
  </si>
  <si>
    <t>Dias, E.D.S.; da Silva Santos, S.D.S.</t>
  </si>
  <si>
    <t>Barbosa, R.E.C.; Alcantara, M.A.; Fonseca, G.C.; Assunção, A.Á.</t>
  </si>
  <si>
    <t>Mesquita de Medeiros, A.M.D.; Lobo, M.F.; Vieira, M.D.T.; Duarte, L.; Carvalho, J.P.M.; Teodoro, A.C.; Claro, R.M.; Gomes, N.R.; Freitas, A.</t>
  </si>
  <si>
    <t>Nunoo, J.; Taale, F.; Sebu, J.; Adama, A.S.Y.</t>
  </si>
  <si>
    <t>Dhaliwal, T.K.; Lai, I.; Strunk, K.O.</t>
  </si>
  <si>
    <t>Borgen, N.T.; Markussen, S.; Raaum, O.</t>
  </si>
  <si>
    <t>Matsuda, Y.; Hamada, S.</t>
  </si>
  <si>
    <t>Carrizosa, L.M.G.; de Witte, K.</t>
  </si>
  <si>
    <t>Hongsa, T.; Polyong, C.P.</t>
  </si>
  <si>
    <t>Moore, R.</t>
  </si>
  <si>
    <t>Abd El Qader, Y.; Benoliel, P.</t>
  </si>
  <si>
    <t>Shapira – Lishchinsky, O.; Rosenblatt, Z.</t>
  </si>
  <si>
    <t>Virtanen, M.; Kivimaki, M.; Pentti, J.; Oksanen, T.; Ahola, K.; Linna, A.; Kouvonen, A.; Salo, P.; Vahtera, J.</t>
  </si>
  <si>
    <t>Carson, R.L.; Baumgartner, J.J.; Matthews, R.A.; Tsouloupas, C.N.</t>
  </si>
  <si>
    <t>Ervasti, J.; Kivimaki, M.; Pentti, J.; Suominen, S.; Vahtera, J.; Virtanen, M.</t>
  </si>
  <si>
    <t>Rosenblatt, Zehava; Shapira-Lishchinsky, Orly</t>
  </si>
  <si>
    <t>Constantino Coledam, Diogo Henrique; da Silva, Yara Machado</t>
  </si>
  <si>
    <t>Bristol, Travis J.</t>
  </si>
  <si>
    <t>Ansu, Yaw</t>
  </si>
  <si>
    <t>Ugoani, John N. N.</t>
  </si>
  <si>
    <t>Msosa, Steven Kayambazinthu</t>
  </si>
  <si>
    <t>Guerrero, Gabriela; Leon, Juan</t>
  </si>
  <si>
    <t>Gardner, Jacqueline A.; Torres, A. Chris</t>
  </si>
  <si>
    <t>Astrauskaite, Milda; Perminas, Aidas; Kern, Roy M.</t>
  </si>
  <si>
    <t>Silva, Amanda Aparecida; Fischer, Frida Marina</t>
  </si>
  <si>
    <t>Gortz, Mette; Andersson, Elvira</t>
  </si>
  <si>
    <t>New Solutions</t>
  </si>
  <si>
    <t>Educational Review</t>
  </si>
  <si>
    <t>Journal of Workplace Behavioral Health</t>
  </si>
  <si>
    <t>British Journal of Political Science</t>
  </si>
  <si>
    <t>International Journal of Educational Development</t>
  </si>
  <si>
    <t>Annals of African Medicine</t>
  </si>
  <si>
    <t>Journal of Speech, Language, and Hearing Research</t>
  </si>
  <si>
    <t>European Journal of Public Health</t>
  </si>
  <si>
    <t>Journal of Socio-Economics</t>
  </si>
  <si>
    <t>Scandinavian Journal of Work, Environment and Health</t>
  </si>
  <si>
    <t>Journal of School Psychology</t>
  </si>
  <si>
    <t>Vaccine</t>
  </si>
  <si>
    <t>Economics of Education Review</t>
  </si>
  <si>
    <t>International Archives of Occupational and Environmental Health</t>
  </si>
  <si>
    <t>Learning and Individual Differences</t>
  </si>
  <si>
    <t>BMC Public Health</t>
  </si>
  <si>
    <t>Stress and Health</t>
  </si>
  <si>
    <t>Asian Education and Development Studies</t>
  </si>
  <si>
    <t>Journal of Educational Administration</t>
  </si>
  <si>
    <t>Journal of Development Effectiveness</t>
  </si>
  <si>
    <t>Educational Management Administration and Leadership</t>
  </si>
  <si>
    <t>International Journal of Management in Education</t>
  </si>
  <si>
    <t>Revista de Psicodidactica</t>
  </si>
  <si>
    <t>Journal of Policy Analysis and Management</t>
  </si>
  <si>
    <t>Journal of Public Economics</t>
  </si>
  <si>
    <t>Education and Information Technologies</t>
  </si>
  <si>
    <t>International Journal of Occupational Medicine and Environmental Health</t>
  </si>
  <si>
    <t>International Journal of Education and Practice</t>
  </si>
  <si>
    <t>International Journal of Scientific and Technology Research</t>
  </si>
  <si>
    <t>Journal of School Administration Research and Development</t>
  </si>
  <si>
    <t>Saude e Sociedade</t>
  </si>
  <si>
    <t>Cadernos de Saude Publica</t>
  </si>
  <si>
    <t>South African Journal of Education</t>
  </si>
  <si>
    <t>Africa Education Review</t>
  </si>
  <si>
    <t>Journal of Research on Educational Effectiveness</t>
  </si>
  <si>
    <t>International Journal of Educational Organization and Leadership</t>
  </si>
  <si>
    <t>Revista de Saude Publica</t>
  </si>
  <si>
    <t>Revista Brasileira de Medicina do Trabalho</t>
  </si>
  <si>
    <t>Journal of Educational Change</t>
  </si>
  <si>
    <t>Education Policy Analysis Archives</t>
  </si>
  <si>
    <t>Early Childhood Research Quarterly</t>
  </si>
  <si>
    <t>NASSP Bulletin</t>
  </si>
  <si>
    <t>International Journal of Evaluation and Research in Education</t>
  </si>
  <si>
    <t>Journal of Development Studies</t>
  </si>
  <si>
    <t>Comparative Education</t>
  </si>
  <si>
    <t>Labour Economics</t>
  </si>
  <si>
    <t>Canadian Journal of Education</t>
  </si>
  <si>
    <t>Prospects</t>
  </si>
  <si>
    <t>Ricerche di Pedagogia e Didattica</t>
  </si>
  <si>
    <t>Frontiers in Developmental Psychology</t>
  </si>
  <si>
    <t>Cadernos de Pesquisa</t>
  </si>
  <si>
    <t>Revista Brasileira de Saude Ocupacional</t>
  </si>
  <si>
    <t>International Journal of Environmental Research and Public Health</t>
  </si>
  <si>
    <t>Educational Evaluation and Policy Analysis</t>
  </si>
  <si>
    <t>European Societies</t>
  </si>
  <si>
    <t>Education 3-13</t>
  </si>
  <si>
    <t>Cambridge Journal of Education</t>
  </si>
  <si>
    <t>Korean Journal of Family Medicine</t>
  </si>
  <si>
    <t>American Journal of Epidemiology</t>
  </si>
  <si>
    <t>Journal of Health Psychology</t>
  </si>
  <si>
    <t>Occupational Medicine</t>
  </si>
  <si>
    <t>INTERNATIONAL JOURNAL OF EDUCATIONAL MANAGEMENT</t>
  </si>
  <si>
    <t>WORK-A JOURNAL OF PREVENTION ASSESSMENT &amp; REHABILITATION</t>
  </si>
  <si>
    <t>EDUCATION POLICY ANALYSIS ARCHIVES</t>
  </si>
  <si>
    <t>EDUCATION SCIENCES</t>
  </si>
  <si>
    <t>INTERNATIONAL JOURNAL OF COMPARATIVE EDUCATION AND DEVELOPMENT</t>
  </si>
  <si>
    <t>TEACHERS IN ANGLOPHONE AFRICA: ISSUES IN TEACHER SUPPLY, TRAINING, AND MANAGEMENT</t>
  </si>
  <si>
    <t>INDEPENDENT JOURNAL OF MANAGEMENT &amp; PRODUCTION</t>
  </si>
  <si>
    <t>REVISTA PERUANA DE INVESTIGACION EDUCATIVA</t>
  </si>
  <si>
    <t>MEDICINA-LITHUANIA</t>
  </si>
  <si>
    <t>HEALTH ECONOMICS</t>
  </si>
  <si>
    <t>10.1177/10482911251362471</t>
  </si>
  <si>
    <t>10.1080/00131911.2024.2341033</t>
  </si>
  <si>
    <t>10.1080/15555240.2024.2446383</t>
  </si>
  <si>
    <t>10.1017/S0007123424000942</t>
  </si>
  <si>
    <t>10.4103/aam.aam_116_23</t>
  </si>
  <si>
    <t>10.1044/2025_JSLHR-24-00875</t>
  </si>
  <si>
    <t>10.1093/eurpub/ckr043</t>
  </si>
  <si>
    <t>10.1016/j.socec.2011.12.007</t>
  </si>
  <si>
    <t>10.5271/sjweh.3281</t>
  </si>
  <si>
    <t>10.1016/j.jsp.2011.11.006</t>
  </si>
  <si>
    <t>10.1016/j.vaccine.2012.05.008</t>
  </si>
  <si>
    <t>10.1016/j.econedurev.2012.04.002</t>
  </si>
  <si>
    <t>10.1007/s00420-011-0729-1</t>
  </si>
  <si>
    <t>10.1016/j.lindif.2012.07.017</t>
  </si>
  <si>
    <t>10.1186/1471-2458-12-770</t>
  </si>
  <si>
    <t>10.1016/j.ijedudev.2012.01.003</t>
  </si>
  <si>
    <t>10.1002/smi.2416</t>
  </si>
  <si>
    <t>10.1108/20463161311321420</t>
  </si>
  <si>
    <t>10.1108/JEA-12-2011-0115</t>
  </si>
  <si>
    <t>10.1080/19439342.2013.864695</t>
  </si>
  <si>
    <t>10.1177/1741143215574508</t>
  </si>
  <si>
    <t>10.1504/IJMIE.2017.084923</t>
  </si>
  <si>
    <t>10.1387/RevPsicodidact.13076</t>
  </si>
  <si>
    <t>10.1002/pam.21910</t>
  </si>
  <si>
    <t>10.1016/j.jpubeco.2016.11.005</t>
  </si>
  <si>
    <t>10.1108/IJEM-12-2015-0165</t>
  </si>
  <si>
    <t>10.1016/j.econedurev.2017.01.002</t>
  </si>
  <si>
    <t>10.1007/s10639-017-9588-z</t>
  </si>
  <si>
    <t>10.13075/ijomeh.1896.01115</t>
  </si>
  <si>
    <t>10.1177/1741143216665841</t>
  </si>
  <si>
    <t>10.18488/journal.61.2018.62.50.63</t>
  </si>
  <si>
    <t>10.32674/JSARD.V3I1.1930</t>
  </si>
  <si>
    <t>10.1016/j.jpubeco.2018.04.010</t>
  </si>
  <si>
    <t>10.1590/s0104-12902019180304</t>
  </si>
  <si>
    <t>10.1504/IJMIE.2019.098188</t>
  </si>
  <si>
    <t>10.1590/0102-311X00081118</t>
  </si>
  <si>
    <t>10.15700/saje.v39ns2a1808</t>
  </si>
  <si>
    <t>10.1080/15555240.2020.1724794</t>
  </si>
  <si>
    <t>10.1080/18146627.2019.1671876</t>
  </si>
  <si>
    <t>10.3390/educsci10080189</t>
  </si>
  <si>
    <t>10.1080/19345747.2020.1849481</t>
  </si>
  <si>
    <t>10.18848/2329-1656/CGP/V28I02/117-130</t>
  </si>
  <si>
    <t>10.11606/S1518-8787.2021055002677</t>
  </si>
  <si>
    <t>10.47626/1679-4435-2021-619</t>
  </si>
  <si>
    <t>10.1007/s10833-020-09385-0</t>
  </si>
  <si>
    <t>10.14507/epaa.29.5676</t>
  </si>
  <si>
    <t>10.1016/j.ecresq.2020.11.008</t>
  </si>
  <si>
    <t>10.1177/01926365211001117</t>
  </si>
  <si>
    <t>10.11591/ijere.v10i3.21625</t>
  </si>
  <si>
    <t>10.1080/00220388.2021.2008367</t>
  </si>
  <si>
    <t>10.1080/03050068.2022.2083342</t>
  </si>
  <si>
    <t>10.1016/j.labeco.2022.102167</t>
  </si>
  <si>
    <t>10.53967/cje-rce.v45i2.4485</t>
  </si>
  <si>
    <t>10.1007/s11125-022-09623-8</t>
  </si>
  <si>
    <t>10.6092/issn.1970-2221/14993</t>
  </si>
  <si>
    <t>10.3389/fdpys.2023.1199570</t>
  </si>
  <si>
    <t>10.1590/198053149880_en</t>
  </si>
  <si>
    <t>10.47626/1679-4435-2023-1054</t>
  </si>
  <si>
    <t>10.47626/1679-4435-2023-1094</t>
  </si>
  <si>
    <t>10.1590/2317-6369/18822en2023v48edepi5</t>
  </si>
  <si>
    <t>10.3390/ijerph20042972</t>
  </si>
  <si>
    <t>10.1016/j.ijedudev.2022.102715</t>
  </si>
  <si>
    <t>10.3102/01623737221111800</t>
  </si>
  <si>
    <t>10.1080/14616696.2023.2212744</t>
  </si>
  <si>
    <t>10.1080/03004279.2024.2341900</t>
  </si>
  <si>
    <t>10.1080/0305764X.2024.2397366</t>
  </si>
  <si>
    <t>10.4082/kjfm.23.0224</t>
  </si>
  <si>
    <t>10.1016/j.ijedudev.2024.103113</t>
  </si>
  <si>
    <t>10.1177/17411432251324095</t>
  </si>
  <si>
    <t>10.1108/09578231011027833</t>
  </si>
  <si>
    <t>10.1093/aje/kwp459</t>
  </si>
  <si>
    <t>10.1177/1359105309360697</t>
  </si>
  <si>
    <t>10.1093/occmed/kqr087</t>
  </si>
  <si>
    <t>10.3233/WOR-203320</t>
  </si>
  <si>
    <t>10.1108/IJCED-07-2017-0010</t>
  </si>
  <si>
    <t>10.14807/ijmp.v7i2.428</t>
  </si>
  <si>
    <t>10.14507/epaa.33.8625</t>
  </si>
  <si>
    <t>10.3390/medicina46090089</t>
  </si>
  <si>
    <t>10.3233/WOR-2012-0961-5815</t>
  </si>
  <si>
    <t>10.1002/hec.2994</t>
  </si>
  <si>
    <t>In our qualitative study, we interviewed 45 Canadian teachers about mental health issues, taking a leave of absence, and their subsequent return to work. We found that doctors, supportive principals, supportive colleagues, supportive human resource departments, supportive school boards, and the teaching unions were facilitators for taking a leave, while stigma, unsupportive administration, preparation, and the process of taking a leave were barriers. In returning to work, principals and administrators, and preparation to return were cited as barriers, while colleagues, principals and administrators, doctors, unions and a change in work were facilitators. We interpret these findings through a synthesized framework combining Allegro and Veerman's theory of sickness absence and D’Amato and Zijsrtra's theory of work resumption, highlighting individual, organizational, and societal factors shaping leave and return decisions. With the high cost of teacher absences and critical staffing shortages, we discuss the impacts of these facilitators and barriers and make recommendations for practice for a healthy teaching workforce. © 2025 Elsevier B.V., All rights reserved.</t>
  </si>
  <si>
    <t>While it is commonly believed that teachers take more absences than other professionals, few empirical studies have systematically investigated the prevalence of teacher absences in the U.S. This study documents the level of teacher absences and compares it with other college-educated workers. Using the Monthly Current Population Survey between the 1995 and 2019 school years, we conduct descriptive and regression analysis to estimate the level of teacher absences and the absence gaps between teachers and other college-educated workers. Additional regression analysis using data from the Leave Module of the American Time Use Survey is conducted to explain the gaps in absences between teachers and other observationally similar college-educated workers. The analysis reveals that 7% of teachers are absent at least once weekly, accounting for around 4% of their weekly working time. Compared to observationally similar college-educated workers, teachers take the same, if not less, amount of absences. Further investigation of teachers’ absence behaviour indicates that teachers report fewer demands for absences, have fewer paid leaves, and are more likely to attend work despite needing to be absent. We also find that individuals who prefer fewer absences tend to enter the teaching profession. This study adds to the emerging group of research examining the nature, determinants, and consequences of teacher absences using national-level data. Our findings imply that policymakers may be able to use more support programmes to increase teacher attendance. © 2025 Elsevier B.V., All rights reserved.</t>
  </si>
  <si>
    <t>Our quantitative research study aimed to explore Canadian teachers’ experiences with formal workplace accommodations for mental health issues by directly surveying 461 Canadian teachers (kindergarten to Grade 12, mean age of 41.7 years, 82.6% women) who self-reported having experienced a mental health issue. We found that only a small percentage, 15.7%, requested a formal accommodation. About half of the teachers who requested a formal accommodation had difficulty both requesting and obtaining the accommodation. The majority of teachers (73.6%) who made an accommodation request ultimately did receive the accommodation. A change in the number of hours worked was the most frequently requested accommodation, followed by a change in grade/course/role/position, and then a change in school. Teachers reported receiving varying levels of support from their supervisors for the accommodation (19.7% very unsupportive, 21.1% unsupportive, 21.1% neither supportive nor unsupportive, 23.9% supportive, 14.1% very supportive). Implications for teacher self-advocacy, the process for accommodations, the duty to accommodate, as well as principal support for accommodations, are discussed. By being the first known Canadian quantitative study on the topic, our research fills a gap in the literature on workplace accommodations for teachers dealing with mental health issues, offering quantitative insights into the self-reported experiences of teachers. © 2025 Elsevier B.V., All rights reserved.</t>
  </si>
  <si>
    <t>Public sector worker absence has been cited as a reason for the poor performance of public services. This paper argues that the differential attention politicians pay to public services over their tenure cycle can explain levels of absenteeism. Using the case of teachers in India, teachers and politicians are embedded in a dynamic principal-agent relationship that allows for absenteeism when electoral incentives are not salient and results in increased accountability when they are. I constructed a panel of all schools across India between 2006 and 2018, employed an event study design, and found that teacher absenteeism decreases the year before an election and is higher the year after an election. I found inconsistent effects in the private sector, lending support for a channel of political control in the public sector. Political interference has an effect on bureaucratic performance, and relationships between public sector workers and politicians can ameliorate absenteeism. © 2025 Elsevier B.V., All rights reserved.</t>
  </si>
  <si>
    <t>Objectives: This research aimed to measure awareness of absence seizures and their effect on academic performance among elementary school teachers in Saudi Arabia's Eastern Province, in addition to measuring their desire to attend awareness-raising workshops that teach them about the disease. Methodology: A cross-sectional study was conducted from August 2022 to March 2023. A total of 509 elementary school teachers in the eastern province of Saudi Arabia completed a self-administrated online questionnaire. The validity and reliability of the questionnaire were established through face validity and a pilot study. Results: The teachers' ages ranged from 20 to more than 50 years (mean: 39.8 ± 11.4 years), and 360 (70.7%) teachers were females. Regarding experience, 139 (27.3%) had worked for &lt;5 years, 111 (21.8%) for 5-10 years, and 259 (50.9%) for more than 10 years. Exact 102 (20%) teachers had overall good knowledge and awareness of absence epilepsy compared to 407 (80%) with an overall poor knowledge level. Four hundred and forty-seven (87.8%) of the teachers agreed that it is important to inform their schools about the child's disease. Exact 483 (94.9%) teachers were willing to learn more about absence epilepsy, and 475 (93.3%) supported the establishment of training courses for teachers to raise awareness of absence epilepsy. Conclusion: Although the vast majority were willing to learn more about absence epilepsy and had a good level of awareness about its effect on academic performance, primary school teachers in Saudi Arabia's Eastern Province demonstrated inadequate knowledge about the disease itself. © 2025 Elsevier B.V., All rights reserved.</t>
  </si>
  <si>
    <t>Purpose: Voice problems in teachers have been extensively studied; howevthe relationship between voice disorders and work ability has not been toughly explored. Existing studies have often used self-reporting and crosectional designs. This 16-year longitudinal cohort study aimed to explore association between sick leave due to diagnosed functional voice disorders work ability. Method: Utilizing data from the Finnish Public Sector Cohort (FPS) cove3,060 schoolteachers from 2000 to 2016, we linked the FPS data to a recontaining sickness absences due to voice disorders. Work ability wassessed using the Work Ability Score (WAS). Results: Sickness absence periods due to voice disorders increased, peakat 29 periods during 2013–2016. Initially, during 2001–2004, sick leave periwere generally observed at 2.8%, which increased to 10% during 2013–20Analysis of the WAS indicated a statistically significant decline from 8.30 (S1.38) to 8.08 (SD = 1.48) during the 16-year follow-up period. The proportithose reporting good work ability has decreased by 3.9 percentage points time. The association between sick leave due to voice disorders and work ity remains unclear because of the limited number of cases. Conclusions: Register data from diagnostic records may not capture the idence of voice disorders optimally. Despite the commonality of self-reporvoice symptoms, the lack of diagnostic specificity makes it challenging detect these problems in sick leave registers. There is a pressing need for specific and systematic national follow-up on voice problems, particularly occupational groups with known voice ergonomic risk factors. © 2025 Elsevier B.V., All rights reserved.</t>
  </si>
  <si>
    <t>Background: Although health is an important determinant of sickness absence, social relationships at the workplace may also affect levels of sick leaves. This study examined whether students' self-assessed satisfaction with school predicted sickness absence among teachers in Finnish secondary schools. Methods: We measured school satisfaction of 17033 students aged 14-16 years from 90 schools by a survey (the School Health Promotion Study) and aggregated school-specific scores of students' school satisfaction. For analysis, we linked these school-level data to records of sickness absence in the survey year and the following year among 2364 teachers working in the same schools (the 10-Town Study). For sickness absence longer than 9 days, we obtained diagnoses from national health registers. Results: Multilevel Poisson and logistic regression models adjusted for relevant baseline covariates showed a rate ratio of 1.2 [95% confidence interval (95% CI): 1.0-1.5] for long-term (&gt;3 days) sickness absence among teachers working in schools with two lowest thirds of student satisfaction compared with teachers in schools with high student satisfaction. The corresponding odds ratio (OR) was higher for sickness absence with a psychiatric diagnosis (OR 1.9, 95% CI: 1.1-3.2), more specifically, neurotic and stress-related disorders (OR 2.6, 95% CI: 1.2-5.9). Students' school satisfaction was not associated with teachers' short-term (1-3 days) sick leaves. Conclusions: These data suggest a link between social relationships at school, as indexed by students' school satisfaction, and teachers' sick leaves, with the strongest associations seen for absences with mental health diagnoses. © The Author 2011. Published by Oxford University Press on behalf of the European Public Health Association. All rights reserved. © 2012 Elsevier B.V., All rights reserved.</t>
  </si>
  <si>
    <t>This is a qualitative pilot study that explores how teachers from three Norwegian upper secondary schools with different absence histories experience norms related to sickness absence. The starting point was theory and recent empirical studies which indicate that absence at the workplace level is reinforced through social interaction. Hitherto, we know little about how such spiralling processes form in different organisational contexts, and we therefore decided to conduct an explorative case study. The findings are based on interviews with teachers and management. The findings support some of the proposed processes of social interaction that supposedly underlie spiralling effects of sickness absence. In the study context, the processes seem to involve concerns about fairness and social support. Interestingly, the findings do not support an assumption that stigma linked to absence reduces as the absence level increases. On the contrary, it appears that social sanctions are activated as a counter force to increasing absence. The findings have potential implications for theoretical assumptions and for design and interpretation of future quantitative economic studies of social interaction. © 2011 Elsevier Inc. © 2012 Elsevier B.V., All rights reserved.</t>
  </si>
  <si>
    <t>Objectives We examined whether having a high percentage of pupils with special educational needs (SEN) in basic education schools increases the risk of sickness absence among teachers and whether this risk is dependent on the pupil-teacher ratio (PTR), an indicator of teacher resources at school. Methods We obtained register data on 8089 teachers working in 404 schools in 10 municipalities in Finland during the school year 2004-2005. We used multilevel multinomial regression models to examine the risk of teachers' short- and long-term sickness absence in relation to the percentage of SEN pupils and the PTR at school. We tested the equality of trends in groups with high and low the PTR using PTR × SEN interaction term. Results After adjustment for teacher and school characteristics, the risk for long-term absences was higher among teachers at schools with a high percentage of SEN pupils than among teachers at schools with a low percentage of SEN pupils [odds ratio (OR) 1.5, 95% confidence interval (95% CI) 1.2-1.8). This was also the case for short-term absences (OR 1.4, 95% CI 1.2-1.7). In analyses stratified by the PTR levels, the association between the percentage of SEN pupils and long-term absences was 15% higher among teachers with a high PTR than among those with a low PTR (P-value for interaction=0.10). Conclusions Teachers' sickness absenteeism seems to increase with a higher percentage of SEN pupils, especially when the PTR is high. Teacher resources at schools that have a high percentage of SEN pupils should be well maintained to ensure the health of teachers. © 2013 Elsevier B.V., All rights reserved.; MEDLINE® is the source for the MeSH terms of this document.</t>
  </si>
  <si>
    <t>The aim of this study was to examine whether vandalism, bullying, and truancy among pupils at school are associated with absence due to illness among teachers. Data on such problem behaviour of 17,033 pupils in 90 schools were linked to absence records of 2364 teachers. Pupil reported vandalism and bullying at the school-level were associated with teachers' short-term (1- to 3-day) absences. Cumulative exposure to various forms of pupils' problem behaviour was associated with even higher rates of short-term absences among teachers. No association was found between pupils' problem behaviour and teachers' long-term (&gt;. 3-day) absences. In conclusion, there seems to be a link between pupils' problem behaviour and teachers' short-term absence due to illness. Further work should determine whether problem behaviour is a cause or a consequence of absences or whether the association is noncausal. © 2011 Society for the Study of School Psychology. © 2012 Elsevier B.V., All rights reserved.; MEDLINE® is the source for the MeSH terms of this document.</t>
  </si>
  <si>
    <t>The overall and indirect effects of immunizing school children with influenza A (H1N1) 2009 pandemic virus vaccine prior to and during the peak of virus circulation were evaluated on student and teacher school absenteeism. We used records collected from late 2009 through early 2010 from schools in four Maine counties. Mixed logistic regression models were used to estimate the daily association between school-level immunization coverage and absenteeism by level of influenza activity, after adjusting for the proportion of students receiving reduced-cost lunches, student minority status, absences adjacent to weekends and Thanksgiving, rural school location, and the circulation of other respiratory viruses. Increasing student immunization coverage was associated with reduced absenteeism during periods of high influenza activity. For example, as immunization coverage during the peak week of pandemic virus circulation increased from 38% to 69% (the 10th and 90th percentiles of observed coverage, respectively), relative reductions in daily absenteeism among all students, unimmunized students, and teachers were 8.2% (95% confidence interval [CI]: 6.5, 9.9), 5.7% (95% CI: 4.2, 7.3), and 8.7% (95% CI: 1.3, 16), respectively. Increased vaccination coverage among school-aged Maine children had modest overall and indirect effects on student and teacher absenteeism, despite vaccination occurring just prior and during peak pandemic virus circulation. © 2012 . © 2012 Elsevier B.V., All rights reserved.; MEDLINE® is the source for the MeSH terms of this document.</t>
  </si>
  <si>
    <t>A theoretical model is advanced that demonstrates that, if teacher and student attendance generate a shared good, then teacher and student attendance will be mutually reinforcing. Using data from the Northwest Frontier Province of Pakistan, empirical evidence supporting that proposition is advanced. Controlling for the endogeneity of teacher and student attendance, the most powerful factor raising teacher attendance is the attendance of the children in the school, and the most important factor influencing child attendance is the presence of the teacher. The results suggest that one important avenue to be explored in developing policies to reduce teacher absenteeism is to focus on raising the attendance of children. © 2012 Elsevier Ltd. © 2012 Elsevier B.V., All rights reserved.</t>
  </si>
  <si>
    <t>Objective This study estimates the prevalence of absenteeism due to voice disorders among teachers and investigates individual and contextual factors associated with it. Methods The study involved 1,980 teachers from 76 municipal schools. The response rate was 85%. The survey was carried out between May 2004 and July 2005 using a self-administered structured questionnaire containing sociodemographic, lifestyle, health, and work-related questions. The dependent variable was obtained from answers to the following question: In the last 2 weeks, have you missed work because of voice problems? Logistic regression analysis was used to determine the associated factors. Results Voice-related absenteeism in the prior 2 weeks was reported by 66 teachers (3.35%). During their entire careers, approximately one-third of teachers missed work at least once due to voice problems. In the Wnal model, factors associated with recent absenteeism were as follows: witnessing violence by students or parents one or more times (OR = 2.10; 95% CI = 1.14-3.90), presence of depression or anxiety (OR = 2.03; 95% CI = 1.09-3.78), upper respiratory problems in the prior 2 weeks (OR = 2.85; 95% CI = 1.53-5.29), and absenteeism because of voice problems during the preceding 6 months (OR = 15.79; 95% CI = 8.18-30.45). Conclusions The results encourage new approaches to the problems of absenteeism in the educational sector and contribute to addressing the weaknesses of economic and administrative approaches to the phenomenon. © Springer-Verlag 2012. © 2013 Elsevier B.V., All rights reserved.; MEDLINE® is the source for the MeSH terms of this document.</t>
  </si>
  <si>
    <t>The present study examined the relevance of teachers' individual goal orientations for the attendance of further training and sick leave in the teaching profession. Regression analysis indicated a positive effect of learning goal orientation (i.e., the desire to improve one's teaching skills and knowledge) along with a negative effect of work avoidance (i.e., the desire to keep one's workload as low as possible) on the number of attended trainings. The opposite pattern was seen with regard to the number of reported sick days. These effects persisted even when relevant attitudes (i.e., attitude toward further training) and perceptions (i.e., perceived occupational strain) were taken into account. © 2012. © 2019 Elsevier B.V., All rights reserved.</t>
  </si>
  <si>
    <t>Background: Poor indoor air quality (IAQ) and psychosocial problems are common in schools worldwide, yet longitudinal research on the issue is scarce. We examined whether the level of or a change in pupil-reported school environment (IAQ, school satisfaction, and bullying) predicts recorded sick leaves among teachers. Methods. Changes in the school environment were assessed using pupil surveys at two time points (2001/02 and 2004/05) in 92 secondary schools in Finland. Variables indicating change were based on median values at baseline. We linked these data to individual-level records of teachers (n=1678) sick leaves in 2001-02 and in 2004-05. Results: Multilevel multinomial logistic regression models adjusted for baseline sick leave and covariates showed a decreased risk for short-term (one to three days) sick leaves among teachers working in schools with good perceived IAQ at both times (OR=0.6, 95% CI: 0.5-0.9), and for those with a positive change in IAQ (OR=0.6, 95% CI: 0.4-0.9), compared to teachers in schools where IAQ was constantly poor. Negative changes in pupil school satisfaction (OR=1.8, 95% CI: 1.1-2.8) and bullying (OR=1.5, 95% CI: 1.0-2.3) increased the risk for short-term leaves among teachers when compared to teachers in schools where the level of satisfaction and bullying had remained stable. School environment factors were not associated with long-term sick leaves. Conclusions: Good and improved IAQ are associated with decreased teacher absenteeism. While pupil-related psychosocial factors also contribute to sick leaves, no effect modification or mediation of psychosocial factors on the association between IAQ and sick leave was observed. © 2012 Ervasti et al.; licensee BioMed Central Ltd. © 2012 Elsevier B.V., All rights reserved.</t>
  </si>
  <si>
    <t>Tanzanian teachers have been criticised for a variety of behaviours such as absenteeism, lack of preparation and rote-teaching. This paper introduces an analytical framework that attempts to provide explanations for these behaviours by locating Capability Approach concepts within a Critical Realist theory of causation. Qualitative data from three primary schools will contextualise this framework and demonstrate how criticised practices are often a product of teachers contending with capability constraint. By reframing teacher actions this way it is hoped that a more nuanced understanding of teacher performance might be had, which may enhance measures aiming to improve it. © 2012 Elsevier Ltd. © 2012 Elsevier B.V., All rights reserved.</t>
  </si>
  <si>
    <t>The aim of this study was to analyse the impact of the effort-reward imbalance and learning motivation on sickness absence duration and sickness absence frequency among beginning teachers in Flanders (Belgium). A total of 603 teachers, who recently graduated, participated in this study. Effort-reward imbalance and learning motivation were assessed by means of self-administered questionnaires. Prospective data of registered sickness absence during 12 months follow-up were collected. Multivariate logistic regression analyses were performed. An imbalance between high efforts and low rewards (extrinsic hypothesis) was associated with longer sickness absence duration and more frequent absences. A low level of learning motivation (intrinsic hypothesis) was not associated with longer sickness absence duration but was significantly positively associated with sickness absence frequency. No significant results were obtained for the interaction hypothesis between imbalance and learning motivation. Further research is needed to deepen our understanding of the impact of psychosocial work conditions and personal resources on both sickness absence duration and frequency. Specifically, attention could be given to optimizing or reducing efforts spent at work, increasing rewards and stimulating learning motivation to influence sickness absence. Copyright © 2012 John Wiley &amp; Sons, Ltd. © 2014 Elsevier B.V., All rights reserved.; MEDLINE® is the source for the MeSH terms of this document.</t>
  </si>
  <si>
    <t>PurposeThe purpose of this paper is to identify the determinant factors of teachers’ and health workers’ absenteeism in Indonesia. Design/methodology/approachThe research is based on desk study where the research explores the existing literatures about health and education sectors in Indonesia and explores the existing data about health and education sectors in Indonesia. The research is also based on the author's experiences as an employee of central government. FindingsThe author identifies six determinant factors of teachers’ and health workers’ absenteeism. These include the following: inadequate infrastructures (road and bridge); bad working conditions; absence of sanction; bribery; side jobs; and low salaries (only for health workers). Research limitations/implicationsSince Indonesia is a big country, this research could only identify six determinants; there might be other determinants, which are not identified. Further research in absenteeism should take the decentralization system in Indonesia into account. The decentralization system must have a big impact on absenteeism, whether it is to reduce or to increase the practices of absenteeism. Originality/valueThe bribery has an important role in that it makes people lazy to work and makes them perform absenteeism. © 2020 Elsevier B.V., All rights reserved.</t>
  </si>
  <si>
    <t>Purpose: This study aims to develop and validate a measure of a specific attitude toward teachers' absenteeism that predicts this behavior more accurately than other general measures of job attitudes. Design/methodology/approach: Participants were 443 teachers from 21 secondary schools in Israel. In the first phase, the teachers answered anonymous questionnaires related to their general attitudes and their specific attitude through "absenteeism acceptance". In the second phase, each teacher submitted copies of his half-year absenteeism records six months after the end of the first phase. Findings: The authors used CFA to cross-validate the different job attitudes measures. They confirmed the construct validity of "absenteeism acceptance" through convergent and discriminant validity, finding relatively weak negative relationships between "absenteeism acceptance" and the general job attitudes. The criterion validity and predictive validity of the new measure was confirmed by intercorrelations that were found to be relatively stronger between "absenteeism acceptance" and the two measures of absenteeism (frequency, duration) than between the general job attitudes and these two measures. Quasi-Possion regressions indicated that "absenteeism acceptance" emerges as a better predictor for both of the absenteeism measures than other general job attitudes. Practical implications: This new measure will benefit schools and principals by allowing them to identify potential absenteeism antecedents and enable early intervention. Originality/value: Whereas past research on work absence focused primarily on general attitude antecedents, the present study addresses a specific "absenteeism acceptance" measure. This measure can be advantageous in both understanding and predicting voluntary absenteeism more accurately than general attitude measures. © Emerald Group Publishing Limited. © 2013 Elsevier B.V., All rights reserved.</t>
  </si>
  <si>
    <t>This article reports on a systematic review of research on the effectiveness of interventions aimed at increasing teacher attendance in developing countries. After a comprehensive search process, nine studies met the inclusion criteria. Pooled effects sizes of included studies were estimated (with the exception of three studies that had unavailable information to calculate their effect sizes). Results show that direct interventions coupling monitoring systems with incentives and indirect interventions involving the community and parents in students' education had statistically significant effects on teacher attendance, suggesting that close monitoring and attractive incentives are mechanisms of high potential to reduce teacher absenteeism. © 2013 The Author(s). Published by Taylor &amp; Francis. © 2014 Elsevier B.V., All rights reserved.</t>
  </si>
  <si>
    <t>Research increasingly points to the negative impacts of teacher absence from school on access to schooling and success in learning in schools, in particular in schools in areas of multiple-deprivation (including rural schools). South African schools are no exception. In this regard, like any other employer, the South African Department of Basic Education has a set of policies that govern teachers’ conditions of service. Among others, these include policies that govern leave and absence from school. While the policies are meant to enhance teachers’ conditions of service, they are also aimed at safeguarding the rights of learners to quality education by ensuring that teachers remain on task, and that teaching and learning is not interrupted. Using Lipsky’s theory of discretion, this paper takes the view that as street-level bureaucrats, principals use their discretionary power to manage teacher leave and absence from school, and that the strategies they employ are informed by their understandings and conceptualisations of policy. The paper reports on a study undertaken to explore teacher leave in South African schools. In particular, it critically examines principals’ use of their discretionary powers to make decisions about teacher leave-taking, and the coping mechanisms they use to manage teacher absence and to safeguard the rights of learners to quality education. © 2021 Elsevier B.V., All rights reserved.</t>
  </si>
  <si>
    <t>This study aimed to reveal factors responsible for teacher absenteeism in the remote elementary schools of southern Papua, Indonesia. The present study employed a qualitative research approach using a case study design. Profound interview to the elementary school principals, local community members, and teachers of respective schools was the main tool of the study to collect data. Data were analysed qualitatively using Ishikawa's fishbone analysis. We found three main categories of variables that influence teacher absenteeism in the remote elementary schools of southern Papua, Indonesia, namely: (a) teachers' demographic characteristics, (b) working conditions, and (c) local authorities' policies of teacher assignment and of school principal appointment. These findings might be imperative for the institutions of teacher training and education to design curriculum to address the special need of having morally and mentally qualified teachers. © 2020 Elsevier B.V., All rights reserved.</t>
  </si>
  <si>
    <t>Previous studies have shown that guilt feelings seem to be involved in job burnout process. However, the exact nature of the relationship between burnout, guilt and the inclination toward absenteeism is unclear. The aim of this study was to analyse the role of guilt in the relationship between burnout and the inclination toward absenteeism. The sample in this cross-sectional study was composed of 120 Spanish teachers. A path analysis model was tested. The hypothesized model showed an adequate data fit, including for the mediator role of guilt in the relationship between burnout and the inclination toward absenteeism. The results of this study recommend taking guilt into account as a symptom of burnout in order to perform a more reliable diagnosis of the syndrome and its consequences. © 2015 Elsevier B.V., All rights reserved.</t>
  </si>
  <si>
    <t>The 2001 No Child Left Behind Act (NCLB) increased accountability pressure in U.S. public schools by threatening to impose sanctions on Title-1 schools that failed to make adequate yearly progress (AYP) in consecutive years. Difference-in-difference estimates of the effect of failing AYP in the first year of NCLB on teacher effort in the subsequent year suggest that on average, teacher absences in North Carolina fell by about 10 percent. The probability of being frequently absent similarly decreased. These reductions in teacher absences were driven by within-teacher increases in effort and by teachers in the bottom half of the effectiveness distribution. On average, only a modest amount of the achievement gains attributable to the increased accountability pressure are explained by the corresponding decline in teacher absences. © 2016 Elsevier B.V., All rights reserved.</t>
  </si>
  <si>
    <t>The relative return to strategies that augment inputs versus those that reduce inefficiencies remains a key open question for education policy in low-income countries. Using a new nationally-representative panel dataset of schools across 1297 villages in India, we show that the large public investments in education over the past decade have led to substantial improvements in input-based measures of school quality, but only a modest reduction in inefficiency as measured by teacher absence. In our data, 23.6% of teachers were absent during unannounced school visits, and we estimate that the salary cost of unauthorized teacher absence is $1.5 billion/year. We find two robust correlations in the nationally-representative panel data that corroborate findings from smaller-scale experiments. First, reductions in student-teacher ratios are correlated with increased teacher absence. Second, increases in the frequency of school monitoring are strongly correlated with lower teacher absence. Using these results, we show that reducing inefficiencies by increasing the frequency of monitoring could be over ten times more cost effective at increasing the effective student-teacher ratio than hiring more teachers. Thus, policies that decrease the inefficiency of public education spending are likely to yield substantially higher marginal returns than those that augment inputs. © 2020 Elsevier B.V., All rights reserved.</t>
  </si>
  <si>
    <t>We investigate the determinants of teacher absences both within and across schools. We find that teachers generally respond to increased workload by decreasing their rate of absence. Teachers are less likely to be absent when they are teaching larger classes, have new grade assignments or have fewer years of experience. Moreover, we show that when teachers change schools, their absence rate quickly gravitates towards the mean absence rate of their new school, suggesting that school-level factors are an important determinant of absence rates. Finally, we show that the inverse relationship between workload and absence may lead researchers to underestimate the ceteris paribus effect of certain teacher inputs. We illustrate this point in the context of estimating the effect of teacher experience on test scores and show that controlling for absence rates increases the estimated returns to experience by approximately 10%. © 2017 Elsevier B.V., All rights reserved.</t>
  </si>
  <si>
    <t>Reduction of teacher and student absenteeism, together with consistent teacher support and training, are critical factors in improving the quality of education in rural India. As part of an ongoing project involving schools and educational centers in rural areas spread across 21 Indian states, this study investigated how implementation of two simple, accessible technologies could not only reduce absenteeism but also increase teachers’ effectiveness and improve student performance. In addition to students and teachers, key stakeholders included educational coordinators who provided support and monitoring regarding use of WhatsApp and two additional apps designed specifically to support simple educational improvements. In our study we coded and analyzed nine months of messages (n = 8968), both photographs and texts, posted by 26 participants. The number of text messages related to attendance was strongly positively correlated with frequency of interactions between coordinators and teachers. Our approach resulted in increased teacher and student attendance, as well as improvements in lessons and other planned educational activities. This model functions well in rural settings where there is poor internet connectivity and lack of supporting infrastructure. Remote schools can easily adopt this tablet-based model to reduce teacher absenteeism, improve teaching techniques, improve educational resources, and increase student performance. © 2018 Elsevier B.V., All rights reserved.</t>
  </si>
  <si>
    <t>Objectives: Limited research on the health situation of teachers on long-term sick leave is available. The aim of this study has been to describe the health status of female teachers on long-term sick leave (LSFT) in comparison to working female teachers (WFT) and to determine predictors for their state of mental health (MH) and cardiovascular fitness (CF). Material and Methods: Twenty-eight LSFT and 300 WFT (average age: 53±5 years old) participated in a screening diagnostic inventory. Mental health, CF, blood pressure (BP), body mass index (BMI), body fat mass (BFM), health behavior (smoking, alcohol intake, physical activity) and disease burden (DB - number of medical diagnoses) were analyzed for the purpose of characterization of the health status. The multiple linear regression analysis was performed to identify predictors for the state of MH and CF. Results: Adverse values for the MH but also for CF, BFM and the DB (median of medical diagnoses: LSFT: 5; WFT: 2) among the LSFT in comparison to the WFT were confirmed. Additionally, the part of smokers among LSFT (25%) was higher (WFT: 8%). In contrast, the WFT (61%) were much more affected by an elevated BP (LSFT: 26%). Disease burden proved as the strongest predictor for MH of the female teachers. Age, BMI and DB proved as predictors for CF. Conclusions: Health-related differences between long-term sick leave and working teachers were particularized and a link between physical and mental health among teachers was quantified. Therefore, health-related concepts for teachers should equally focus on physical and psychological aspects. The relevance of regular well-structured occupational health check-ups should be brought to the attention of the profession to prevent diseases and early retirements. © 2018 Elsevier B.V., All rights reserved.</t>
  </si>
  <si>
    <t>The goal of this study was to explore the mediating role of ‘absenteeism acceptance’ between different leadership styles and school ethical climate (SEC) on organizational citizenship behaviors (OCB) and voluntary absence among Israeli teachers. 304 teachers were randomly selected from 304 different mainstream and special-education schools. The model was analyzed using AMOS 18.0 software. We found that ‘absenteeism acceptance’ partially mediated the relationship between transactional leadership, SEC and OCB, and also found that SEC and transactional leadership positively predict OCB. The theoretical contribution of this study is rooted in its integrative approach. While most previous studies focused on a single leadership style, this study focused on the role of ‘absenteeism acceptance’ as a mediator between ethical aspects such as: SEC; leadership styles; and teachers’ behaviors like voluntary absence and OCB. The practical contribution may include developing school principals’ training programs, focusing on transactional leadership and SEC in order to increase teachers’ OCB in schools. © 2018 Elsevier B.V., All rights reserved.</t>
  </si>
  <si>
    <t>The purpose of the study was to investigate the extent of community members’ involvement in school activities to enhance teacher attendance in the East Mamprusi District of Northern Ghana. The research design was a survey. Stratified sampling method was employed to group the study population into five (5) strata of teaching staff, SMC/PTA executive members, District Education Officers, and community members. Questionnaires were used to collect data from 150 participants. The Statistical Product for Service Solution (SPSS) version 20.0 was used to analyze the data collected. The purpose of the study was made known to participants. The findings depicted that though the level of community involvement in the activities of the schools was encouraging it had limited influence on teacher attendance. Characteristics such as age, gender, ethnicity, language, wealth, weak democracy, illiteracy, work and time served as barriers to community involvement in monitoring teacher attendance. Recommendations of the study include, the training or sensitization of SMC and PTA executives as well as community members on their rights and privileges to be involved in school activities, especially monitoring of teachers’ attendance. In addition, they should be equipped with skills and knowledge to exercise their duties and responsibilities. The study will benefit all stakeholders of education and policy makers. © 2020 Elsevier B.V., All rights reserved.</t>
  </si>
  <si>
    <t>This study, which was conducted in some of AL-Buraimi schools, aims to highlight the most important effects of spare periods on the teacher in general, or on the class in particular. The reason that made the researcher look into the problems that came along with it and effected directly on dropping students attainment level because of teachers absences. For this study the researcher chose the descriptive approach, being the appropriate approach for this kind of study, as it describes the reality accurately and helps to know the elements of the relationship between teachers’ absence and its effect on students’ attainment level, with what it resulted of outbreaks of this spare period phenomenon and executing it without any clear methods which often leads to the substitute teachers grumbling and its reflect on the future of the educational process. As well as absence is a grave obstacle in achieving the goals that the ministry of education has drawn in which it contributes in dropping students levels, motivation and productivity in work, and creates a chaos in the educational field. That is why the recommendations of this study focused on solving this phenomenon and to restrain it according to scientifically studied systematic methods. © 2019 Elsevier B.V., All rights reserved.</t>
  </si>
  <si>
    <t>The purpose of this study was to analyze selected variables for public schools and districts in Virginia to determine the relationship of school and policy characteristics to teacher absences. This study included two research questions: What is the relationship between certain school district policy provisions and teacher absenteeism? What is the relationship between certain school characteristics and teacher absenteeism? The analysis for this study involved computing descriptive statistics, correlating continuous variables, and running multiple regressions for each dataset (school and district for each year) to determine the predictors of the dependent variable, chronically absent teachers. Although the school models were significant, neither was a particularly strong predictor of chronically absent teachers, only accounting for 15.2% of variation (2011-2012 model with R2 = .152) and 9.6% of variation (2013-2014 model with R2 = .096) that is predicted by the independent variables. Nevertheless, there were independent policy and school variables that were significant predictors in both school years. The most prominent variables included total leave, personal leave maximums, income protection provisions (sick leave banks, short-term disability), free and reduced lunch population percentage of a school, pupil/teacher ratio of the school, and the grade level of the school (elementary, middle, and high). © 2023 Elsevier B.V., All rights reserved.</t>
  </si>
  <si>
    <t>To achieve the twin objectives of incentivizing agent performance and providing information for planning purposes, public sector organizations often rely on reports by local monitors that are costly to verify. Received wisdom has it that attaching financial incentives to these reports will result in collusion, and undermine both objectives. Simple bargaining logic, however, suggests the reverse: pay for locally monitored performance could incentivize desired behavior and improve information. To investigate this issue, we conducted a randomized controlled trial in Ugandan primary schools that explored how incentives for teachers could be designed when based on local monitoring by head teachers. Our experiment randomly varied whether head teachers’ reports of teacher attendance were tied to teacher bonus payments or not. We find that local monitoring on its own is ineffective at improving teacher attendance. However, combining local monitoring with financial incentives leads to both an increase in teacher attendance (by 8 percentage points) and an improvement in the quality of information. We also observe substantial gains in pupil attainment, driven primarily by a reduction in dropouts. By placing a financial value on these enrollment gains, we demonstrate that pay for locally monitored performance passes both welfare and fiscal sustainability tests. © 2018 Elsevier B.V., All rights reserved.</t>
  </si>
  <si>
    <t>This study aims to present a critical analysis of teacher malaise, suffering and sickness related to the history of the teaching work, the ways of acting in this occupation, and the culture of teaching. The methodology involved a narrative literature review of 12 selected publications to identify the main aspects attributed to epidemiological issues, naturalization of the problem in teaching, public policies, teaching work organization and professional identity. The discussion seeks to highlight the forms of visibility and invisibility of this issue in the social and educational scenario in Brazil, with a focus on teacher work and training and the culture of teaching based on insights of Maurice Tardif regarding the ‘ages of teaching’. This study shows how teacher malaise, suffering and sickness can express collective narratives of teachers characterized by vocation and professional socialization through feminization – and how social, historical and cultural dimensions of teaching work can affect the collective ways to perceive and take care of the body and health, and cause sickness. Finally, it highlights the challenge to consider body/health/well-being in the culture of teaching as elements that support professional development and the professionalization of teaching profession. © 2019 Elsevier B.V., All rights reserved.</t>
  </si>
  <si>
    <t>Teachers play a very important role in educating the future generation through their work of teaching. No matter how engaging or talented teachers may be, they can only have an impact on student learning if they are in the classroom. This study explored potential strategies to increase teacher attendance in Southern Papua. In doing so, the study employed both quantitative (a survey questionnaire) and qualitative (interviews) research approaches. Data were collected from a total of 81 teacher-related stakeholders. Results of the study revealed three main categories of strategies to improve teacher attendance in the remote elementary schools of Southern Papua, namely: (a) strategies related to teachers behaviours; (b) strategies related to teachers' working conditions; and (c) strategies related to educational policymakers. Findings of this study demonstrate that, if the school supervisors and regional education administrators wish to improve teacher attendance and, in turn, improve students' capability in reading, writing, and arithmetic (3Rs), then they have to think seriously of how to create a more enjoyable environment and policy for teachers to stay. Findings of this study may be imperative for the institutions of teacher training and education to make sure that all the teacher candidates are morally committed and mentally welleducated and trained. © 2020 Elsevier B.V., All rights reserved.</t>
  </si>
  <si>
    <t>The objectives were to assess the joint effect of working hours paid per week and multiple job holding on sickness absence, by sex, among basic education teachers in Brazil. This study is based on a survey carried out over a representative sample of 5,116 active basic education teachers in Brazil between 2015 and 2016 (Educatel Study). We created a dummy variable to assess the joint effect of weekly paid working hours [standard (35-40 hours); part-time (&lt; 35 hours); moderately long (41-50 hours); and very long (&gt; 50 hours)] and multiple job holding (working in several schools – no/yes). Working 35-40 hours in one school was the reference category. We conducted Poisson regression models with robust variance to obtain prevalence ratios (PR) and 95% confidence intervals (95%CI) of the association with self-certified sickness absence and medically certified sickness absence. Models were adjusted for age, type of contract and salary, and stratified by sex. Significant associations with sickness absence were only found among teachers working in more than one school. Associations with self-certified sickness absence were found among women with standard and men with moderately long working hours, and for both women and men working &gt; 50 hours (PR: 1.21, 95%CI: 1.09-1.35; PR: 1.40, 95%CI: 1.18-1.66; respectively). Associations with medically certified sickness absence were found among teachers working &gt; 50 hours, among women (PR: 1.30, 95%CI: 1.03-1.63) and men (PR: 1.41, 95%CI: 1.04-1.92). Teachers working longer hours in several schools could be suffering health problems, deriving in work absence. © 2019 Elsevier B.V., All rights reserved.</t>
  </si>
  <si>
    <t>Teacher absenteeism is of concern in today’s developing educational climate. In South Africa, where education itself is a contested terrain, and decades of disadvantage still impact resources and skills, despite democracy, it is a compelling challenge. This paper, based on a study of how independent primary schools in Gauteng, South Africa, manage teacher absenteeism, offers an analysis of the management practices employed so that some lessons can be extrapolated. The paper draws from real teaching experience in South African primary schools, noting the huge impact of teacher absenteeism and its implications for teaching and learning. Five co-educational (with both genders), independent primary schools were selected for this qualitative study, using Christopher Hood’s Cultural-Theory Framework, document analysis, interviews and observation. Findings homed in on processes used to track teacher attendance policies; directives and instruments that regulate teacher absenteeism; factors that influence teacher absenteeism; leadership styles; rewards for good attendance; penalties for abusing leave, and strategies and measures to manage teacher absenteeism. We conclude with recommendations in response to this challenge and emphasise the need for further research. © 2020 Elsevier B.V., All rights reserved.</t>
  </si>
  <si>
    <t>This study assessed the relationship between the perceived stress of public school teachers and the frequency of total illness days. This sample included 2542 teachers and assessed the total number of illness days within the last 4 weeks. Independent variables included measures of perceived stress, demographic characteristics, occupational factors, and health behaviors. High levels of perceived stress were associated with increased frequency of illness days (p &lt; 0.01). Occupational and health factors mediated the bivariate effect of stress by approximately 37%. Efforts to reduce the level of stress in teachers and to promote supportive working environments should be explored as potential policy implications. © 2020 Elsevier B.V., All rights reserved.</t>
  </si>
  <si>
    <t>Education is an indispensable tool for total economic emancipation in Africa and elsewhere. Thus, it is a great cause for concern that teachers, who are the main drivers of education, are so strongly affected by HIV/AIDS. A large part of the profound impact of HIV/AIDS is felt in education and threatens the quality of education. The study reported on examined how principals are managing the challenges caused by absenteeism among teachers living with HIV/AIDS. A narrative inquiry design situated in the qualitative research approach was used together with narrative interviews to elicit qualitative data. The study was embedded within the social constructivist paradigm. Transformational leadership and ethics of care formed the theoretical framework of the study. The qualitative content analysis was used to analyse the data. The key findings reveal how principals maintain quality of instructional effectiveness through substituting sick and absent teachers using a relief system. They also support, empower and advise teachers. Principals should be provided with support from the Department of Education (DoE) to replace teachers timeously before teaching and learning are disrupted. © 2020 Elsevier B.V., All rights reserved.</t>
  </si>
  <si>
    <t>The call for a more collective approach to school leadership motivated the present study. The proposed model examined the mediating role of school management team (SMT) effectiveness in the relationship of SMT characteristics of goal interdependence (the extent to which a shared goal requiring cooperation is present) and functional heterogeneity (the diversity of team member knowledge and skills) to school violence, academic emphasis and teacher absenteeism. Data were collected from a sample of 92 schools randomly selected from all state-secular and state-religious schools in Israel. A multi-source survey design from a sample of 92 SMTs, their principals, and teachers who are not SMT members was used. Data were aggregated at the school level of analysis. The results from structural equation model indicated that SMT effectiveness mediated the relationship of SMT goal interdependence to school violence, academic emphasis and teachers’ absenteeism. SMT effectiveness facilitates the shift from more independent practices of teaching to teamwork, building leadership capacity promoting a positive and safely school learning environment. A work environment that promotes effective teamwork facilitating social relationships and knowledge exchange can provide a mechanism to create norms of teamwork that would benefit school effectiveness. The implications of these findings for both theory and practice are discussed. © 2021 Elsevier B.V., All rights reserved.</t>
  </si>
  <si>
    <t>Sickness-related absenteeism in teachers represents financial, social, and human costs. This study aimed to analyze the relationship between work characteristics and lengths of absence. The main hypothesis is that different work characteristics are predictors of different lengths of absenteeism. In total, 1,530 teachers participated in the study. The results supported the main hypothesis and suggested that physical demands, task identity, and job complexity are useful to explain absenteeism. It is concluded that analyzing different absenteeism lengths makes it possible to broaden the phenomenon discussion and qualify the relationship between work characteristics and absenteeism. This study has implications for interventions to reduce absenteeism. © 2021 Elsevier B.V., All rights reserved.</t>
  </si>
  <si>
    <t>OBJECTIVE: To predict the risk of absence from work due to morbidities of teachers working in early childhood education in the municipal public schools, using machine learning algorithms. METHODS: This is a cross-sectional study using secondary, public and anonymous data from the Relação Anual de Informações Sociais, selecting early childhood education teachers who worked in the municipal public schools of the state of São Paulo between 2014 and 2018 (n = 174,294). Data on the average number of students per class and number of inhabitants in the municipality were also linked. The data were separated into training and testing, using records from 2014 to 2016 (n = 103,357) to train five predictive models, and data from 2017 to 2018 (n = 70,937) to test their performance in new data. The predictive performance of the algorithms was evaluated using the value of the area under the ROC curve (AUROC). RESULTS: All five algorithms tested showed an area under the curve above 0.76. The algorithm with the best predictive performance (artificial neural networks) achieved 0.79 of area under the curve, with accuracy of 71.52%, sensitivity of 72.86%, specificity of 70.52%, and kappa of 0.427 in the test data. CONCLUSION: It is possible to predict cases of sickness absence in teachers of public schools with machine learning using public data. The best algorithm showed a better result of the area under the curve when compared with the reference model (logistic regression). The algorithms can contribute to more assertive predictions in the public health and worker health areas, allowing to monitor and help prevent the absence of these workers due to morbidity. © 2022 Elsevier B.V., All rights reserved.</t>
  </si>
  <si>
    <t>Introduction: Self-rated health is an important indicator of health in the population, but among teachers, predictive sociodemographic, occupational, and health variables and the impact of self-rated health on absenteeism, presenteeism, and sick-leave are unknown. Objectives: The objectives of this study were to determine the prevalence of and factors associated with poor self-rated health among elementary school teachers and to investigate whether poor self-rated health can predict absenteeism, presenteeism, and sick leave. Methods: The sample comprised 493 elementary school teachers from Londrina, Paraná, Brazil. A self-report questionnaire was used to assess self-rated health and sociodemographic, occupational, and lifestyle factors, health indicators, chronic diseases, disabilities, and number of days of absenteeism, presenteeism, and sick leave. Poisson regression was used to estimate prevalence ratios and rate ratios. Results: The prevalence of poor self-rated health was 16.4% and the variables positively associated with this outcome were health insurance (prevalence ratio = 2.35), inadequate school infrastructure (prevalence ratio = 1.56), physical activity (prevalence ratio = 0.60), poor perceived fitness (prevalence ratio = 2.44), voice disorders (prevalence ratio =1.46), common mental disorders (prevalence ratio = 1.74), emotional exhaustion (prevalence ratio = 1.61), low personal accomplishment (prevalence ratio = 1.64), chronic disease (prevalence ratio = 2.39), and disability (prevalence ratio = 1.57). Poor self-rated health was positively associated with both absenteeism (rate ratio=1.71) and presenteeism (rate ratio = 1.74). Conclusions: Occupational and individual characteristics associated with impaired physical and mental health should be targeted to improve self-rated health among teachers. Furthermore, a single question on self-rated health is a useful tool for monitoring and preventing absenteeism and presenteeism among teachers. © 2022 Elsevier B.V., All rights reserved.</t>
  </si>
  <si>
    <t>The current study deals with the question of whether affective trust among the teaching staff and teacher participation in decision-making (PDM) might influence the relationship between principals’ skills (cognitive and interpersonal) and organizational outcomes (job satisfaction and teacher absenteeism) during the first year of educational reform implementation. The research model was further compared with schools that did not undergo the reform. Participants included 1370 teachers and 106 principals from 106 randomly selected elementary schools in Israel that implemented the “New Horizon” reform; and 1203 teachers from 101 schools which did not implement the reform. Results indicated that in the first year of reform implementation, only principals’ cognitive skills lead to PDM and affective trust among the teaching staff, the latter being positively related to teachers’ job satisfaction, which in turn is negatively related to teachers’ absenteeism during this year. Furthermore, affective trust and job satisfaction mediated the relationship between principals’ cognitive skills and teacher absenteeism in the first year of reform implementation. Regarding the differences between the two groups of schools, the model of schools with no reform implementation showed only a relationship between cognitive skills and PDM. The theoretical and practical implications of the study are discussed. © 2021 Elsevier B.V., All rights reserved.</t>
  </si>
  <si>
    <t>The purpose of the article is to analyze the changes that have been taking place in the training of lower secondary education teachers, through the academic, organizational and institutional conditions experienced by a training institution. The work presents the results of an investigation carried out at the Escuela Normal Superior de México and focused on the environments and circumstances in which the academic life of teacher educators develops in contexts of periodic reforms that promote the transformation and strengthening of the normal schools without achieving the desired results. Training policies are assumed to be fragmentary and incomplete as a result of the interweaving of institutional arrangements, practices, routines, and traditional strategies that affect the development and future of the training institution. From this perspective, the dispositions of the trainers in these environments are explored, as well as the horizons of possibility of change of a legendary institution. © 2021 Elsevier B.V., All rights reserved.</t>
  </si>
  <si>
    <t>This study investigated how early childhood education teachers’ (N = 444) depressive and anxiety symptoms predicted their professional well-being outcomes and absenteeism over the course of one school year in Ghana. Higher anxiety and depressive symptoms predicted lower job motivation and job satisfaction and higher levels of emotional exhaustion at the end of the school year. Increased depressive symptoms were further associated with more days absent over the course of the school year. Findings point to the importance of considering teachers’ mental health for early educational quality. Implications for policy and practice are discussed. © 2020 Elsevier B.V., All rights reserved.</t>
  </si>
  <si>
    <t>The research examined school leaders’ opinions, attitudes, and performative actions toward teacher absenteeism. Existing research has primarily focused on interventions implemented by the Teachers’ Service Commission to curb teacher absenteeism, and yet since leaders are the main agents and their actions are context bound, their actual actions and insights should be accounted for when addressing absenteeism. Our study finds that though teacher absenteeism has been reduced, disheartening challenges persist. The authors recommend continuous monitoring and establishing a mentoring system. © 2022 Elsevier B.V., All rights reserved.</t>
  </si>
  <si>
    <t>The present research aimed at investigating the direct effect of civil servant teacher job satisfaction on their absenteeism. Quantitative approach with survey method was employed. The sample involved was 198 civil servant teachers from public senior high schools in Bekasi, West Java, Indonesia. The result signified that tcount &lt; ttable (-2.84&lt;-1.97) leading to the acceptance of H0 and the rejection of H1. This explicitly stated that civil servant job satisfaction has a negative direct effect on their absenteeism. For job satisfaction predictors, positive attitude places the highest position followed by comfort in work and certainty in work. While the highest predictors of absenteeism from the highest to the lowest are: punctual task completion failure, absenteeism style, and no explanation absence. The study is predicted to provide recommendation for schools to promote teacher job satisfaction and suppress their absenteeism rate. Providing comfort and creating positive working atmosphere for teachers either has significant consequence to endeavor job satisfaction promotion and absenteeism rate decrease. Besides, leaders and school management board assertiveness in the mechanism of decreasing absenteeism is unarguably decisive to create fairness in policy and procedure obedience. © 2021 Elsevier B.V., All rights reserved.</t>
  </si>
  <si>
    <t>Chronic teacher absenteeism is widespread in Uganda, with approximately one-third of public school teachers absent on any given day. Absenteeism and other problems that arise in Uganda’s public education system are often attributed to a lack of public oversight and parental involvement. In an effort to develop a scalable method of encouraging community engagement on this issue, the present study assesses the extent to which entertainment-education videos increase willingness among Ugandans to take action against absenteeism. Working in collaboration with Ugandan screenwriters and local actors, we developed video dramatisations that depicted the problem of absenteeism and how parents mobilised to address it. We assess the persuasive effects of these dramatisations both under lab-like conditions, to gauge immediate effects, and in the field, to gauge effects two months and eight months after a placebo-controlled media campaign attended by over 10,000 Ugandans in 112 villages. Although the persuasive effects are weaker in the field than the lab setting, the former remain substantial even after eight months. The demonstrated ability of entertainment-education to change public views on this issue sets the stage for policy experiments that test whether entertainment-education campaigns have downstream effects on absenteeism and public school performance more generally. © 2022 Elsevier B.V., All rights reserved.</t>
  </si>
  <si>
    <t>This article critically evaluates the most important data set on teacher absence in sub-Saharan Africa, namely the World Bank’s national education service delivery indicator school surveys which have been conducted in 10 countries during the last decade. The three main conclusions of this review are (i) the very high levels of teacher absenteeism reported in these surveys are, for a variety of reasons, overestimated; (ii) the reporting and interpretation of the survey findings have been misleading and incorrect; and (iii) the failure to contextualise properly teacher absence leads to shortcomings in the proposed interventions for addressing this problem. © 2022 Elsevier B.V., All rights reserved.</t>
  </si>
  <si>
    <t>Teacher absence is a widespread phenomenon, but little is known about its effects on teacher productivity and schools’ strategies to cope with this temporary disruptive event through substitute teachers. Using a unique French administrative dataset matching, for each absence spell, each missing secondary school teacher to her substitute teacher, I find that, on average, teacher absence reduces pupil test scores by around 0.40% of a standard deviation. On average, substitute teachers are unable to mitigate this negative effect. However, there is substantial heterogeneity depending on the type of substitute teacher: certified substitute teachers are able to compensate for up to 25% of this negative impact, while non-certified substitute teachers have no statistically significant effect. © 2022 Elsevier B.V., All rights reserved.</t>
  </si>
  <si>
    <t>The literature reports high levels of occupational stress for teachers, exacerbated by heavy loads of emotional labour in the classroom. We know less, however, about teacher mental health concerns as they relate to leaves of absences and returns to work, and the role gender may play related to leaves of absences and returns to work. Our pilot study aimed to address these gaps using a survey (n= 67) and follow up interviews (n = 8). We found that the stress teachers experienced at school often results from lack of support from administration, increased workload, lack of resources, violence, and isolation, which then impacts home lives. Over a quarter of teachers surveyed have taken a leave of absence from work, with the majority being women. Female teachers often used sick days to care for ill children. Stigma surrounding teacher mental health and leaves of absence were both perceived as prevalent within the profession. © 2022 Elsevier B.V., All rights reserved.</t>
  </si>
  <si>
    <t>We know that learning is in crisis. We know that teachers are key to addressing the crisis. Yet, the significant investments in supporting teachers to improve learning have not enabled improved learning outcomes. This article examines a key reason for this: teacher absenteeism. Poor teacher motivation is highlighted as an explanation for teacher absenteeism, with poor remuneration emerging as teachers’ main reason for not attending school and/or class. This article explores the use of financial incentives, which have been sidelined within the education aid architecture, to improve teacher motivation, address teacher absenteeism, and improve learning. It distils the successes and lessons learned from the research literature, which can be used to devise a framework to guide financial-incentive-focused strategies. The framework is currently informing a research-based intervention in schools in Uganda that is using a cost-effective mobile-phone-based and teacher-motivation-focused strategy and tools to improve learning. © 2023 Elsevier B.V., All rights reserved.</t>
  </si>
  <si>
    <t>The purpose of this study was to find the association between teachers’ adult attachment styles and employee sickness absence and presenteeism. Research data was collected via an online questionnaire. The SPSS program was used. The research was conducted in elementary schools and 779 Slovenian teachers were included. In order to measure teachers’ attachment, we used the ECR-RT and an insecure attachment was found in the sample. We did not find any correlations between sickness absence and presenteeism and the attachment among partic-ipants. A methodological tool for the Slovenian setting has been developed and can be used to measure attachment with an add-on for the measurement of sickness absence and presenteeism. The research assignment presents results of our investigation into the connection between teachers’ attachment and sickness absence and presenteeism, and at the same time calls for similar research to be done in other countries. © 2022 Elsevier B.V., All rights reserved.</t>
  </si>
  <si>
    <t>Out-of-school suspensions (OSSs) put students at risk for an array of negative social and academic outcomes. The rates of the use of OSS vary considerably from one school to another; however, school-level characteristics have not been studied extensively. The purpose of this study was to examine the degree to which chronic teacher absenteeism predicted the overall rates of OSS, as well as racial/ethnic disparities in its use. Although research has established that teachers are one of the most significant school-based factors affecting student success and learning, they need to be present in the classroom for students to derive these benefits. Using a national sample of public schools in the United States, the study's findings confirmed that schools with higher rates of chronic teacher absenteeism also had higher rates of the use of suspension. Moreover, within a school, higher proportions of chronic teacher absence were related to greater disparities in the rates of suspensions for Black students relative to white students. It was concluded that chronic absenteeism represents a significant risk factor that is related to the use of OSS with students in a school. © 2025 Elsevier B.V., All rights reserved.</t>
  </si>
  <si>
    <t>The article describes the phenomenon of absenteeism among municipal teachers in the city of São Paulo and seeks to understand how education professionals view teacher nonattendance and organize to face this problem in schools. Based on a bibliographic review, a statistical descriptive analysis was conducted with variables related to public servant absences and the profile of professionals in the teacher workforce. In addition, the results collected through interviews in twenty school units were analyzed. The study recommends for improvements to be outlined in teachers’ working conditions, aiming particularly to reduce the excessive number of students per classroom, raise wage levels in order to prevent accumulation of positions, and invest in the teaching career so as to make it more attractive. © 2023 Elsevier B.V., All rights reserved.</t>
  </si>
  <si>
    <t>Introduction: Teachers, especially those in primary education, face unfavorable working conditions, which lead to job dissatisfaction and affect their physical and mental health, thus contributing to absenteeism. Objectives: To verify the association between lower job satisfaction and absenteeism due to short and long term health problems in elementary and hight school teachers. Methods: This observational, analytical, individual, cross-sectional, retrospective cohort study included 899 elementary and high school teachers. Absenteeism was determined by self-reported absences in the last 12 months for health reasons, categorized as short term (1-7 days) or long term (≥8 days). Job satisfaction was measured by the Occupational Stress Indicator scale, categorized as lower satisfaction (≤25th percentile) or higher satisfaction (&gt;25th percentile). Multinomial logistic regression was used, and the odds ratio was calculated as a measure of association. Results: The majority of the teachers were women (68.3%) and were permanently employed (69.1%); the mean age was 42 (SD, 10) years. Women, younger teachers, permanent employees, those reporting chronic pain or illness, and those reporting a moderate/poor level of physical or mental work capacity had a higher risk of absenteeism. Lower job dissatisfaction was associated with short-term and long-term absenteeism. Job satisfaction was only related to short-term absenteeism after the adjustments made. Conclusions: There was an association between absenteeism and lower job satisfaction, which indicates that measures to improve job satisfaction are necessary. © 2023 Elsevier B.V., All rights reserved.</t>
  </si>
  <si>
    <t>Introduction: Absenteeism is defined as the absence of workers from their workplace, resulting from a complex phenomenon. Objectives: To analyze the profile of absence due to illness and health problems of the permanent teachers of early childhood education (day care and preschool) and elementary school (years 1-5) in the city of Rio Branco - Acre, Brazil, from 2014 to 2017. Methods: An observational, analytical, individual, cross-sectional, retrospective cohort study with data from 1,584 teachers from 100 municipal public schools in Rio Branco. The period prevalence was calculated by chapters of the International Classification of Diseases, 10th revision, and by specific reasons for absence for those chapters with higher proportions. Additionally, the absenteeism-illness frequency index and mean sickness absence duration were calculated. Results: The chapters of the International Classification of Diseases, 10th revision, with the highest prevalence of absences were Chapter XIII (diseases of the musculoskeletal system and connective tissue) with 7.83%, Chapter V (mental and behavioral disorders) with 7.45%, and Chapter X (diseases of the respiratory system) with 6.12%. The absenteeism-illness frequency index was 0.72, and the mean sickness absence duration was 24.07 days. Conclusions: The present study showed that diseases of the musculoskeletal system and connective tissue, mental and behavioral disorders, and diseases of the respiratory system are the main problems that lead the permanent teachers of municipal public schools in Rio Branco to be absent from the classroom. © 2024 Elsevier B.V., All rights reserved.</t>
  </si>
  <si>
    <t>Objective: to investigate factors associated with work absence due to musculoskeletal disorders among teachers of Brazilian basic education. Methods: a cross-sectional study, which used a probabilistic and representative sample of the major regions of Brazil. Through telephone interviews, a questionnaire was applied to collect socio-demographic information on health status, work absences, and characteristics of teaching work. Poisson regression with robust variance was used to estimate prevalence ratios (PR) and 95% confidence intervals (95%CI). Results: among the 6,510 participating teachers (63.2% female), the prevalence of leave due to musculoskeletal disorders was 14.7% (16.5% among women and 11.7% among men). The results indicated an association between absence and indiscipline in the classroom (female = PR: 1.36; 95%CI: 1.11;1.67; male = PR: 1.35; 95%CI: 1.02;1.78), verbal violence committed by students (female = PR: 1.16; 95%CI: 1.01;1.35; male = PR: 1.54; 95%CI: 1.22;1.95) and high professional tasks demands (female = PR: 1.17; 95%CI: 1.01;1.36; male = PR: 1.27; 95%CI: 1.01;1.60). Conclusion: the factors associated with work absences due to musculoskeletal disorders are related to teachers’ exposure to work overload and stressful school environments. © 2024 Elsevier B.V., All rights reserved.</t>
  </si>
  <si>
    <t>Teachers’ voices and psychological symptoms are the main reasons for absence from work. The objectives of this study were: (i) to spatially represent, through a webGIS, the standardized rates of teachers’ absences due to voice (outcome 1) and psychological symptoms (outcome 2) in each Brazilian Federative Unit (FU = 26 states plus Federal District) and (ii) to analyze the relationship between each national outcome rate and the Social Vulnerability Index (SVI) of the municipality where urban schools are located, adjusted for sex, age, and working conditions. This cross-sectional study comprised 4979 randomly sampled teachers working in basic education urban schools, of which 83.3% are women. The national absence rates were 17.25% for voice symptoms and 14.93% for psychological symptoms. The rates, SVI, and school locations in the 27 FUs are dynamically visualized in webGIS. The multilevel multivariate logistic regression model showed a positive association between voice outcome and high/very high SVI (OR = 1.05 [1.03; 1.07]), whereas psychological symptoms were negatively associated with high/very high SVI (OR = 0.86 [0.85 0.88]) and positively associated with intermediate SVI (OR = 1.15 [1.13; 1.16]), in contrast with low/very low SVI. Being a woman (voice: OR = 1.36 [1.35; 1.38]; psychological: 1.22 [1.21; 1.24]) and working in schools with various precarious conditions (17 variables) increased the odds of being absent due to voice and psychological symptoms. The results confirm the need for investments to improve working conditions in schools. © 2023 Elsevier B.V., All rights reserved.</t>
  </si>
  <si>
    <t>Cognitive skills are important predictors of academic success and wellbeing in adulthood. Unfortunately, the cognitive skills of many students in Ghana and other African countries are seriously lagging behind global mean estimates. This study examined the influence of teacher absenteeism and travel distance to school on the cognitive skills of school children between 5 and 15 years of age in Ghana. Dataset for the analysis were derived from the first and second waves of the Ghana Socioeconomic Panel Survey conducted by the Economic Growth Center, Yale University. The study finds that teacher absenteeism and distance to school are detrimental to cognitive skills development. © 2023 Elsevier B.V., All rights reserved.</t>
  </si>
  <si>
    <t>Research on teacher churn has produced conflicting conclusions as to its impact on students and teachers. We bring clarity to this work by combining and expanding on analytical approaches used in earlier research to determine how and when different types of churn (i.e., grade, school) impact teacher effectiveness and attendance. Using data from the Los Angeles Unified School District, our results suggest differences based on analytical approach but ultimately show that changing schools and grades may be less of an issue than previously reported. In addition, in the case of school churn, a beneficial match in their new school sites may matter more for teacher outcomes than potential disruptive effects of churn. We conclude with implications for policy and future research. © 2024 Elsevier B.V., All rights reserved.</t>
  </si>
  <si>
    <t>School teachers’ sickness absence has been shown to affect student achievement in the short run. However, we know little about whether socioeconomic backgrounds may compensate for reductions in instructional quality and to what extent teacher absence effects persist over time. This paper examines the socioeconomic differences in the short- and long-term effects of teacher absence. We use population-wide Norwegian register data to study the effects of certified teacher absence during lower secondary school (grades 8–10) on non-completion of upper secondary education by age 21 (i.e. school dropout) as well as academic achievement in 10th grade. In a school fixed effects model, we find that an increase in teacher absence of 5 percentage points reduces students’ examination grades by 2.3% of a standard deviation and increases the dropout probability by 0.6 percentage points. However, the teacher absence effects vary considerably by family background, with large effects for low-SES students driving the overall effects. Overall, our findings indicate that reductions in instructional quality increase social inequality in long-term educational outcomes. This result highlights that studying heterogeneous impacts of contextual exposures is needed to understand the role of schools in shaping inequality. © 2024 Elsevier B.V., All rights reserved.</t>
  </si>
  <si>
    <t>Since many early childhood education and care (ECEC) teachers in Japan intend to quit, studying their career continuity is imperative. Preschool teacher self-efficacy and professional identity are important for career continuity. This study examined their impact on absenteeism tendency and turnover intention in 727 ECEC teachers based on childcare experience. Multi-group structural equation modelling revealed that preschool teacher self-efficacy and professional identity associations with absenteeism tendency and turnover intention differed based on childcare experience. Professional identity affected ECEC teachers’ absenteeism tendency and turnover intention more strongly than did self-efficacy, highlighting their importance for understanding ECEC teachers’ professional growth and adjustment. © 2024 Elsevier B.V., All rights reserved.</t>
  </si>
  <si>
    <t>Teacher absenteeism has high individual and societal costs and triggers a vicious cycle by increasing teacher absenteeism for the remaining teachers. Moreover, teachers’ non-attendance disrupts the learning process and affects student motivation and achievement. Teacher absenteeism further exacerbates the increasing teacher shortage observed in many countries. This paper provides a systematic literature review of studies analysing teacher absenteeism and develops a conceptual model of the predictors of teacher non-attendance at school. Our findings provide a nuanced and overarching approach to analysing teacher non-attendance at work, revealing the most significant correlates to absenteeism and exposing the consequences of educator absences on student achievement. Finally, several concrete policy implications are discussed. © 2024 Elsevier B.V., All rights reserved.</t>
  </si>
  <si>
    <t>Background: Sickness presenteeism (SP) refers to the phenomenon where employees attend work while sick, a decision that impacts both their physical and mental well-being and can lead to burnout. This study aimed to determine the prevalence of and factors influencing SP among Thai and foreign teachers following the end of the coronavirus disease 2019 public health emergency of international concern (PHEIC). Methods: A sample of 400 individuals was analyzed using chi-square tests and logistic regression to obtain odds ratios (ORs) and 95% confidence intervals (CI). Results: Post-PHEIC, a significant proportion of teachers (51.9%) perceived an increase in their workload, and 62.1% reported having taken health-related leave of absence. The prevalence of SP was high (35.0%). Factors significantly associated with SP (P&lt;0.05) included being younger than 37 years (OR, 1.825; 95% CI, 1.108–3.006), facing monthly financial challenges (OR, 1.627; 95% CI, 1.028–2.575), doing school-related work on holidays (OR, 1.920; 95% CI, 1.180–3.122), and experiencing sleep disturbances owing to work-related stress (OR, 1.910; 95% CI, 1.203–3.033). No discernible difference existed in SP rates between Thai and foreign teachers. Conclusion: As a course of action, we recommend the provision of appropriate financial planning resources for teachers. Policywise, school events and activities should be scheduled on working days to ensure that teachers maintain a work-life balance. Additionally, task allocation that caters to individual strengths and limitations can mitigate the effects of SP. © 2024 Elsevier B.V., All rights reserved.</t>
  </si>
  <si>
    <t>Education policy in India has long included a focus on the need to address teacher absence from lessons. Using multilevel regression analysis of secondary data from Andhra Pradesh and Telangana, this paper quantifies the impact of teacher absence, finding that the most marginalised students are more likely to be affected. Yet analysis also indicates the importance of understanding teacher absence in context, with absence rates highest among those with the most power and influence and those with the least. These findings suggest that efforts to tackle teacher absence must begin at systemic levels, rather than the level of the individual teacher. © 2024 Elsevier B.V., All rights reserved.</t>
  </si>
  <si>
    <t>The study suggests investigating the mediating role of teacher's professional commitment in the relationship between directive leadership and participative leadership to the school outcomes of teachers’ absenteeism and academic emphasis. The data were collected from two sources: senior management team members and teachers to avoid the same source and common method bias. Overall, 426 participants from 71 high schools in the Israeli Arab educational system answered validated questionnaires. The results from the structural equation model indicated that teacher professional commitment mediates the relationship between directive leadership and participative leadership to teachers’ absenteeism and academic emphasis. Teachers’ professional commitment facilitates school principals’ leadership styles, building leadership capacity, and promoting a positive and safe school learning environment. Implications for theory and practice are discussed. © 2025 Elsevier B.V., All rights reserved.</t>
  </si>
  <si>
    <t>Purpose: This paper aims to offer a theoretical framework for linking school ethical climate with teachers' voluntary absence. The paper attempts to explain this relationship using the concept of affective organizational commitment. Design/methodology/approach: Participants were 1,016 school teachers from 35 high schools in Israel. Data were collected by self-report questionnaires and tested against archival data. The GENMOD procedure of SAS was applied. This procedure enables regression models for variables which are not necessarily normally distributed - such as absence - to be fit and also to account for the intraclass-correlations within schools. Absence was measured by frequency of absence events, and ethical climate was measured by two dimensions: caring and formal. Findings: Results show that caring and formal ethical climates are both related to teacher absence. Affective commitment was found to mediate the relationship between formal ethical climate and absence frequency. This is not true for the ethical climate of caring. Practical implications: School principals may reduce voluntary absence by creating an ethical climate focused on caring and clear and just rules and procedures. Originality/value: Whereas past research on work absence focused primarily on personal antecedents, the present study addresses factors embedded in school ethics. The results contribute to knowledge of the influence of organizational context on absence behavior. © Emerald Group Publishing Limited. © 2010 Elsevier B.V., All rights reserved.</t>
  </si>
  <si>
    <t>This ongoing prospective study examined characteristics of school neighborhood and neighborhood of residence as predictors of sick leave among school teachers. School neighborhood income data for 226 lower-level comprehensive schools in 10 towns in Finland were derived from Statistics Finland and were linked to register-based data on 3,063 teachers with no long-term sick leave at study entry. Outcome was medically certified (&gt;9 days) sick leave spells during a mean follow-up of 4.3 years from data collection in 2000-2001. A multilevel, cross-classified Poisson regression model, adjusted for age, type of teaching job, length and type of job contract, school size, baseline health status, and income level of the teacher's residential area, showed a rate ratio of 1.30 (95% confidence interval: 1.03, 1.63) for sick leave among female teachers working in schools located in low-income neighborhoods compared with those working in high-income neighborhoods. A low income level of the teacher's residential area was also independently associated with sick leave among female teachers (rate ratio = 1.50, 95% confidence interval: 1.18, 1.91). Exposure to both low-income school neighborhoods and low-income residential neighborhoods was associated with the greatest risk of sick leave (rate ratio = 1.71, 95% confidence interval: 1.27, 2.30). This study indicates that working and living in a socioeconomically disadvantaged neighborhood is associated with increased risk of sick leave among female teachers. © 2010 Elsevier B.V., All rights reserved.; MEDLINE® is the source for the MeSH terms of this document.</t>
  </si>
  <si>
    <t>Drawing on Salmon's (2001) unifying theory of the beneficial effects of physical exercise, we examined physical activity behaviors as an important, but understudied, buffer against experiences of emotional exhaustion, absenteeism, and turnover intentions in 189 childcare teachers. Structural equation modeling revealed that workplace and leisure-time physical activity were negatively related to emotional exhaustion, which in turn, was positively related to teacher migration and attrition intentions. Post-hoc analyses revealed indirect (mediated) effects between physical activity behaviors and teacher turnover intentions via emotional exhaustion. This theoretically driven model fit the data better than an alternative model whereby emotional exhaustion predicts physical activity behaviors. Copyright © 2010 SAGE Publications. © 2010 Elsevier B.V., All rights reserved.</t>
  </si>
  <si>
    <t>Background: Although teaching is considered a high-stress profession, research on stress-related outcomes among teachers, such as absence from work due to illness (i.e. sickness absence), remains scarce. It is possible that teachers are not a homogeneous group but include subgroups with particularly high risk of sickness absence, such as special education teachers. Aims: To examine differences in sickness absence rates between special and general education teachers in a large cohort of 2291 Finnish lower secondary school teachers. Methods: Register data on teachers' job titles, sociodemographic characteristics and sickness absence were obtained from 10 municipal employers' registers. Indices of sickness absence included rates of short-term (1-3 days) and long-term (&gt;3 days) absence spells during 2003-05. Results With multi-level models adjusted for individual- and school-level covariates, we found that although the absolute level of sickness absence was higher among women than among men, male special education teachers were at a 1.36-fold (95% CI: 1.15-1.61) increased risk of short-term and a 1.33-fold (95% CI: 1.01-1.76) increased risk of long-term sickness absence compared with male teachers in general education. Among women, there were no differences in sickness absence between special and general education teachers. Conclusions: Compared to male teachers in general education, male teachers in special education appear to have an excess risk of absence from work due to illness. Future studies should examine the causes for this excess risk and determine the need for preventive interventions. © The Author 2011. Published by Oxford University Press on behalf of the Society of Occupational Medicine. All rights reserved. © 2012 Elsevier B.V., All rights reserved.; MEDLINE® is the source for the MeSH terms of this document.</t>
  </si>
  <si>
    <t>Purpose - The purpose of this paper is to investigate the differential relations between two teacher withdrawal behaviors: work absence and lateness, and two types of school ethics: organizational justice (distributive, procedural) and ethical climate (formal, caring), all in the context of school turbulent environment. Design/methodology/approach - Data were collected from 1,016 teachers in 35 Israeli high schools. The GLIMMIX procedure was used to consider simultaneously the hierarchical structure of the data, as well as the two dependent variables (absence and lateness). Findings - The results showed that lateness was negatively related to two relatively short-term aspects of school ethics: distributive justice, in particular for women, and formal ethical climate. Absence was negatively related to a relatively long-term aspect of school ethics: caring climate, in particular for low-to medium-level seniority teachers. Research limitations/implications - The paper's theoretical contribution is to explicate the unique relation of each temporal withdrawal behavior to specific dimensions of the school ethical constructs studied. Practical implications - In order to reduce teachers' temporal withdrawal behaviors, school management may need to attenuate policy that taps into organizational ethics, while considering the effects of school culture and turbulent environment. Originality/value - This study offers a time perspective, which fine-tunes understanding of teachers' lateness and absence behaviors, while pointing out the unique relations of lateness and absence to school ethical within educational policy context.</t>
  </si>
  <si>
    <t>BACKGROUND: The health risks that usually affect teachers are already known; however, the predictors of health related absenteeism, presenteeism, and sick leave have not yet been fully described. OBJECTIVE: To analyze the predictors of health-related absenteeism, presenteeism, and sick leave among elementary school teachers. METHODS: This study involved a probabilistic sample of 519 Brazilian elementary school teachers. The outcomes were days of health-related absenteeism, presenteeism, and sick leave in the previous 12 months. Work-place and individual factors were the independent variables analyzed. RESULTS: Inadequate infrastructure of schools, disability, and medical consultations were positively associated with all outcomes. Teachers who reported having a chronic disease, common mental disorders, and voice disorders presented higher absenteeism and presenteeism days. Musculoskeletal pain and low job support were associated with higher presenteeism and sick leave days. Teachers who performed strength and flexibility activities presented less presenteeism, those who reported physical violence at school were more frequently absent, and teachers with depersonalization presented a higher likelihood of sick leave. CONCLUSIONS: The prevention of health-related absenteeism, presenteeism, and sick leave among elementary teachers should ensure adequate work conditions and prevention and monitoring of health risks.</t>
  </si>
  <si>
    <t>Purpose - The purpose of this paper is to explore the influences of teacher and student absenteeism across nine public schools (five primary and four secondary) in Guyana, South America. Design/methodology/approach - To conduct this study, the author employed a mixed-methods study that included a descriptive analysis of a purposive sample of teacher (n = 69) and student (n = 175) surveys and semi-structured interviews with head teachers (n = 8), teachers (n = 25), students (n = 36), and parents (n = 9). Findings - The findings suggested that teacher absenteeism can be attributed to school organizational challenges, such as poor working conditions and weak administrative leadership. Student absenteeism appeared to be influenced primarily by out-of-school factors such as the need to work and to take care of younger siblings. Research limitations/implications - The study's purposive sample may have prevented a more nuanced understanding of the various influences of teacher and student absenteeism. Originality/value - The author provides new insight into some of the root influences of teacher and student absenteeism in Guyana, South America. As such, policymakers and practitioners in the Ministry of Education are positioned to devise evidence-based solutions.</t>
  </si>
  <si>
    <t>Education corruption displays ample evidence that warrants inefficiencies and absenteeism among teachers. Teachers are the transmitters of knowledge who help to ensure that children learn, they are role models and in most rural communities they are the most educated and respected personages. High teacher absenteeism can exist when teachers have very low levels of motivation to work and little commitment to the profession, and when there is lack of accountability in the education sector. Because of the importance of education to society, international bodies emphasize the need for attracting, developing and retaining effective teachers. It is necessary to state that reducing official corruption in the education sector, promoting teacher welfare, designing better systems for monitoring and reducing invalid absences are among the critical measures of combating teacher absenteeism. The survey research design was used for the study and the result supports that education corruption has significant positive relationship with teacher absenteeism.</t>
  </si>
  <si>
    <t>The aim of this research was to analyze the changes in the rate of teacher absenteeism among South African provinces as a major in-class factor contributing to student performance and effective learning. Time series analysis of exponential smoothing, moving average, and seasonal autoregressive integrated moving average model (SARIMA) were applied to model and assess the designed hypothesis as a major factor for educational advancement using different provincial data input from the Department of Basic Education in South Africa. The performances of all the models were analyzed using statistical indexes: Mean Square Error (MSE) and Mean Absolute Percentage Error (MAPE). The overall performance showed that the absence rate increased statistically significantly from 2011 to 2017. Thus, this opinion was held by more than half of the general populace depending on the province type. The findings of this research could assist the management of the basic education department in general, and in schools in particular, to understand the problem of absenteeism and thereby enabling the implementation of effective strategies that can be used to curb the practice.</t>
  </si>
  <si>
    <t>The objective of this study is twofold. First, to describe how teachers' and schools' characteristics are associated with teacher absenteeism. Second, to explore the relationship between teacher absenteeism and student achievement (mathematics and language), after holding constant student, school and contextual variables. The study uses the Young Lives' School Survey database which has information for urban and rural schools in Peru in order to answer these two objectives. Using multivariate regression models (nonlinear), we identify what teacher variables are associated with teacher absenteeism. Then, we use propensity score matching to estimate the relationship between teacher absenteeism and student achievement in math and reading comprehension. Our main findings are that one of the key predictors for teacher absenteeism is the school principal's attendance; in other words, teachers whose school principal was absent during the last month previous to the survey are four times more likely to be absent than peers whose school principal was not absent. Finally, we found that teacher absenteeism is negatively associated with student achievement (at least in math) after holding constant child, family, teacher, school and contextual variables.</t>
  </si>
  <si>
    <t>This study explores the reasons for chronic teacher absenteeism, which is a growing concern due to the resulting expenses and implications on student learning. Twenty-one elementary teachers from seven different Michigan school districts were interviewed about their experiences with and perceptions of teacher absenteeism. Using interpretive lenses from the management literature on employee absenteeism and education literature on teacher mental health and burnout, chronically absent teachers in this study used paid time off for job-related mental health more often than for personal reasons compared to non-chronically absent teachers. Participants cited working conditions that often drive teacher turnover as common reasons for decisions to be absent such as student behaviors, large class sizes, accountability pressures, lack of building and administrative support, lack of resources, increased workload, performing additional duties above and beyond teaching, and compensation dissatisfaction. Teachers were largely unaware of district attendance and incentive policies. Some felt teacher pay was low and inconsistent with the stress of the job, using these views to justify taking more days off as part of their total compensation package. These findings suggest that structural and organizational factors can evoke feelings of teacher burnout and contribute significantly to chronic absenteeism for teachers in this study.</t>
  </si>
  <si>
    <t>The aim of this study was to assess the relationship among colleagues' harassment, emotional exhaustion, and sickness absence with a sample of teachers. Material and methods. The sample consisted of 351 teachers from 8 secondary schools in Kaunas. Instruments used in the study included the Work Harassment Scale (WHS) developed by Bjorkqvist and Osterman (1992), the Emotional Exhaustion Scale (the MBI-ES) by Maslach et al. (1996), and a questionnaire of demographic information. Results. Data analysis indicated that a higher level of work harassment was related to higher emotional exhaustion. Regression analysis findings indicated that a higher level of emotional exhaustion was related to higher levels of disruption, humiliation, alienation, and indignity. Teachers who observed harassment reported higher levels of emotional exhaustion. Respondents who missed work due to illness reported higher levels of disruption on the WHS. Conclusions. The study indicated that work harassment could be an important aspect in teacher's health. The seriousness of the work harassment phenomenon may be supported by the results showing that teachers who witnessed others being harassed experienced a higher level of emotional exhaustion. The phenomenon appears to be an area that requires additional research.</t>
  </si>
  <si>
    <t>This manuscript presents a review of the literature about medical leaves due to mental and behavioral disorders and return to work of teachers. There are scarce published manuscripts. Most articles relate with prevalence of mental disorders and factors associated with the work organization, and did not mention intervention proposals and or changes in the work organization and teaching work. Proposed actions are discussed.</t>
  </si>
  <si>
    <t>The literature on occupational health points to work pressure as a trigger of sickness absence. However, reliable, objective measures of work pressure are in short supply. This paper uses Danish day care teachers as an ideal case for analysing whether work pressure measured by the child-to-teacher ratio, that is, the number of children per teacher in an institution, affects teacher sickness absenteeism. We control for individual teacher characteristics, workplace characteristics, and family background characteristics of the children in the day care institutions. We perform estimations for two time periods, 2002-2003 and 2005-2006, by using generalized method of moments with lagged levels of the child-to-teacher ratio as instrument. Our estimation results are somewhat mixed. Generally, the results indicate that the child-to-teacher ratio is positively related to short-term sickness absence for nursery care teachers, but not for preschool teachers. Copyright (c) 2013 John Wiley &amp; Sons, Ltd.</t>
  </si>
  <si>
    <t>Pages</t>
  </si>
  <si>
    <t>154-173</t>
  </si>
  <si>
    <t>555-561</t>
  </si>
  <si>
    <t>3887-3894</t>
  </si>
  <si>
    <t>215-219</t>
  </si>
  <si>
    <t>129-136</t>
  </si>
  <si>
    <t>209-217</t>
  </si>
  <si>
    <t>347-361</t>
  </si>
  <si>
    <t>4835-4841</t>
  </si>
  <si>
    <t>563-574</t>
  </si>
  <si>
    <t>853-864</t>
  </si>
  <si>
    <t>272-278</t>
  </si>
  <si>
    <t>14-21</t>
  </si>
  <si>
    <t>149-161</t>
  </si>
  <si>
    <t>594-617</t>
  </si>
  <si>
    <t>466-488</t>
  </si>
  <si>
    <t>386-399</t>
  </si>
  <si>
    <t>223-247</t>
  </si>
  <si>
    <t>103-119</t>
  </si>
  <si>
    <t>615-638</t>
  </si>
  <si>
    <t>116-135</t>
  </si>
  <si>
    <t>895-907</t>
  </si>
  <si>
    <t>20-30</t>
  </si>
  <si>
    <t>113-127</t>
  </si>
  <si>
    <t>227-242</t>
  </si>
  <si>
    <t>491-510</t>
  </si>
  <si>
    <t>50-63</t>
  </si>
  <si>
    <t>70-72</t>
  </si>
  <si>
    <t>32-41</t>
  </si>
  <si>
    <t>69-90</t>
  </si>
  <si>
    <t>135-153</t>
  </si>
  <si>
    <t>133-155</t>
  </si>
  <si>
    <t>709-719</t>
  </si>
  <si>
    <t>100-116</t>
  </si>
  <si>
    <t>107-122</t>
  </si>
  <si>
    <t>442-470</t>
  </si>
  <si>
    <t>117-130</t>
  </si>
  <si>
    <t>53-84</t>
  </si>
  <si>
    <t>275-283</t>
  </si>
  <si>
    <t>43-59</t>
  </si>
  <si>
    <t>854-863</t>
  </si>
  <si>
    <t>915-930</t>
  </si>
  <si>
    <t>489-508</t>
  </si>
  <si>
    <t>315-349</t>
  </si>
  <si>
    <t>343-363</t>
  </si>
  <si>
    <t>87-103</t>
  </si>
  <si>
    <t>285-310</t>
  </si>
  <si>
    <t>639-667</t>
  </si>
  <si>
    <t>561-588</t>
  </si>
  <si>
    <t>337-345</t>
  </si>
  <si>
    <t>164-181</t>
  </si>
  <si>
    <t>785-792</t>
  </si>
  <si>
    <t>905-914</t>
  </si>
  <si>
    <t>465-471</t>
  </si>
  <si>
    <t>134-149</t>
  </si>
  <si>
    <t>123-137</t>
  </si>
  <si>
    <t>546-566</t>
  </si>
  <si>
    <t>31-68</t>
  </si>
  <si>
    <t>628-634</t>
  </si>
  <si>
    <t>5815-5818</t>
  </si>
  <si>
    <t>1430-1442</t>
  </si>
  <si>
    <t>Issue</t>
  </si>
  <si>
    <t>Volume</t>
  </si>
  <si>
    <t>Manual Tags</t>
  </si>
  <si>
    <t>Teacher Mental Health; Teacher Attrition; Teacher Leaves Of Absence; Teacher Retention; Teacher Return To Work</t>
  </si>
  <si>
    <t>Teacher Characteristics; Teacher Absence; Education Policy; Work</t>
  </si>
  <si>
    <t>Teacher Absenteeism; Teacher Wellbeing; Teacher Mental Health; Workplace Accommodations</t>
  </si>
  <si>
    <t>Accountability; Teachers; Education; India; Political Economy</t>
  </si>
  <si>
    <t>Health Education; Schools; School; School Teachers; school; primary school; Primary School; human; Human; Humans; adult; Adult; Article; female; Female; male; Male; academic performance; Academic Performance; Child; adolescent; Adolescent; middle aged; Middle Aged; questionnaire; Questionnaire; Young Adult; child; Cross-sectional Studies; Cross-Sectional Studies; cross-sectional study; Cross-sectional Study; Teacher Attitude; school teacher; School Teacher; psychology; Psychology; Surveys and Questionnaires; Surveys And Questionnaires; human experiment; Human Experiment; Schoolteachers; absence seizure; Absence Seizure; Absence Seizures; attitude to health; Attitude To Health; awareness; Awareness; behavior therapy; Behavior Therapy; childhood epilepsy; Childhood Epilepsy; consciousness disorder; Consciousness Disorder; face validity; Face Validity; health education; Health Knowledge, Attitudes, Practice; information source; Information Source; job experience; Job Experience; normal human; Normal Human; online questionnaire; Online Questionnaire; pilot study; Pilot Study; Saudi Arabia; social media; Social Media; teacher attitude; training; Training; unconsciousness; Unconsciousness; young adult</t>
  </si>
  <si>
    <t>epidemiology; Longitudinal Studies; Absenteeism; School Teachers; absenteeism; medical leave; human; Human; Humans; adult; Adult; female; Female; male; Male; Medical Leave; Finland; Occupational Diseases; Sick Leave; middle aged; Middle Aged; register; Register; Registries; occupational disease; Occupational Disease; Voice Disorders; school teacher; School Teacher; Epidemiology; voice disorder; Voice Disorder; diagnosis; Diagnosis; longitudinal study; Longitudinal Study; work capacity; Work Capacity; Work Capacity Evaluation</t>
  </si>
  <si>
    <t>Satisfaction; Students; Risk; Faculty; Schools; School; school; medical leave; student; human; Human; Humans; statistics; Statistics; university; University; article; Article; Medical Leave; Student; cohort analysis; Cohort Analysis; Finland; Prospective Studies; Sick Leave; adolescent; Adolescent; psychological aspect; Psychological Aspect; Cohort Studies; Odds Ratio; risk; Stress, Psychological; health survey; Health Survey; Health Surveys; Logistic Models; mental stress; Mental Stress; multicenter study; Multicenter Study; neurosis; Neurosis; Neurotic Disorders; Personal Satisfaction; prospective study; Prospective Study; satisfaction; statistical model; Statistical Model</t>
  </si>
  <si>
    <t>Teachers; Absenteeism; Norway; Sickness Absence; Absence Culture; Social Interaction</t>
  </si>
  <si>
    <t>Special Education; Students; Risk; Faculty; Absenteeism; Teaching; absenteeism; primary education; teaching; special education; student; human; Human; Humans; adult; Adult; article; Article; female; Female; male; Male; Student; Finland; health risk; Health Risk; Regression Analysis; Sick Leave; Education, Special; Occupational Health; Adaptation, Psychological; child development; Child Development; Children; Comprehensive School; Confidence Intervals; Exceptional Children; Multilevel Modeling; Needs Assessment; occupational exposure; Occupational Exposure; Odds Ratio; Primary Education; priority journal; Priority Journal; Pupil-teacher Ratio; register; Register; Register Study; Registries; regression analysis; risk; School Resource; special educational need; Special Educational Need; Statistics as Topic; Statistics As Topic; Stress, Psychological</t>
  </si>
  <si>
    <t>Bullying; Crime; Faculty; Absenteeism; Schools; School; school; absenteeism; Secondary School; medical leave; student; human; Human; Humans; statistics; Statistics; university; University; adult; Adult; article; Article; female; Female; male; Male; Medical Leave; Student; Finland; Sick Leave; middle aged; Middle Aged; bullying; crime; Multilevel Modelling; Pupil Problem Behaviour; Retrospective Studies; retrospective study; Retrospective Study; School Environment; Sickness Absenteeism; Student Dropouts; Teacher Wellbeing</t>
  </si>
  <si>
    <t>Incidence; Students; Faculty; Absenteeism; Schools; Teacher; absenteeism; primary school; Primary School; Influenza; Vaccination; human; Human; Humans; Adult; article; Article; female; Female; major clinical study; Major Clinical Study; male; Male; teacher; United States; Child; adolescent; Adolescent; child; school child; School Child; priority journal; Priority Journal; Logistic Models; 2009 H1n1 Influenza; 2009 H1N1 influenza; 2009 influenza A monovalent vaccine; 2009 Influenza A Monovalent Vaccine; correlational study; Correlational Study; disease activity; Disease Activity; Disease Outbreaks; disease surveillance; Disease Surveillance; elementary student; Elementary Student; food intake; Food Intake; incidence; Influenza A H1n1 Subtype; Influenza A Virus, H1n1 Subtype; Influenza A Virus, H1N1 Subtype; influenza vaccination; Influenza Vaccination; influenza vaccine; Influenza Vaccine; Influenza Vaccines; Influenza, Human; Maine; middle school; Middle School; middle school student; Middle School Student; minority group; Minority Group; nonhuman; Nonhuman; outcome assessment; Outcome Assessment; rural area; Rural Area; unclassified drug; Unclassified Drug; virus transmission; Virus Transmission</t>
  </si>
  <si>
    <t>Teacher Attendance; Absenteeism; Northwest Frontier Province; Pakistan; student; Student; empirical analysis; Empirical Analysis; Khyber-pakhtunkhwa; Khyber-Pakhtunkhwa; numerical model; Numerical Model; Shared Good; Student Attendance; theoretical study; Theoretical Study</t>
  </si>
  <si>
    <t>violence; Questionnaires; Violence; Risk; Absenteeism; Teacher; Teaching; Risk Factors; absenteeism; Prevalence; teaching; depression; human; Human; Humans; adult; Adult; article; Article; female; Female; risk factor; Risk Factor; Occupational Diseases; aged; Aged; middle aged; Middle Aged; questionnaire; Questionnaire; Young Adult; Occupational Health; prevalence; Confidence Intervals; Odds Ratio; risk; Logistic Models; statistical model; Statistical Model; Associated Factors; Brazil; confidence interval; Confidence Interval; Cross-sectional Studies; Cross-Sectional Studies; cross-sectional study; Cross-sectional Study; Depression; dysphonia; Dysphonia; occupational disease; Occupational Disease; respiratory tract disease; Respiratory Tract Disease; Respiratory Tract Diseases; Teaching Profession; Voice Disorders</t>
  </si>
  <si>
    <t>Goal Orientation; Teacher; Sick Leave; Further Training; Perceived Occupational Strain</t>
  </si>
  <si>
    <t>Questionnaires; Bullying; Risk; Faculty; Schools; School; school; medical leave; Multilevel; Ventilation; human; Human; Humans; statistics; Statistics; university; University; article; Article; Medical Leave; Finland; Prospective Studies; Sick Leave; questionnaire; Questionnaire; bullying; Confidence Intervals; Odds Ratio; risk; Logistic Models; prospective study; Prospective Study; statistical model; Statistical Model; confidence interval; Confidence Interval; air conditioning; Air Conditioning; Air Pollution, Indoor; forecasting; Forecasting; indoor air pollution; Indoor Air Pollution; Perceived Indoor Air; School Satisfaction</t>
  </si>
  <si>
    <t>Tanzania; teacher training; primary education; Capability Approach; Critical Realism; Teacher Absenteeism; Primary Education; analytical framework; Analytical Framework; performance assessment; Performance Assessment; qualitative analysis; Qualitative Analysis; Teacher Performance; Teacher Training</t>
  </si>
  <si>
    <t>Job Satisfaction; Motivation; Learning Motivation; Faculty; Beginning Teachers; Learning; Teacher; job stress; medical leave; human; Human; Humans; adult; Adult; article; Article; female; Female; major clinical study; Major Clinical Study; male; Male; Medical Leave; teacher; follow up; Follow Up; Prospective Studies; Sick Leave; Middle Aged; questionnaire; Questionnaire; Sickness Absence; Age Factors; psychosocial care; Psychosocial Care; Self Report; Adaptation, Psychological; Stress, Psychological; Logistic Models; prospective study; Prospective Study; Belgium; Effort-reward Imbalance; Job Stress; learning; Models, Psychological; motivation; reward; Reward; working time; Working Time; workload; Workload</t>
  </si>
  <si>
    <t>Teachers; Indonesia; Absenteeism; Absence; Bribery; Health Workers</t>
  </si>
  <si>
    <t>Teachers; Absenteeism; Schools; Collective Self-efficacy; Organizational Commitment; Organizational Justice</t>
  </si>
  <si>
    <t>Teacher Attendance; Teaching; Research; teaching; student; Developing Countries; Student; developing world; Developing World; Education And Development; educational development; Educational Development; Educational Interventions; Impact Evaluation; incentive; Incentive; monitoring system; Monitoring System; research; Student Achievement</t>
  </si>
  <si>
    <t>Curriculum Decision-making; Discretionary Power; Multiple-deprivation; Teacher Leave</t>
  </si>
  <si>
    <t>Elementary Schools; Indonesia; Teacher Absenteeism; Factors; Remote Area; Southern Papua</t>
  </si>
  <si>
    <t>Burnout; Teachers; Absenteeism; Guilt</t>
  </si>
  <si>
    <t>Governance; Education; India; Monitoring; Teacher Absenteeism; State Capacity; Teacher Absence</t>
  </si>
  <si>
    <t>Education; Teaching; Research; education; teaching; research; School Practices; Teacher Absences</t>
  </si>
  <si>
    <t>Rural Education; Monitoring; Tele-education; Teacher Absence; Ict; School Education; Teacher Monitoring; Whatsapp</t>
  </si>
  <si>
    <t>Mental Health; Teacher; mental health; Risk Factors; School Teachers; medical leave; human; Human; Humans; adult; Adult; female; Female; Medical Leave; mental disease; Mental Disease; risk factor; Risk Factor; Mental Disorders; Sick Leave; middle aged; Middle Aged; Sickness Absence; Cross-sectional Studies; Cross-Sectional Studies; cross-sectional study; Cross-sectional Study; cardiovascular disease; Cardiovascular Disease; Cardiovascular Diseases; Cardiovascular Health; Cardiovascular Risk Factors; Disease Burden; Germany; health behavior; Health Behavior; health status; Health Status; school teacher; School Teacher</t>
  </si>
  <si>
    <t>Transformational Leadership; Teachers; Schools; School Ethical Climate; Absenteeism Acceptance; School Principals; Teachers’ Organizational Citizenship Behavior; Transactional Leadership</t>
  </si>
  <si>
    <t>Teacher Attendance; Schools; Community Members; Involvement; Ptas; Smcs</t>
  </si>
  <si>
    <t>Teacher; Absence; Spare Periods; Student’s Educational Attainments</t>
  </si>
  <si>
    <t>Education; Uganda; Monitoring; Welfare; Campbell's Law; Field Experiment; Performance Pay</t>
  </si>
  <si>
    <t>Education; Teacher Training; Collective Health; Teaching Professionalization Of Teaching Profession; Teaching Work</t>
  </si>
  <si>
    <t>Attendance; Elementary Schools; Indonesia; Teacher; Remote Area; Southern Papua; Increasing; Strategies</t>
  </si>
  <si>
    <t>Education; Absenteeism; education; School Teachers; absenteeism; workplace; Prevalence; medical leave; occupational health; human; Human; Humans; adult; Adult; article; Article; controlled study; Controlled Study; female; Female; male; Male; Medical Leave; Sick Leave; Socioeconomic Factors; middle aged; Middle Aged; questionnaire; Questionnaire; Occupational Health; Sex Factors; prevalence; Brazil; Cross-sectional Studies; Cross-Sectional Studies; cross-sectional study; Cross-sectional Study; school teacher; School Teacher; socioeconomics; Socioeconomics; Surveys and Questionnaires; Surveys And Questionnaires; time factor; Time Factor; Time Factors; Workplace; human experiment; Human Experiment; interview; Interview; Interviews as Topic; Interviews As Topic; joint; Joint; organization and management; Organization And Management; salary; Salary; sex factor; Sex Factor; work schedule; Work Schedule; Work Schedule Tolerance</t>
  </si>
  <si>
    <t>Primary School; Teacher Absenteeism; Strategies For Management; Teaching And Learning</t>
  </si>
  <si>
    <t>Work Environment; Demography; Absenteeism; Stress; absenteeism; presenteeism; occupational health; human; Human; article; Article; controlled study; Controlled Study; demography; Occupational Health; health behavior; Health Behavior; school teacher; School Teacher; work environment; Presenteeism; independent variable; Independent Variable; Perceived Stress Scale; stress; Teacher Health</t>
  </si>
  <si>
    <t>Transformational Leadership; Teachers; Absenteeism; School Principals; Ethics Of Care; Hiv/aids</t>
  </si>
  <si>
    <t>School Violence; Academic Emphasis; Functional Heterogeneity; Goal Interdependence; School Management Teams; Teacher’s Absenteeism; Team Effectiveness</t>
  </si>
  <si>
    <t>Sickness Absence; Task Characteristics; Work Characteristics; Work Context; Work Design</t>
  </si>
  <si>
    <t>Early Childhood Education; Absenteeism; Schools; Teacher; School; Risk Factors; School Teachers; Supervised Machine Learning; school; absenteeism; human; Human; Humans; adult; Adult; Article; female; Female; male; Male; risk factor; Risk Factor; teacher; Brazil; Cross-sectional Studies; Cross-Sectional Studies; cross-sectional study; Cross-sectional Study; Child, Preschool; machine learning; Machine Learning; predictive value; Predictive Value; preschool child; Preschool Child; receiver operating characteristic; Receiver Operating Characteristic; Roc Curve; ROC Curve; sensitivity and specificity; Sensitivity And Specificity; supervised machine learning</t>
  </si>
  <si>
    <t>Health; Occupational Exposure; Health Status; Lifestyle; Self-assessment</t>
  </si>
  <si>
    <t>Absenteeism; Affective Trust; Educational Reform; Participation In Decision-making; Principals’ Cognitive Skills; Principals’ Interpersonal Skills; Teachers’ Job Satisfaction</t>
  </si>
  <si>
    <t>Educational Change; Teacher Education; High Education; Lower Secondary Teacher Educators; Training Policies</t>
  </si>
  <si>
    <t>Mental Health; Early Childhood Education; Ghana; Pre-primary; Teacher Professional Development</t>
  </si>
  <si>
    <t>Kenya; Teacher Absenteeism; Pedagogical Leadership; Primary And Secondary School; School Leader</t>
  </si>
  <si>
    <t>Job Satisfaction; Absenteeism; Teacher</t>
  </si>
  <si>
    <t>Education; Uganda; Africa; education; Access To Education; Education Quality; experimental study; Experimental Study; mass media; Mass Media; village; Village</t>
  </si>
  <si>
    <t>Teachers; Education; Absenteeism; education; Sub-Saharan Africa; World Bank; Sub-saharan Africa; survey method; Survey Method</t>
  </si>
  <si>
    <t>Teachers; Absence; Productivity; Substitutability</t>
  </si>
  <si>
    <t>Leaves Of Absences; Teacher Mental Health; Teacher Stress; Teaching As Carework</t>
  </si>
  <si>
    <t>Uganda; Teacher Absenteeism; Teaching And Learning; Financial Incentives; Mobile Phone-based Learning</t>
  </si>
  <si>
    <t>Teachers; Sickness Absence; Presenteeism; Adult Attachment</t>
  </si>
  <si>
    <t>Suspension; Teacher Absenteeism; Disparities; School Discipline; Schooling</t>
  </si>
  <si>
    <t>Absenteeism; Education Management; Education Policy; Teachers’ Working Conditions</t>
  </si>
  <si>
    <t>Job Satisfaction; Absenteeism; School Teachers</t>
  </si>
  <si>
    <t>Absenteeism; Occupational Health; Schoolteachers</t>
  </si>
  <si>
    <t>Absenteeism; School Teachers; Sex Distribution; Occupational Health; Cross-sectional Studies</t>
  </si>
  <si>
    <t>Mental Health; Teachers; Absenteeism; Schools; Age; School; mental health; School Teachers; school; absenteeism; occupational health; human; Human; Humans; adult; Adult; Article; controlled study; Controlled Study; female; Female; major clinical study; Major Clinical Study; male; Male; mental disease; Mental Disease; Occupational Diseases; Regression Analysis; Occupational Health; regression analysis; Brazil; Cross-sectional Studies; Cross-Sectional Studies; cross-sectional study; Cross-sectional Study; occupational disease; Occupational Disease; Voice Disorders; school teacher; School Teacher; psychology; Psychology; age; Brazilian; geographic information system; Geographic Information System; Gis; GIS; Gis Analysis; metropolitan area; Metropolitan Area; multilevel analysis; Multilevel Analysis; multivariate logistic regression analysis; Multivariate Logistic Regression Analysis; sex; Sex; social vulnerability; Social Vulnerability; Social Vulnerability Index; symptom; Symptom; urban area; Urban Area; voice disorder; Voice Disorder; vulnerability; Vulnerability; working conditions; Working Conditions</t>
  </si>
  <si>
    <t>Ghana; Teacher Absenteeism; student; adult; Adult; academic performance; Academic Performance; Student; cognition; Cognition; Cognitive Skills; Distance To School; socioeconomic survey; Socioeconomic Survey</t>
  </si>
  <si>
    <t>Descriptive Analysis; Regression Analyses; School/teacher Effectiveness; Teacher Education/development; Teacher Research</t>
  </si>
  <si>
    <t>Academic Achievement; Teacher Effectiveness; Teacher Absence; Compensatory Advantage; Dropout; Socioeconomic Gaps</t>
  </si>
  <si>
    <t>Self-efficacy; Absenteeism Tendency; Ecec Teachers; Professional Identity; Turnover Intention</t>
  </si>
  <si>
    <t>Teacher Absenteeism; Consequences; Predictors; Systematic Literature Review</t>
  </si>
  <si>
    <t>Teachers; Risk Factors; Elementary School; Prevalence; Sickness Presenteeism</t>
  </si>
  <si>
    <t>Teachers; Teaching; India; education policy; teaching; Regression Analysis; regression analysis; educational development; Educational Development; Teacher Absence; Education Policy; Andhra Pradesh; quantitative analysis; Quantitative Analysis</t>
  </si>
  <si>
    <t>Academic Emphasis; Directive Leadership; Participative Leadership; Professional Commitment; Teachers’ Absenteeism</t>
  </si>
  <si>
    <t>Ethics; Teachers; Absenteeism; Israel; Affective Psychology</t>
  </si>
  <si>
    <t>Income; Socioeconomic Status; Health; Prediction; Multivariate Analysis; Faculty; Teacher; Teaching; School; Risk Factors; school; public health; medical leave; teaching; Humans; Adult; article; Article; Female; Male; Medical Leave; teacher; Child; Chronic Disease; cohort analysis; Cohort Analysis; Environment And Public Health; Finland; follow up; Follow Up; health risk; Health Risk; Health Status Disparities; low income population; Low Income Population; lowest income group; Lowest Income Group; medical geography; Medical Geography; Mental Disorders; neighborhood; Neighborhood; Occupational Diseases; Poverty Areas; prediction; Prospective Studies; Public Health; Regression Analysis; Residence Characteristics; residential area; Residential Area; risk assessment; Risk Assessment; Sex Distribution; Sick Leave; Socioeconomic Factors; socioeconomic status; spatiotemporal analysis; Spatiotemporal Analysis</t>
  </si>
  <si>
    <t>Migration; Teacher Burnout; Burnout; Questionnaires; Faculty; Personnel Management; Absenteeism; absenteeism; burnout; day care; human; Human; Humans; university; University; adult; Adult; article; Article; female; Female; male; Male; Activity; adolescent; Adolescent; aged; Aged; Attrition; Burnout, Professional; Care Giving; Child Day Care Centers; Day Care; fatigue; Fatigue; middle aged; Middle Aged; personnel management; Personnel Turnover; psychological aspect; Psychological Aspect; questionnaire; Questionnaire; Young Adult</t>
  </si>
  <si>
    <t>Faculty; Education; Gender; education; Risk Factors; medical leave; human; Human; Humans; statistics; Statistics; university; University; adult; Adult; article; Article; female; Female; male; Male; Medical Leave; risk factor; Risk Factor; cohort analysis; Cohort Analysis; Finland; Sick Leave; middle aged; Middle Aged; Cohort Studies; Education, Special; Health Of Teachers; insurance; Insurance; Insurance, Disability; Occupational Health; Register Data; sex difference; Sex Difference; Sex Factors; Sickness Absence; Teacher Type</t>
  </si>
  <si>
    <t>Teachers; Educational policy; School ethical climate; School organizational justice; Teachers' absence; Teachers' lateness</t>
  </si>
  <si>
    <t>mental health; health behavior; Chronic disease; school health; sick days</t>
  </si>
  <si>
    <t>Teacher absenteeism; Administrative leadership; School working conditions; Student absenteeism</t>
  </si>
  <si>
    <t>Education corruption; Primary School; Secondary School; Teacher Absenteeism; Universal basic education programme</t>
  </si>
  <si>
    <t>teacher absenteeism; Basic education; exponential smoothing; South Africa; trend analysis</t>
  </si>
  <si>
    <t>student achievement; teacher absenteeism; Peru; school effects</t>
  </si>
  <si>
    <t>mental health; teacher absenteeism; job stress; perceived organizational support; teacher burnout</t>
  </si>
  <si>
    <t>teachers; emotional exhaustion; sickness absence; work harassment</t>
  </si>
  <si>
    <t>mental health; medical leave; return to work; teaching; work organization</t>
  </si>
  <si>
    <t>sickness absence; day care; work pressure</t>
  </si>
  <si>
    <t>1. A comparative trend analysis of changes in teacher rate of absenteeism in South Africa</t>
  </si>
  <si>
    <t>3. A Team-Based Perspective for School Improvement The Mediating Role of School Management Teams</t>
  </si>
  <si>
    <t>6. Absence, substitutability and productivity Evidence from teachers</t>
  </si>
  <si>
    <t>7. Absence Electoral Cycles and Teacher Absenteeism in India</t>
  </si>
  <si>
    <t>8. Absences due to illness and health problems of the teachers of municipal public schools in Rio Branco, Acre, Brazil</t>
  </si>
  <si>
    <t>9. Absenteeism due to voice disorders in female teachers A public health problem</t>
  </si>
  <si>
    <t>13. Are teachers absent more? Examining differences in absence between K-12 teachers and other college-educated workers</t>
  </si>
  <si>
    <t>14. Association of pupil vandalism, bullying and truancy with teachers' absence due to illness A multilevel analysis</t>
  </si>
  <si>
    <t>17. Awareness and Attitude of Primary School Teachers toward Absence Seizure in the Eastern Province, Saudi Arabia</t>
  </si>
  <si>
    <t>21. Brazilian teachers’ absenteeism Work design predictive model</t>
  </si>
  <si>
    <t>24. Canadian teachers with mental health issues and workplace accommodations</t>
  </si>
  <si>
    <t>25. CHILD-TO-TEACHER RATIO AND DAY CARE TEACHER SICKNESS ABSENTEEISM</t>
  </si>
  <si>
    <t>28. Community involvement and teacher attendance in basic schools The case of East Mamprusi District in Ghana</t>
  </si>
  <si>
    <t>29. Continuous Absenteeism among Teachers Living with HIV/AIDS Perceptions of School Principals</t>
  </si>
  <si>
    <t>32. Depressive and anxiety symptoms in early childhood education teachers Relations to professional well-being and absenteeism</t>
  </si>
  <si>
    <t>34. Does civil servant teachers’ job satisfaction influence their absenteeism?</t>
  </si>
  <si>
    <t>37. EDUCATION CORRUPTION AND TEACHER ABSENTEEISM IN NIGERIA</t>
  </si>
  <si>
    <t>38. Effects of immunizing school children with 2009 influenza A (H1N1) monovalent vaccine on absenteeism among students and teachers in Maine</t>
  </si>
  <si>
    <t>40. Emotional Exhaustion, Absenteeism, and Turnover Intentions in Childcare Teachers Examining the Impact of Physical Activity Behaviors</t>
  </si>
  <si>
    <t>41. Encouraging Community Action Against Teacher Absenteeism A Mass Media Experiment in Rural Uganda</t>
  </si>
  <si>
    <t>42. Examining teacher absence from the classroom in Indian secondary schools Power, context and inequality</t>
  </si>
  <si>
    <t>46. Facilitators and Barriers to Mental Health Leaves and Return to Work Among Canadian Teachers</t>
  </si>
  <si>
    <t>47. Factors influencing teacher absenteeism in the remote elementary schools of Indonesia Empirical proof from southern Papua</t>
  </si>
  <si>
    <t>49. From absence to absenteeism? A qualitative cross case study of teachers' views on sickness absence</t>
  </si>
  <si>
    <t>50. Gaining a Better Understanding of Teacher Absenteeism How Structural and Organizational Factors Impact a Teacher's Decision to be Absent</t>
  </si>
  <si>
    <t>52. Getting teachers back to the classroom. A systematic review on what works to improve teacher attendance in developing countries</t>
  </si>
  <si>
    <t>53. Health status of long-term sick leave and working female teachers in Germany A cross-sectional study</t>
  </si>
  <si>
    <t>56. Impact of self-efficacy and professional identity on Japanese early childhood education and care (ECEC) teachers' absenteeism tendency and turnover intention</t>
  </si>
  <si>
    <t>57. Improving educational outcomes &amp; reducing absenteeism at remote villages with mobile technology and WhatsAPP Findings from rural India</t>
  </si>
  <si>
    <t>59. Increasing teacher attendance in Indonesia A longitudinal study in the remote elementary schools of Southern Papua</t>
  </si>
  <si>
    <t>60. Influence of teacher absenteeism and school distance on cognitive skills in Ghana</t>
  </si>
  <si>
    <t>62. Job satisfaction and absenteeism among Brazilian teachers</t>
  </si>
  <si>
    <t>63. Joint effect of paid working hours and multiple job holding on work absence due to health problems among basic education teachers in Brazil The educatel study</t>
  </si>
  <si>
    <t>64. Leadership, absenteeism acceptance, and ethical climate as predictors of teachers' absence and citizenship behaviors</t>
  </si>
  <si>
    <t>66. Managing teacher absenteeism Lessons from independent primary schools in gauteng, south africa</t>
  </si>
  <si>
    <t>67. Managing teacher leave and absence in South African rural schools Implications for supporting schools in contexts of multiple-deprivation</t>
  </si>
  <si>
    <t>69. Missing in action? The World Bank's surveys of teacher absenteeism in sub-Saharan Africa</t>
  </si>
  <si>
    <t>72. Out-of-school suspensions in U.S. public schools relations with chronic teacher absenteeism</t>
  </si>
  <si>
    <t>74. Pay for locally monitored performance? A welfare analysis for teacher attendance in Ugandan primary schools</t>
  </si>
  <si>
    <t>76. Performance Standards and Employee Effort Evidence From Teacher Absences</t>
  </si>
  <si>
    <t>78. Policies for training lower secondary education teachers Changes, inertia, absences, and challenges. The case of the Escuela Normal Superior de Mexico, 1983-2020</t>
  </si>
  <si>
    <t>79. Prediction of absenteeism in public schools teachers with machine learning</t>
  </si>
  <si>
    <t>80. Predictors of health-related absenteeism, presenteeism and sick leave among brazilian elementary school teachers A cross-sectional study</t>
  </si>
  <si>
    <t>82. Prevalence and Factors Associated with Sickness Presenteeism among Thai and Foreign Teachers Following the End of COVID-19 Public Health Emergency of International Concern</t>
  </si>
  <si>
    <t>84. Pupils with special educational needs in basic education schools and teachers' sickness absences - a register-linkage study</t>
  </si>
  <si>
    <t>88. Round and Round They Go The Relationship Between Changing Grades and Schools and Teacher Quality and Absence Rates</t>
  </si>
  <si>
    <t>89. School environment as predictor of teacher sick leave Data-linked prospective cohort study</t>
  </si>
  <si>
    <t>90. School ethical climate and teachers' voluntary absence</t>
  </si>
  <si>
    <t>91. School Leaders’ Opinions, Attitudes, and Performative Actions Toward Teacher Absenteeism in Kenya</t>
  </si>
  <si>
    <t>92. School neighborhood disadvantage as a predictor of long-term sick leave among teachers Prospective cohort study</t>
  </si>
  <si>
    <t>93. School principals' skills and teacher absenteeism during Israeli educational reform Exploring the mediating role of participation in decision-making, trust and job satisfaction</t>
  </si>
  <si>
    <t>95. Self-rated health among teachers prevalence, predictors, and impact on absenteeism, presenteeism, and sick leave</t>
  </si>
  <si>
    <t>96. Sickness absence among Finnish special and general education teachers</t>
  </si>
  <si>
    <t>97. Sickness Absences Due to Diagnosed Voice Disorders and Work Ability in Teachers Results From the Finnish Register Study</t>
  </si>
  <si>
    <t>100. Sickness, colleagues' harassment in teachers' work and emotional exhaustion</t>
  </si>
  <si>
    <t>102. Social Vulnerability of Brazilian Metropolitan Schools and Teachers’ Absence from Work Due to Vocal and Psychological Symptoms A Multilevel Analysis</t>
  </si>
  <si>
    <t>103. Socioeconomic differences in the long-term effects of teacher absence on student outcomes</t>
  </si>
  <si>
    <t>104. Spare periods and the effect of teacher’s absence on student’s educational attainments</t>
  </si>
  <si>
    <t>106. Student and teacher attendance The role of shared goods in reducing absenteeism</t>
  </si>
  <si>
    <t>107. Students' school satisfaction as predictor of teachers' sickness absence A prospective cohort study</t>
  </si>
  <si>
    <t>109. Teacher Absence, Pay Distribution, and Discipline</t>
  </si>
  <si>
    <t>110. Teacher Absences in the Commonwealth of Virginia An Analysis of Patterns and Predictors and Implications for Policy</t>
  </si>
  <si>
    <t>111. Teacher absenteeism in Peru Associated factors and its effect on achievement</t>
  </si>
  <si>
    <t>112. Teacher absenteeism, improving learning, and financial incentives for teachers</t>
  </si>
  <si>
    <t>114. Teacher absenteeism a conceptual model developed from a systematic literature review</t>
  </si>
  <si>
    <t>115. TEACHER ABSENTEEISM CHALLENGES TO PUBLIC EDUCATION POLICIES</t>
  </si>
  <si>
    <t>116. Teacher and health worker absence in Indonesia</t>
  </si>
  <si>
    <t>118. Teacher malaise, suffering and sickness From narratives of teacher work and culture to teaching as a profession</t>
  </si>
  <si>
    <t>119. Teacher Mental Health and Leaves of Absences A Pilot Study Examining Gender and Care</t>
  </si>
  <si>
    <t>120. Teacher professional commitment in the Israeli Arab education system Principal leadership and school outcomes</t>
  </si>
  <si>
    <t>122. Teachers' acceptance of absenteeism Towards developing a specific scale</t>
  </si>
  <si>
    <t>124. Teachers' professional goal orientations Importance for further training and sick leave</t>
  </si>
  <si>
    <t>125. Teachers' sick leave due to mental and behavioral disorders and return to work</t>
  </si>
  <si>
    <t>127. Teachers’ attachment, sickness absence and presenteeism. Association between teachers’ attachment and sickness absence and presen-teeism in elementary schools</t>
  </si>
  <si>
    <t>129. Temporal withdrawal behaviors in an educational policy context</t>
  </si>
  <si>
    <t>134. The effect of perceived stress on absenteeism and presenteeism in public school teachers</t>
  </si>
  <si>
    <t>136. The fiscal cost of weak governance Evidence from teacher absence in India</t>
  </si>
  <si>
    <t>138. The impact of effort-reward imbalance and learning motivation on teachers' sickness absence</t>
  </si>
  <si>
    <t>140. The role of guilt in the relationship between teacher’s job burnout syndrome and the inclination toward absenteeism</t>
  </si>
  <si>
    <t>147. Why are teachers absent? Utilising the Capability Approach and Critical Realism to explain teacher performance in Tanzania</t>
  </si>
  <si>
    <t>148. Why teachers and students stay home A mixed-methods analysis of teacher and student absenteeism across nine schools in Guyana</t>
  </si>
  <si>
    <t>149. Work absence due to musculoskeletal disorders among basic education teachers in Brazil</t>
  </si>
  <si>
    <t>150. Workload and teacher absence</t>
  </si>
  <si>
    <t>Identificación del estudio</t>
  </si>
  <si>
    <t>Tipo de estudio</t>
  </si>
  <si>
    <t>Nivel educativo</t>
  </si>
  <si>
    <t>Bloque</t>
  </si>
  <si>
    <t>Columna</t>
  </si>
  <si>
    <t>Descripción/instrucciones</t>
  </si>
  <si>
    <t>Características metodológicas</t>
  </si>
  <si>
    <t>Preescolar</t>
  </si>
  <si>
    <t>Primaria</t>
  </si>
  <si>
    <t>Secundaria</t>
  </si>
  <si>
    <t>Multigrado</t>
  </si>
  <si>
    <t xml:space="preserve">No se especifica </t>
  </si>
  <si>
    <t xml:space="preserve">Seleccionar el tipo de estudio. En caso de que la investigación sea de otra naturaleza, seleccione “otro” y describa el tipo de estudio en un comentario. </t>
  </si>
  <si>
    <t xml:space="preserve">En esta casilla deberán escribir el país o los países que son objeto del estudio. </t>
  </si>
  <si>
    <t>#</t>
  </si>
  <si>
    <t>Población estudiada</t>
  </si>
  <si>
    <t>Contexto/ambito</t>
  </si>
  <si>
    <t>Contexto/ámbito</t>
  </si>
  <si>
    <t>Instrumentos y técnicas</t>
  </si>
  <si>
    <t>Fenómeno de interés</t>
  </si>
  <si>
    <t>Definición de ausentismo docente</t>
  </si>
  <si>
    <t>Vacíos de investigación</t>
  </si>
  <si>
    <t xml:space="preserve">Indicar cuáles, según el artículo, son los vacíos, preguntas no resueltas o temas pendientes a investigar. </t>
  </si>
  <si>
    <t>Justificación</t>
  </si>
  <si>
    <t>Bienestar físico‑mental</t>
  </si>
  <si>
    <t>Bienestar cognitivo</t>
  </si>
  <si>
    <t>Bienestar subjetivo</t>
  </si>
  <si>
    <t>Bienestar social</t>
  </si>
  <si>
    <t>Condiciones de trabajo</t>
  </si>
  <si>
    <t>Descripción del fenómeno - Dimensiones de bienestar docente (OCDE)</t>
  </si>
  <si>
    <t>Observaciones y apoyo</t>
  </si>
  <si>
    <t xml:space="preserve">Apoyo interdisciplinar </t>
  </si>
  <si>
    <t>Perfil GRADE</t>
  </si>
  <si>
    <t>Transferibilidad</t>
  </si>
  <si>
    <t>Calidad metodológica</t>
  </si>
  <si>
    <t>Pertinencia para Bogotá</t>
  </si>
  <si>
    <t>Alta</t>
  </si>
  <si>
    <t>Moderada</t>
  </si>
  <si>
    <t>Baja</t>
  </si>
  <si>
    <t>Muy baja</t>
  </si>
  <si>
    <t>Media</t>
  </si>
  <si>
    <t xml:space="preserve">Equipo </t>
  </si>
  <si>
    <t>Si considera que la interpretación de un resultado necesita la opinión de un especialista (economista, epidemiólogo, abogado, sociólogo), debe mencionarlo aquí y explicar la pregunta concreta. Ello facilitará la colaboración entre miembros del equipo.</t>
  </si>
  <si>
    <t>Equipo de apoyo</t>
  </si>
  <si>
    <t>Equipo cuali</t>
  </si>
  <si>
    <t>Equipo cuanti</t>
  </si>
  <si>
    <t>Equipo legal</t>
  </si>
  <si>
    <t>Equipo epidemiológico</t>
  </si>
  <si>
    <t>Recomendación</t>
  </si>
  <si>
    <t>Dimensión juridica</t>
  </si>
  <si>
    <t>Dimensión técnica</t>
  </si>
  <si>
    <t>Dimensión operativa</t>
  </si>
  <si>
    <t>Dimensión financiera</t>
  </si>
  <si>
    <t>Solo una</t>
  </si>
  <si>
    <t>Otras observaciones</t>
  </si>
  <si>
    <t>Introducción</t>
  </si>
  <si>
    <t>Detalles por criterio</t>
  </si>
  <si>
    <t>Responsable</t>
  </si>
  <si>
    <t>Lectores</t>
  </si>
  <si>
    <t>Tatiana Rodriguez</t>
  </si>
  <si>
    <t>Daniela Sánchez</t>
  </si>
  <si>
    <t>Johan Sánchez</t>
  </si>
  <si>
    <t>Andrea García</t>
  </si>
  <si>
    <t>Luisa Espejo</t>
  </si>
  <si>
    <t>Stephania Contreras</t>
  </si>
  <si>
    <t>Hernando Bayona</t>
  </si>
  <si>
    <t>Sinday Bernal</t>
  </si>
  <si>
    <t>Hernán Parra</t>
  </si>
  <si>
    <t>Instrucciones de diligenciamiento</t>
  </si>
  <si>
    <t>Cantidad de artículos</t>
  </si>
  <si>
    <t>Cantidad de páginas</t>
  </si>
  <si>
    <t>Páginas PDF (sin referencias)</t>
  </si>
  <si>
    <t>Totales</t>
  </si>
  <si>
    <t>Seleccionar</t>
  </si>
  <si>
    <r>
      <t xml:space="preserve">Este ejercicio es indispensable para el desarrollo de nuestro primer entregable, relacionado con una revisión de literatura. Es la segunda etapa de la labor que ya adelantamos en Rayyan. Tengan en cuenta que: 
•	Cada persona debe leer únicamente los artículos que le fueron asignados según su nombre. No se debe modificar la estructura de la tabla ni alterar sus encabezados.
•	Luego de leer la introducción, </t>
    </r>
    <r>
      <rPr>
        <b/>
        <sz val="11"/>
        <color theme="3" tint="9.9978637043366805E-2"/>
        <rFont val="Aptos Narrow"/>
        <family val="2"/>
        <scheme val="minor"/>
      </rPr>
      <t xml:space="preserve">si consideran que un artículo no es pertinente para el estudio, pueden resaltar en </t>
    </r>
    <r>
      <rPr>
        <b/>
        <sz val="11"/>
        <color rgb="FFFF0000"/>
        <rFont val="Aptos Narrow"/>
        <family val="2"/>
        <scheme val="minor"/>
      </rPr>
      <t>rojo</t>
    </r>
    <r>
      <rPr>
        <b/>
        <sz val="11"/>
        <color theme="3" tint="9.9978637043366805E-2"/>
        <rFont val="Aptos Narrow"/>
        <family val="2"/>
        <scheme val="minor"/>
      </rPr>
      <t xml:space="preserve"> la referencia y anotar al final de la tabla la razón por la cual no sirve. </t>
    </r>
    <r>
      <rPr>
        <sz val="11"/>
        <color theme="3" tint="9.9978637043366805E-2"/>
        <rFont val="Aptos Narrow"/>
        <family val="2"/>
        <scheme val="minor"/>
      </rPr>
      <t xml:space="preserve">En ese caso, no es necesario leerlo completo: lo descartan y avanzan con el siguiente artículo que les corresponda.
•	En esta hoja incluimos la descripción de qué debe ir en cada casilla como referencia para el diligenciamiento. Además, </t>
    </r>
    <r>
      <rPr>
        <b/>
        <sz val="11"/>
        <color theme="3" tint="9.9978637043366805E-2"/>
        <rFont val="Aptos Narrow"/>
        <family val="2"/>
        <scheme val="minor"/>
      </rPr>
      <t>recuerde que cada descripción también está en la matriz como comentario en la celda correspondiente.</t>
    </r>
  </si>
  <si>
    <t xml:space="preserve">Seleccionar el nivel en el que los docentes estudiados ejercen sus funciones. Seleccione multigrado en caso de que el estudio tome docentes de diferentes niveles. En caso de que esto no sea evidente en el estudio seleccione la opción de “no se especifica”. </t>
  </si>
  <si>
    <t>Valore y seleccione el rigor del estudio y el riesgo de sesgo.  
* Calidad alta indica que el diseño, el tamaño muestral, el control de variables y la transparencia metodológica permiten confiar en los resultados. 
* Calidad moderada sugiere que hay algunas limitaciones pero el estudio es razonablemente fiable. 
* Calidad baja refleja un diseño débil, escaso control de sesgo o falta de detalle metodológico. 
* Calidad muy baja es cuando los resultados son poco fiables o el diseño tiene sesgos importantes.</t>
  </si>
  <si>
    <t>Valore y seleccione en qué medida los resultados pueden extrapolarse a otros contextos educativos. 
* Alta cuando las intervenciones o factores analizados son generales y podrían funcionar en distintas regiones. 
* Media cuando se requerirían adaptaciones importantes para su aplicación en otros lugares. Es 
* Baja si los hallazgos dependen fuertemente de condiciones muy específicas del estudio (por ejemplo, políticas únicas o características culturales muy locales).</t>
  </si>
  <si>
    <t>Valore y seleccione la relevancia del estudio para las condiciones de educación básica y media de Bogotá. 
* Alta cuando el contexto socioeconómico, normativo y educativo es similar al de Bogotá y las conclusiones son directamente aplicables. 
* Media si sólo algunos aspectos se aplican (por ejemplo, contextos de países con sistemas educativos algo distintos). 
* Baja cuando el estudio procede de contextos muy diferentes en términos de legislación, estructura escolar o recursos y sus hallazgos no son fácilmente aplicables.</t>
  </si>
  <si>
    <t xml:space="preserve">Seleccione el equipo que considera debería dar una revisión al resultado. </t>
  </si>
  <si>
    <t xml:space="preserve">Seleccione la dimensión o las dimensiones a las que sugiere tener en cuenta este artículo por su pertinencia y aportes. </t>
  </si>
  <si>
    <t>País(es) de estudio</t>
  </si>
  <si>
    <t>Escriba el  número de la muestra que compuso el estudio.</t>
  </si>
  <si>
    <t>Zona</t>
  </si>
  <si>
    <t>X</t>
  </si>
  <si>
    <t>Rural</t>
  </si>
  <si>
    <t>Urbana</t>
  </si>
  <si>
    <t xml:space="preserve">No especifica </t>
  </si>
  <si>
    <t>Ambas</t>
  </si>
  <si>
    <t>Tipo</t>
  </si>
  <si>
    <t>Público</t>
  </si>
  <si>
    <t>Privado</t>
  </si>
  <si>
    <t>Ambos</t>
  </si>
  <si>
    <t xml:space="preserve">Elegir si el estudio se ubica en un contexto urbano o rural, público o privado. En caso de que exista otro dato que considere relevante sobre el contexto, puede detallarlo de forma opcional. </t>
  </si>
  <si>
    <t>Otra característica</t>
  </si>
  <si>
    <t xml:space="preserve">Escriba de forma opcional </t>
  </si>
  <si>
    <t>Método</t>
  </si>
  <si>
    <t>Revisión_de_literatura</t>
  </si>
  <si>
    <t>Revisión Sistemática</t>
  </si>
  <si>
    <t>Revisión rápida</t>
  </si>
  <si>
    <t>No especifica</t>
  </si>
  <si>
    <t>Trabajo de campo (entrevistas, grupos focales, observaciones, etc.)</t>
  </si>
  <si>
    <t>Análisis documental</t>
  </si>
  <si>
    <t>Análisis de discurso</t>
  </si>
  <si>
    <t>Técnicas/fuentes</t>
  </si>
  <si>
    <t>Estadística descriptiva</t>
  </si>
  <si>
    <t>Inferencia estadística</t>
  </si>
  <si>
    <t>Regresiones</t>
  </si>
  <si>
    <t>Ecuasiones estructurales</t>
  </si>
  <si>
    <t>Detalle las características en un comentario sobre esta celda</t>
  </si>
  <si>
    <t>Otro</t>
  </si>
  <si>
    <t>Seleccionar primero el tipo</t>
  </si>
  <si>
    <t>Enfoque_cualitativo</t>
  </si>
  <si>
    <t>Estudio_mixto</t>
  </si>
  <si>
    <t>Vacía</t>
  </si>
  <si>
    <t>Enfoque_cuantitativo</t>
  </si>
  <si>
    <t>No_se_especifica</t>
  </si>
  <si>
    <t>Otros (señale cuál en un comentario sobre esta celda)</t>
  </si>
  <si>
    <t>Señale cuál en un comentario sobre esta celda</t>
  </si>
  <si>
    <t xml:space="preserve">De acuerdo con el tipo de estudio, se desplegará una lista con algunos instrumentos o técnicas. Puede agregar comentarios para especificar si lo considera necesario. </t>
  </si>
  <si>
    <t>Enfoque</t>
  </si>
  <si>
    <t>Programa o política</t>
  </si>
  <si>
    <t>Costo/Beneficio</t>
  </si>
  <si>
    <t>Fenómeno asociado</t>
  </si>
  <si>
    <t>Enfoque de la investigación</t>
  </si>
  <si>
    <t>Escribir solo si aplica</t>
  </si>
  <si>
    <t>Estudia causas o ausentismo</t>
  </si>
  <si>
    <t>Causas o consecuencias</t>
  </si>
  <si>
    <t>Causas</t>
  </si>
  <si>
    <t>Consecuencias</t>
  </si>
  <si>
    <t>Defina causa o consecuencia</t>
  </si>
  <si>
    <t xml:space="preserve">Resultados en pruebas estandarizadas  </t>
  </si>
  <si>
    <t xml:space="preserve">Reprobación / repitencia  </t>
  </si>
  <si>
    <t xml:space="preserve">Deserción / abandono escolar  </t>
  </si>
  <si>
    <t xml:space="preserve">Clima escolar  </t>
  </si>
  <si>
    <t xml:space="preserve">Disciplina y comportamiento en el aula  </t>
  </si>
  <si>
    <t xml:space="preserve">Matoneo / bullying  </t>
  </si>
  <si>
    <t xml:space="preserve">Vandalismo u otras conductas violentas  </t>
  </si>
  <si>
    <t xml:space="preserve">Motivación y compromiso estudiantil  </t>
  </si>
  <si>
    <t xml:space="preserve">Otras  </t>
  </si>
  <si>
    <t>Descriptores</t>
  </si>
  <si>
    <t>Seleccionar_CC</t>
  </si>
  <si>
    <t xml:space="preserve"> Respuesta adicional C/C</t>
  </si>
  <si>
    <t xml:space="preserve"> Describa en la columna "respuesta adicional C/C"</t>
  </si>
  <si>
    <t>Si en las respuestas anteriores necesitaba más de dos opciones, por favor escriba las causas o las consecuencias restantes. Asimismo, si seleccionó que el documento incluye causas y consecuencias, solo lístelas (no las explique aún).</t>
  </si>
  <si>
    <t>Respuesta adicional C/C</t>
  </si>
  <si>
    <t>Detalles causa o consecuencia</t>
  </si>
  <si>
    <t xml:space="preserve">Brinde detalles sobre la forma en la que el estudio aborda las causas y consecuencias que seleccionó en las columnas anteriores. </t>
  </si>
  <si>
    <t>Tipo enfoque</t>
  </si>
  <si>
    <t>Explicación de enfoque</t>
  </si>
  <si>
    <t xml:space="preserve">Resultados </t>
  </si>
  <si>
    <t xml:space="preserve">Detalle adicional cuantitativo </t>
  </si>
  <si>
    <t>Detalle adicional cuantitativo</t>
  </si>
  <si>
    <t>Si el artículo es cuantitativo, registre los parámetros estadísticos principales: coeficiente estimado (beta), desviación estándar y número de observaciones de la estimación central.</t>
  </si>
  <si>
    <t>Vacíos de la investigación</t>
  </si>
  <si>
    <t>Alcance del estudio</t>
  </si>
  <si>
    <t>Internacional</t>
  </si>
  <si>
    <t>Nacional</t>
  </si>
  <si>
    <t>Regional</t>
  </si>
  <si>
    <t>Local</t>
  </si>
  <si>
    <t>Institucional/Escolar</t>
  </si>
  <si>
    <t>Seleccione el nivel geográfico en el que se desarrolla o analiza el estudio. Si el documento incluye más de un nivel (por ejemplo, datos nacionales con análisis de un caso local), marque el nivel de mayor alcance y detalle el otro en un comentario.
•	Internacional: estudios comparativos entre dos o más países.
•	Nacional: estudios que cubren todo un país o usan datos representativos a nivel nacional.
•	Regional: estudios en una región, departamento, estado o provincia dentro de un país.
•	Local: estudios centrados en un municipio, ciudad o comunidad específica.
•	Institucional / escolar: estudios de caso a nivel de una o varias instituciones educativas.
•	Otro: categoría abierta para casos que no se ajusten a las anteriores (especificar en comentario).</t>
  </si>
  <si>
    <t>Tipo de institución</t>
  </si>
  <si>
    <t>Perfil Grade</t>
  </si>
  <si>
    <t>Observaciones de apoyo</t>
  </si>
  <si>
    <t>Giancarlo Buitrago</t>
  </si>
  <si>
    <t>Tipo de enfoque</t>
  </si>
  <si>
    <t>Tipo instrumentos o técnicas</t>
  </si>
  <si>
    <t>Tipo instrumentos y técnicas</t>
  </si>
  <si>
    <t>Tipo (causa o consecuencia)</t>
  </si>
  <si>
    <t xml:space="preserve">Estudia causas o consecuencias </t>
  </si>
  <si>
    <t>Definición ausentismo docente</t>
  </si>
  <si>
    <t>Descripción de resultados</t>
  </si>
  <si>
    <t>.</t>
  </si>
  <si>
    <r>
      <t xml:space="preserve">Seleccionar el enfoque de la investigación, para lo cual tendrá tres opciones: 
1.	</t>
    </r>
    <r>
      <rPr>
        <b/>
        <sz val="11"/>
        <color theme="1"/>
        <rFont val="Aptos Narrow"/>
        <family val="2"/>
        <scheme val="minor"/>
      </rPr>
      <t xml:space="preserve">Efecto de un programa o política </t>
    </r>
    <r>
      <rPr>
        <sz val="11"/>
        <color theme="1"/>
        <rFont val="Aptos Narrow"/>
        <family val="2"/>
        <scheme val="minor"/>
      </rPr>
      <t xml:space="preserve">(es la evaluación de una implementación). 
2.	</t>
    </r>
    <r>
      <rPr>
        <b/>
        <sz val="11"/>
        <color theme="1"/>
        <rFont val="Aptos Narrow"/>
        <family val="2"/>
        <scheme val="minor"/>
      </rPr>
      <t>Estudia el costo/beneficio.</t>
    </r>
    <r>
      <rPr>
        <sz val="11"/>
        <color theme="1"/>
        <rFont val="Aptos Narrow"/>
        <family val="2"/>
        <scheme val="minor"/>
      </rPr>
      <t xml:space="preserve">
3.	</t>
    </r>
    <r>
      <rPr>
        <b/>
        <sz val="11"/>
        <color theme="1"/>
        <rFont val="Aptos Narrow"/>
        <family val="2"/>
        <scheme val="minor"/>
      </rPr>
      <t>Estudia un fenómeno asociado.</t>
    </r>
    <r>
      <rPr>
        <sz val="11"/>
        <color theme="1"/>
        <rFont val="Aptos Narrow"/>
        <family val="2"/>
        <scheme val="minor"/>
      </rPr>
      <t xml:space="preserve"> Algunos artículos estudian fenómenos en la dinámica escolar derivados del ausentismo docente. Por ejemplo, hay artículos que abordan los efectos del ausentismo en el aprendizaje o en el ambiente escolar. </t>
    </r>
  </si>
  <si>
    <r>
      <t xml:space="preserve">De acuerdo con su elección de la columna anterior, se habilitará un conjunto de opciones en dos columnas. En caso de necesitar elegir más de dos opciones, especifilas en la columna "Respuesta adicional C/C"
</t>
    </r>
    <r>
      <rPr>
        <b/>
        <sz val="11"/>
        <color theme="5" tint="-0.499984740745262"/>
        <rFont val="Aptos Narrow"/>
        <family val="2"/>
        <scheme val="minor"/>
      </rPr>
      <t xml:space="preserve">En caso de haber seleccionado causa, seleccione entre las siguientes opciones: </t>
    </r>
    <r>
      <rPr>
        <b/>
        <sz val="11"/>
        <color theme="1"/>
        <rFont val="Aptos Narrow"/>
        <family val="2"/>
        <scheme val="minor"/>
      </rPr>
      <t xml:space="preserve">
</t>
    </r>
    <r>
      <rPr>
        <sz val="11"/>
        <color theme="1"/>
        <rFont val="Aptos Narrow"/>
        <family val="2"/>
        <scheme val="minor"/>
      </rPr>
      <t xml:space="preserve">•	Bienestar físico‑mental: indicar si el estudio menciona la salud física o mental de los docentes (estrés, agotamiento, ansiedad, burnout) como causa o consecuencia del ausentismo. Especificar cómo. 
•	Bienestar cognitivo: describir si el estudio aborda capacidades cognitivas del docente —atención, carga mental, planificación— o procesos intelectuales relacionados con el ausentismo. Especificar cómo. 
•	Bienestar subjetivo: satisfacción con el trabajo, sentido de propósito, motivación, emociones, percepciones de apoyo. Especificar cómo.
•	Bienestar social: relaciones con colegas, apoyo social, capital social, pertenencia o redes de colaboración. Especificar cómo.
•	Condiciones de trabajo
•	Registrar la influencia del entorno laboral: demandas de trabajo, recursos disponibles, condiciones de infraestructura, carga administrativa, tamaño de clase, régimen de contratación, etc. Especificar cómo.
•	Varias: en la siguiente columna deberá especificar cuáles. 
</t>
    </r>
    <r>
      <rPr>
        <sz val="11"/>
        <color theme="5" tint="-0.499984740745262"/>
        <rFont val="Aptos Narrow"/>
        <family val="2"/>
        <scheme val="minor"/>
      </rPr>
      <t xml:space="preserve"> </t>
    </r>
    <r>
      <rPr>
        <b/>
        <sz val="11"/>
        <color theme="5" tint="-0.499984740745262"/>
        <rFont val="Aptos Narrow"/>
        <family val="2"/>
        <scheme val="minor"/>
      </rPr>
      <t>En caso de haber elegido consecuencias seleccione entre estas opciones cuál es la que es foco principal del estudio:</t>
    </r>
    <r>
      <rPr>
        <sz val="11"/>
        <color theme="5" tint="-0.499984740745262"/>
        <rFont val="Aptos Narrow"/>
        <family val="2"/>
        <scheme val="minor"/>
      </rPr>
      <t xml:space="preserve">
</t>
    </r>
    <r>
      <rPr>
        <sz val="11"/>
        <color theme="1"/>
        <rFont val="Aptos Narrow"/>
        <family val="2"/>
        <scheme val="minor"/>
      </rPr>
      <t>•	Resultados en pruebas estandarizadas: impacto negativo en el rendimiento académico medido en evaluaciones oficiales.
•	Reprobación / repitencia: aumento en la proporción de estudiantes que no aprueban el año o deben repetir curso.
•	Deserción / abandono escolar: incremento en el número de estudiantes que dejan de asistir y abandonan la escuela.
•	Clima escolar: deterioro de la percepción de convivencia, respeto y relaciones dentro de la comunidad educativa.
•	Disciplina y comportamiento en el aula: incremento de problemas de conducta, indisciplina y desorden durante las clases.
•	Matoneo / bullying: aumento en casos de acoso físico, verbal o psicológico entre estudiantes.
•	Vandalismo u otras conductas violentas: daños materiales o expresiones de violencia en el entorno escolar.
•	Motivación y compromiso estudiantil: reducción del interés, la asistencia y la participación de los estudiantes en la vida escolar.
•	Otras: categoría abierta para registrar consecuencias distintas a las previstas.</t>
    </r>
  </si>
  <si>
    <t xml:space="preserve">•	Utilizar “NR” cuando el estudio no reporta la información y “N/A” cuando la categoría no aplica.
•	Resumir la información en la medida de lo posible y evitar copiar párrafos completos. Es valioso que respalden algunos hallazgos con citas textuales que sean clave para nuestra revisión. 
•	Es fundamental que las citas textuales estén siempre entre comillas e incluyan la página.
•	Separar las ideas en una misma celda con puntos de lista o asteriscos.
•	Puede agregar comentarios si lo considera necesario dentro de cada celda.
•	No eliminar ni modificar las columnas ni las filas de encabezado.
•	Registrar las dudas metodológicas en la columna de observaciones para consultarlas con el equipo.
•	No duden en comunicarse con nosotros en caso de requerir apoyo. 
•	Valoramos y agradecemos mucho su contribución. </t>
  </si>
  <si>
    <r>
      <t xml:space="preserve">Describa su elección de la columna anterior: 
•	</t>
    </r>
    <r>
      <rPr>
        <b/>
        <sz val="11"/>
        <color theme="1"/>
        <rFont val="Aptos Narrow"/>
        <family val="2"/>
        <scheme val="minor"/>
      </rPr>
      <t>Programa o política:</t>
    </r>
    <r>
      <rPr>
        <sz val="11"/>
        <color theme="1"/>
        <rFont val="Aptos Narrow"/>
        <family val="2"/>
        <scheme val="minor"/>
      </rPr>
      <t xml:space="preserve"> escriba el nombre del programa y describa las estrategias de cobertura o los programas que el estudio describe o evalúa para reducir el ausentismo (sustitutos, bancos de elegibles, incentivos, redistribución de carga, docentes itinerantes, etc.). 
•	</t>
    </r>
    <r>
      <rPr>
        <b/>
        <sz val="11"/>
        <color theme="1"/>
        <rFont val="Aptos Narrow"/>
        <family val="2"/>
        <scheme val="minor"/>
      </rPr>
      <t xml:space="preserve">Costo/beneficio: </t>
    </r>
    <r>
      <rPr>
        <sz val="11"/>
        <color theme="1"/>
        <rFont val="Aptos Narrow"/>
        <family val="2"/>
        <scheme val="minor"/>
      </rPr>
      <t xml:space="preserve">describa los análisis que el estudio realiza sobre el ausentismo docente, incluyendo  aspectos como comparaciones entre costos (salariales, reemplazos o pérdida de horas) y beneficios (ahorros, eficiencia, impacto económico general, etc.).
•	</t>
    </r>
    <r>
      <rPr>
        <b/>
        <sz val="11"/>
        <color theme="1"/>
        <rFont val="Aptos Narrow"/>
        <family val="2"/>
        <scheme val="minor"/>
      </rPr>
      <t>Fenómeno asociado:</t>
    </r>
    <r>
      <rPr>
        <sz val="11"/>
        <color theme="1"/>
        <rFont val="Aptos Narrow"/>
        <family val="2"/>
        <scheme val="minor"/>
      </rPr>
      <t xml:space="preserve"> describa el fenómeno escolar que el estudio examina en relación con el ausentismo docente, como efectos en el aprendizaje, clima escolar, disciplina, violencia, motivación estudiantil u otros aspectos de la dinámica educativa.</t>
    </r>
  </si>
  <si>
    <r>
      <t xml:space="preserve">Seleccionar cuál es el enfoque prevalente del estudio. Es posible que un artículo aborde ambas cosas, pero con diferente distribución. </t>
    </r>
    <r>
      <rPr>
        <b/>
        <sz val="11"/>
        <color theme="1"/>
        <rFont val="Aptos Narrow"/>
        <family val="2"/>
        <scheme val="minor"/>
      </rPr>
      <t xml:space="preserve">Identificar la pregunta de la investigación podría darle pistas.  </t>
    </r>
    <r>
      <rPr>
        <sz val="11"/>
        <color theme="1"/>
        <rFont val="Aptos Narrow"/>
        <family val="2"/>
        <scheme val="minor"/>
      </rPr>
      <t xml:space="preserve">Elija el que tenga la mayor concentración de estudio y guarde relación directa con el método. En caso de que el artículo aborde ambas de forma equilibrada, puede marcar la opción de “ambas”. </t>
    </r>
  </si>
  <si>
    <t xml:space="preserve">Señalar cómo el estudio define el ausentismo docente. Pueden hacer una descripción parafraseada; sin embargo, también es valioso contar con algunas citas que ayuden a sustentar la idea. Copiar la definición textual puede ser útil y, si decide transcribirla, ponga la cita entre comillas e indique el número de página. </t>
  </si>
  <si>
    <r>
      <t xml:space="preserve">Escriba los principales hallazgos del estudio en una o dos frases completas, integrando tanto resultados cuantitativos como cualitativos. El objetivo es registrar de manera clara qué encontró el documento respecto al ausentismo docente, sus causas o consecuencias.
</t>
    </r>
    <r>
      <rPr>
        <b/>
        <sz val="11"/>
        <color theme="1"/>
        <rFont val="Aptos Narrow"/>
        <family val="2"/>
        <scheme val="minor"/>
      </rPr>
      <t>Ejemplos de redacción tipo:</t>
    </r>
    <r>
      <rPr>
        <sz val="11"/>
        <color theme="1"/>
        <rFont val="Aptos Narrow"/>
        <family val="2"/>
        <scheme val="minor"/>
      </rPr>
      <t xml:space="preserve">
•	“Este documento encontró que reducir el ausentismo a través de un programa de salud disminuye la reprobación en 5 puntos porcentuales con una desviación estándar de 1,2”.
•	“El estudio reporta que, según entrevistas a docentes, el ausentismo está asociado con sobrecarga administrativa, lo cual afecta negativamente la motivación estudiantil y la continuidad pedagógica”.
•	“El artículo muestra que un sistema de incentivos económicos redujo el ausentismo en 10 % y mejoró el clima escolar reportado por los estudiantes”.
</t>
    </r>
    <r>
      <rPr>
        <b/>
        <sz val="11"/>
        <color theme="1"/>
        <rFont val="Aptos Narrow"/>
        <family val="2"/>
        <scheme val="minor"/>
      </rPr>
      <t xml:space="preserve">Transcribir algunos resultados relevantes también es importante. En estos casos, no olvide poner la cita entre comillas e indicar el número de página. </t>
    </r>
  </si>
  <si>
    <t>India</t>
  </si>
  <si>
    <t>Estados Unidos</t>
  </si>
  <si>
    <t>Kenya</t>
  </si>
  <si>
    <t>Israel</t>
  </si>
  <si>
    <t>Variable dependiente: Ausentismo docente (dummy: cualquier ausencia reportada en el año escolar).
Estimador: Event study con efectos fijos de escuela y año.
Un año antes de la elección:
Coeficiente (β): –0.027 (–2.7 pp) 
Desviación estándar: ≈0.005 (según intervalos de confianza en Fig. 2, Panel A)
Número de observaciones: 10,229,591 escuela-año
Un año después de la elección:
Coeficiente (β): +0.020 (+2 pp) : después de elecciones la probabilidad de ausentismo es más alta
Desviación estándar: ≈0.006
Número de observaciones: 10,229,591 escuela-año</t>
  </si>
  <si>
    <t>10,229,591 escuela-año</t>
  </si>
  <si>
    <t xml:space="preserve">El artículo estudia cómo los ciclos electorales afectan el ausentismo docente, vía  la rendición de cuentas burocrática dentro del sector de servicios públicos en la India. Los políticos aumentan la rendición de cuentas (presionando a los maestros para que asistan) cuando los incentivos electorales son más evidentes (cerca de la elección). Cuando los incentivos electorales son débiles (lejos de las elecciones), la atención política disminuye, permitiendo que el ausentismo aumente. En este sentido, los efectos son mayores para los colegios públicos. </t>
  </si>
  <si>
    <t xml:space="preserve">1. El ausentismo es una medida del mal desempeño burocrático: "One measure of poor bureaucratic performance common to low- and middle-income countries is absenteeism and work shirking." p.1
2. El ausentismo en una escuela ocurre (en la estrategia empírica) cuando una escuela reporta "alguna falta docente" en ese año.
3. Usando la Encuesta de Desarrollo Humano de la India (IHDS), el ausentismo se mide a nivel individual de maestro. La variable (en la estrategia empírica) toma el valor de 1 si el maestro "estuvo ausente de la escuela el día de la encuesta". </t>
  </si>
  <si>
    <t xml:space="preserve">El estudio encuentra que los docentes del sector público en la India actúan bajo una dinámica de principal-agente con los políticos, lo que resulta en un ciclo electoral de ausentismo: el ausentismo docente disminuye 2.7 p.p el año inmediatamente antes de una elección en las escuelas públicas, y es más alto el año después de una elección. Este fenómeno no se presenta en las escuelas privadas. </t>
  </si>
  <si>
    <t>"The paper leaves at least two questions unanswered that are ripe for further study. First, what returns do politicians receive from better educational quality? Or, in other words, do voters reward politicians for an easily monitored aspect of service provision?(...) Second, what returns do teachers receive from working together with politicians? Transfers are the rewards teachers receive for good performance. Does this extend yo rewarding teachers for delivering votes? Again, evidence from a similar context suggests that teachers are rewarded around elections (Fagernäs and Pelkonen 2020), butmore work could be done to unpack these mechanisms." p.21</t>
  </si>
  <si>
    <t xml:space="preserve">El estudio tienen un tamaño muestral de más de 10 millones de observaciones de escuela-año. Se utiliza un diseño de eventos que tiene sentido para el problema. Se presentan además especificaciones alternativas y análisis de robustez. Si bien en una base de datos hay información auto-reportada, el autor utiliza una base de datos alternativas para validar los resultados. </t>
  </si>
  <si>
    <t xml:space="preserve">Puede ser interesante hacer algún ejercicio similar en la investigación cuantitativa, específicamente en el proyecto de las huelgas. </t>
  </si>
  <si>
    <t xml:space="preserve">El marco teórico de la relación principal-agente puede ser aplicable en varios contextos. En el texto también se mencionan aspectos importantes del ecosistema sindical que pueden extrapolarse a contextos como el colombiano. </t>
  </si>
  <si>
    <t>90 líderes escolares (72 rectores, 13 head-teachers, 5 directores de escuela)</t>
  </si>
  <si>
    <t xml:space="preserve">El artículo recopila las percepciones de líderes escolares sobre el ausentismo. En este sentido, discuten su percepción sobre las causas (alcoholismo, estrés, apatía, burnout),  también estrategias para enfrentar este problema (mentoría, consejería, sistemas de control y registro de inasistencias, reglamentos y sanciones, y motivación como mejores condiciones laborales, incentivos y reconocimiento, y consecuencias en los estudiantes como el clima escolar, bajo rendimiento académico y reputación de la escuela. </t>
  </si>
  <si>
    <t>En los testimonios, los lideres identifican causas relacionadas con factores personales y laborales como el alcoholismo, el estrés, la apatía, la falta de satisfacción en el trabajo y el burnout. Frente a ello, describen diversas estrategias de gestión, entre las que destacan la mentoría y consejería a los docentes, el establecimiento de sistemas de control y registro de asistencia (incluyendo relojes biométricos), la aplicación de reglamentos y sanciones, y medidas de motivación tales como mejorar las condiciones laborales, ofrecer incentivos y brindar reconocimiento al buen desempeño. Finalmente, señalan las consecuencias del ausentismo, que se reflejan en los estudiantes (menor cobertura curricular y bajo rendimiento académico), en el clima escolar (más indisciplina y deterioro del ambiente de aprendizaje) y en la institución (afectación de la reputación y percepción de calidad).</t>
  </si>
  <si>
    <t>"three types of TA can be deduced: school absenteeism, classroom absenteeism, and absenteeism related to effective teaching. In this article, TA refers to all three types of absenteeism" p.46
"Some definitions of absenteeism proposed by scholars and that can be used here include the following: “any failure of an employee to report for or to remain at work as scheduled, regardless of the reason” (Cascio, 2010, p. 49; also see Bowers, 2001) and any “chronical absence of teacher from school” (Griffith, 2017). Moreover, Obeng-Denteh et al. (2011) have defined absenteeism as the persistent absence from work or some other place without a good reason. It can be culpable or nonculpable in nature, meaning that it can either be involuntary or voluntary. Voluntary absenteeism refers to factors that are under the control of an individual, while involuntary absenteeism refers to factors beyond the control of the individual (Gaziel, 2004; Ramsey et al., 2008). Hence, TA can be due to religious observances, personal necessity, maternity leave, union business, unpaid leave, health screening, a death in the family, short-term personal illness, attending professional conferences, or a court appearance." p.45
"It is also important to mention that teacher presence in schools
does not necessarily translate into effective teaching. Chaudhury (2006) has provided
an example from India where 75% of teachers were reported to be in school on a given
day, but enumerators found that only half were actually teaching in a classroom."</t>
  </si>
  <si>
    <t xml:space="preserve">No tengo el conocimiento para definir la calidad metodológica del estudio. Desde mi perspectiva, considero que la muestra es pequeña y si bien la información es auto-reportada, este es justamente el objetivo del artículo. Tampoco tengo el conocimiento para dar un juicio sobre la extrapolación de estos resultados, me inclinaría a decir que es media debido al tamaño limitado de la muestra, y a las características de la población entrevistada, sin embargo, se discuten causas y consecuencias generales que he leído en la literatura de otros países y de Colombia. </t>
  </si>
  <si>
    <t xml:space="preserve">El artículo ofrece una perspectiva de las percepciones de líderes escolares sobre el ausentismo docente. Se discuten percepciones sobre causas, consecuencias e incluso mecanismos para afrontar este problema. Puede servir, al momento de escribir los resultados de la investigación cualitativa, para citar que se encuentran perspectivas similares en otros contextos. </t>
  </si>
  <si>
    <t>Variable dependiente:
Ausentismo docente (dummy = 1 si el docente reporta ausencia en la semana de referencia en la CPS).
También se mide como proporción de tiempo laboral perdido (horas no trabajadas / horas usuales semanales).
Estimador:
Regresiones lineales de probabilidad y modelos de tiempo perdido, con efectos fijos de estado y mes-año.
Resultados principales (CPS 1994–2019, N ≈ 89,918 docentes):
Probabilidad de ausencia semanal (naïve, sin controles):
Coeficiente (β): 0.070 (7%).
Desviación estándar: (0.002).
Número de observaciones: 89,918.
Proporción de tiempo laboral perdido (naïve, sin controles):
Coeficiente (β): 0.042 (4.2%).
Desviación estándar: (0.002).
Número de observaciones: 89,918.
Comparación con otros trabajadores universitarios (modelo ajustado con controles + sector público):
Coeficiente (β): –0.020 (–2 pp menos probabilidad de ausencia para docentes).
Desviación estándar: (0.002).
Número de observaciones: 755,567 (docentes + no docentes).</t>
  </si>
  <si>
    <t xml:space="preserve">Puede ser interesante hacer algún ejercicio similar en la investigación cuantitativa, específicamente en el proyecto de las huelgas. Agregar variables o hacer ejercicios que nos ayuden a capturar los cíclos políticos. </t>
  </si>
  <si>
    <t>N = 89,918 observaciones de docentes (CPS).
Comparación con ~665,649 trabajadores no docentes con educación universitaria.</t>
  </si>
  <si>
    <t>El estudio compara el ausentismo docente con el de otros trabajadores universitarios, analiza sus causas (motivación, condiciones de trabajo, licencias) y consecuencias ("presentismo" (trabajar aun cuando se justifica la asuencia, ahorro de tiempo de trabajo)</t>
  </si>
  <si>
    <t>Varias</t>
  </si>
  <si>
    <t>Problema de principal-agente: "I develop a theory to argue that absenteeism should vary over electoral cycles, with
absenteeism lower closer to elections and higher the further from an election. Actors interested in holding front-line functionaries accountable are in a ‘dynamic relationship’, where ‘repeated interactions among politicians and agency personnel : : : [provide] both the principal and agent [with] benefits’ (Carpenter and Krause 2015, 14–15). The returns to holding teachers accountable vary over time, with the returns higher closer to elections." p.4</t>
  </si>
  <si>
    <t>NR</t>
  </si>
  <si>
    <t>“Teacher absence refers to situations when a teacher fails to attend work, during which schools may or may not appoint a teacher (usually a substitute teacher or teacher assistant) as a replacement.” (Wang, 2025, p. 155)</t>
  </si>
  <si>
    <t>Los docentes K-12 en EE. UU. no se ausentan más que otros profesionales universitarios, al agregas controles, presentan 2 pp menos de probabilidad de ausencia. El 7% reporta al menos una ausencia semanal (4% del tiempo laboral), y el ausentismo cayó 32% entre 1994–2019, equivalente a un día adicional de asistencia por docente y un ahorro de 1.3 millones USD anuales</t>
  </si>
  <si>
    <t>Causas: el menor ausentismo docente se explica por condiciones laborales (menos licencias pagas, más no pagas), motivación intrínseca y selección de individuos con baja propensión a faltar, y diferencias demográficas/sector público. 
"The findings from supplementary analyses suggest that teachers
report fewer needs for absences and are more likely to attend work even if they need
absences compared to non-teaching workers, which partly explains the gaps between
teachers and other workers. Lastly, our results indicate that individuals who have ever
been teachers consistently show a lower level of absences than others, suggesting the
importance of individual components in explaining teacher absence." p-160
"We also find that individuals who prefer fewer absences tend to enter the teaching
profession." abstract
"Studies indicate that teachers tend to be intrinsically motivated to teach, which could explain why there are no significant differences in absence rates and time lost between teachers and non-teachers (Goldhaber et al., 2022; Watt &amp; Richardson, 2008)." p.164
"We find teachers are less likely to be
absent than other college-educated workers and spend less working time on absences
after considering individual, family, and work-related characteristics. No evidence indicates that teachers take more absences than observationally similar non-teaching professionals, including nurses, accountants, social workers, and education support
workers." p.160
Consecuencias: mayor presentismo (asisten incluso cuando deberían ausentarse), ahorros fiscales estimados en 1.3 millones USD por año y posibles efectos negativos en la salud y balance vida-trabajo.
"23% of teachers report showing up for work when needing to
take days off, which is 14 and 6 percentage points higher than other college-educated
workers and selected professionals" p.167 "Overall, limited access to paid leave
may explain why teachers are less likely to need absences and are more likely to show
up to work despite needing them."</t>
  </si>
  <si>
    <t>"This study has several limitations. First, the CPS does not collect organisational-level characteristics such as school characteristics and student outcomes, limiting the investigation of the consequences of teacher absence. A naïve estimation of the association between state-level teacher absences and students’ reading and math test scores using the National Assessment of Educational Progress (NAEP) data is presented in Table A10.
The results reveal that state-level teacher absences are negatively associated with students’ NAEP test scores, but only the coefficient of the proportion of working time lost on 4th grade reading score is statistically significant at the conventional level. Future research with students’ individual-level data could continue to explore the impacts of teacher absences on students’ academic performance and behaviour, such as attendance, disciplinary outcomes, and attitudes toward schools. Secondly, we only focus on absences that result in fewer than 35 hours of week working hours, suggesting our estimates on the prevalence of teacher absence might be biased downwards"</t>
  </si>
  <si>
    <t>buen tamaño muestral, modelos econométricos robustos, hacen verificación con diferentes fuentes</t>
  </si>
  <si>
    <t xml:space="preserve">Aporta evidencia sobre comportamiento individual, motivación y condiciones de trabajo, esto puede ser relevante también en Bogotá. Sin embargo, las normas y la estructura sindical es distinta, en eso difere principalmente y puede afectar la pertinencia. </t>
  </si>
  <si>
    <t>Existen diferencias culturales importantes sobre la postura respecto al trabajo, sin embargo, se discuten temas que pueden pensarse extrapolables al momento de pensar en la labor docente desde el punto individual: motivación, preferencias, burnout, etv</t>
  </si>
  <si>
    <t xml:space="preserve">Me parece que es un paper interesante, ya que proporciona evidencia en contra de la idea de que los docentes son los profesionales que más se ausentan. También pone en discusión un tema interesante, y es que los programas de incentivos a docentes parten de la idea de que los docentes tienen intrínsicamente preferencia por no asistir. Esto me parece muy relevante para nuestro proyecto, porque también plantean la problemática de trabajar cuando no deberían, por ejemplo, mientras están enfermos o tienen burnout. Lo considero como una perspectiva un poco "redentora" hacia los docentes. También podría decir que le sirve al equipo epidemiológico para la introducción. </t>
  </si>
  <si>
    <t>Modelo de ecuaciones estructurales (SEM) con bootstrapping. β=–0.23 para compromiso→ausentismo; β=0.33 para compromiso→énfasis académico; R² PC=72.5%.</t>
  </si>
  <si>
    <t>71 escuelas árabes, N=426 docentes + rectores SMT.</t>
  </si>
  <si>
    <t>El estudio analiza cómo el liderazgo esscolar influye en el compromiso profesional docente, y cómo este a su vez afecta el dsempeño académico y el ausentismo docente</t>
  </si>
  <si>
    <t>Liderazgo</t>
  </si>
  <si>
    <t xml:space="preserve">El estudio parte de la premisa de que un mayor liderazgo participacivo logra predecir un mayor compromiso docente, y asimismo un menor ausentismo. </t>
  </si>
  <si>
    <t>No asistencia del docente al trabajo programado (no hay una definición explícita)</t>
  </si>
  <si>
    <t>El estudio muestra que el compromiso profesional de los docentes media la relación entre los estilos de liderazgo de los rectores y los resultados escolares. Se encontró que un mayor compromiso profesional incrementa el énfasis académico y reduce el ausentismo docente. Los modelos de ecuaciones estructurales confirman asociaciones significativas y explican una parte importante de la varianza de estas variables.</t>
  </si>
  <si>
    <t xml:space="preserve">El uso de datos autorreportados limitan la capacidad de generalización y la validez causal de los hallazgos. </t>
  </si>
  <si>
    <t>El estudio es relevante porque evidencia la importancia del liderazgo escolar y el compromiso docente en la reducción del ausentismo y en el fortalecimiento del énfasis académico, fenómenos presentes también en Bogotá. No obstante, las diferencias culturales y normativas entre el contexto árabe-israelí y el colombiano hacen que los resultados no sean completamente extrapolables.</t>
  </si>
  <si>
    <t xml:space="preserve">El artículo menciona la importancia del liderazgo en el ausentismo docente. Aunque los resultados provienen de datos autorreportados, es interesante igual ver que los docentes perciben este liderazgo e incide en su motivación, una de las causas recurrentes en la revisión de la literatura que explica el ausentismo docente. </t>
  </si>
  <si>
    <t>"Several limitations of this study warrant further attention in future research. First, the self-reported data might be subject to bias… Second, the cross-sectional design of the present study raises the issue of causality. The data cannot provide direct evidence of causal links between participative and directive leadership and PC or the causal link between PC and teacher absenteeism, and academic emphasis… Future research should use longitudinal designs to further validate the causal inferences… Third, the research was conducted in an educational context which does not represent the diversity of the country’s educational systems… This limits the ability to generalize the findings… Fourth, regarding school effectiveness outcomes, this study examined only two selected teacher outcome variables… Future research should incorporate a wider range of measures, including academic results, school climate, and rates of violence or absenteeism, to provide a more holistic view of school effectiveness and leadership impact."</t>
  </si>
  <si>
    <t xml:space="preserve">Los mecanismos analizados, es decir, el liderazgo relacionado con el comrpomiso docente, y el ausentismo, son fenómenos generales que no dependen necesariamente de la normativa o contextos culturales.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</si>
</sst>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Aptos Narrow"/>
      <family val="2"/>
      <scheme val="minor"/>
    </font>
    <font>
      <b/>
      <sz val="11"/>
      <color theme="3"/>
      <name val="Aptos Narrow"/>
      <family val="2"/>
      <scheme val="minor"/>
    </font>
    <font>
      <b/>
      <sz val="11"/>
      <color theme="0"/>
      <name val="Aptos Narrow"/>
      <family val="2"/>
      <scheme val="minor"/>
    </font>
    <font>
      <b/>
      <sz val="11"/>
      <color theme="1"/>
      <name val="Aptos Narrow"/>
      <family val="2"/>
      <scheme val="minor"/>
    </font>
    <font>
      <sz val="11"/>
      <color theme="0"/>
      <name val="Aptos Narrow"/>
      <family val="2"/>
      <scheme val="minor"/>
    </font>
    <font>
      <b/>
      <sz val="14"/>
      <color theme="3" tint="9.9978637043366805E-2"/>
      <name val="Aptos Narrow"/>
      <family val="2"/>
      <scheme val="minor"/>
    </font>
    <font>
      <sz val="11"/>
      <color theme="3" tint="9.9978637043366805E-2"/>
      <name val="Aptos Narrow"/>
      <family val="2"/>
      <scheme val="minor"/>
    </font>
    <font>
      <b/>
      <sz val="14"/>
      <color theme="9" tint="-0.499984740745262"/>
      <name val="Aptos Narrow"/>
      <family val="2"/>
      <scheme val="minor"/>
    </font>
    <font>
      <sz val="11"/>
      <color theme="9" tint="-0.499984740745262"/>
      <name val="Aptos Narrow"/>
      <family val="2"/>
      <scheme val="minor"/>
    </font>
    <font>
      <b/>
      <sz val="13"/>
      <color theme="0"/>
      <name val="Aptos Narrow"/>
      <family val="2"/>
      <scheme val="minor"/>
    </font>
    <font>
      <b/>
      <sz val="11"/>
      <color theme="3" tint="9.9978637043366805E-2"/>
      <name val="Aptos Narrow"/>
      <family val="2"/>
      <scheme val="minor"/>
    </font>
    <font>
      <b/>
      <sz val="15"/>
      <color theme="0"/>
      <name val="Aptos Narrow"/>
      <family val="2"/>
      <scheme val="minor"/>
    </font>
    <font>
      <b/>
      <sz val="11"/>
      <color theme="9" tint="-0.499984740745262"/>
      <name val="Aptos Narrow"/>
      <family val="2"/>
      <scheme val="minor"/>
    </font>
    <font>
      <b/>
      <sz val="11"/>
      <color theme="8" tint="-0.499984740745262"/>
      <name val="Aptos Narrow"/>
      <family val="2"/>
      <scheme val="minor"/>
    </font>
    <font>
      <b/>
      <sz val="11"/>
      <color theme="5" tint="-0.499984740745262"/>
      <name val="Aptos Narrow"/>
      <family val="2"/>
      <scheme val="minor"/>
    </font>
    <font>
      <b/>
      <sz val="11"/>
      <color rgb="FFFF0000"/>
      <name val="Aptos Narrow"/>
      <family val="2"/>
      <scheme val="minor"/>
    </font>
    <font>
      <sz val="11"/>
      <name val="Aptos Narrow"/>
      <family val="2"/>
      <scheme val="minor"/>
    </font>
    <font>
      <b/>
      <sz val="12"/>
      <color theme="5" tint="-0.499984740745262"/>
      <name val="Aptos Narrow"/>
      <family val="2"/>
      <scheme val="minor"/>
    </font>
    <font>
      <sz val="11"/>
      <color theme="3"/>
      <name val="Aptos Narrow"/>
      <family val="2"/>
      <scheme val="minor"/>
    </font>
    <font>
      <sz val="11"/>
      <color theme="6" tint="-0.499984740745262"/>
      <name val="Aptos Narrow"/>
      <family val="2"/>
      <scheme val="minor"/>
    </font>
    <font>
      <sz val="11"/>
      <color theme="5" tint="-0.499984740745262"/>
      <name val="Aptos Narrow"/>
      <family val="2"/>
      <scheme val="minor"/>
    </font>
    <font>
      <sz val="11"/>
      <color theme="8" tint="-0.499984740745262"/>
      <name val="Aptos Narrow"/>
      <family val="2"/>
      <scheme val="minor"/>
    </font>
    <font>
      <sz val="10"/>
      <color rgb="FF000000"/>
      <name val="Tahoma"/>
      <family val="2"/>
    </font>
  </fonts>
  <fills count="26">
    <fill>
      <patternFill patternType="none"/>
    </fill>
    <fill>
      <patternFill patternType="gray125"/>
    </fill>
    <fill>
      <patternFill patternType="solid">
        <fgColor theme="3"/>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theme="0"/>
        <bgColor indexed="64"/>
      </patternFill>
    </fill>
    <fill>
      <patternFill patternType="solid">
        <fgColor theme="0" tint="-4.9989318521683403E-2"/>
        <bgColor indexed="64"/>
      </patternFill>
    </fill>
    <fill>
      <patternFill patternType="solid">
        <fgColor theme="1" tint="0.34998626667073579"/>
        <bgColor indexed="64"/>
      </patternFill>
    </fill>
    <fill>
      <patternFill patternType="solid">
        <fgColor theme="9" tint="-0.499984740745262"/>
        <bgColor indexed="64"/>
      </patternFill>
    </fill>
    <fill>
      <patternFill patternType="solid">
        <fgColor theme="9" tint="0.79998168889431442"/>
        <bgColor indexed="64"/>
      </patternFill>
    </fill>
    <fill>
      <patternFill patternType="solid">
        <fgColor theme="5" tint="-0.499984740745262"/>
        <bgColor indexed="64"/>
      </patternFill>
    </fill>
    <fill>
      <patternFill patternType="solid">
        <fgColor theme="5" tint="0.79998168889431442"/>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theme="7" tint="-0.249977111117893"/>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rgb="FFC00000"/>
        <bgColor indexed="64"/>
      </patternFill>
    </fill>
    <fill>
      <patternFill patternType="solid">
        <fgColor theme="1" tint="0.14999847407452621"/>
        <bgColor indexed="64"/>
      </patternFill>
    </fill>
    <fill>
      <patternFill patternType="solid">
        <fgColor theme="4" tint="0.59999389629810485"/>
        <bgColor indexed="64"/>
      </patternFill>
    </fill>
    <fill>
      <patternFill patternType="solid">
        <fgColor rgb="FFF5FDF6"/>
        <bgColor indexed="64"/>
      </patternFill>
    </fill>
    <fill>
      <patternFill patternType="solid">
        <fgColor theme="9" tint="0.59999389629810485"/>
        <bgColor indexed="64"/>
      </patternFill>
    </fill>
    <fill>
      <patternFill patternType="solid">
        <fgColor theme="3" tint="0.89999084444715716"/>
        <bgColor indexed="64"/>
      </patternFill>
    </fill>
    <fill>
      <patternFill patternType="solid">
        <fgColor theme="5" tint="0.59999389629810485"/>
        <bgColor indexed="64"/>
      </patternFill>
    </fill>
    <fill>
      <patternFill patternType="solid">
        <fgColor rgb="FFFDF0E9"/>
        <bgColor indexed="64"/>
      </patternFill>
    </fill>
    <fill>
      <patternFill patternType="solid">
        <fgColor theme="6" tint="-0.249977111117893"/>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medium">
        <color theme="9" tint="-0.499984740745262"/>
      </left>
      <right style="thin">
        <color indexed="64"/>
      </right>
      <top style="medium">
        <color theme="9" tint="-0.499984740745262"/>
      </top>
      <bottom style="thin">
        <color indexed="64"/>
      </bottom>
      <diagonal/>
    </border>
    <border>
      <left style="thin">
        <color indexed="64"/>
      </left>
      <right style="medium">
        <color theme="9" tint="-0.499984740745262"/>
      </right>
      <top style="medium">
        <color theme="9" tint="-0.499984740745262"/>
      </top>
      <bottom style="thin">
        <color indexed="64"/>
      </bottom>
      <diagonal/>
    </border>
    <border>
      <left style="medium">
        <color theme="9" tint="-0.499984740745262"/>
      </left>
      <right style="thin">
        <color indexed="64"/>
      </right>
      <top style="thin">
        <color indexed="64"/>
      </top>
      <bottom style="thin">
        <color indexed="64"/>
      </bottom>
      <diagonal/>
    </border>
    <border>
      <left style="thin">
        <color indexed="64"/>
      </left>
      <right style="medium">
        <color theme="9" tint="-0.499984740745262"/>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theme="9" tint="-0.499984740745262"/>
      </left>
      <right style="thin">
        <color theme="9" tint="-0.499984740745262"/>
      </right>
      <top style="thin">
        <color theme="9" tint="-0.499984740745262"/>
      </top>
      <bottom style="thin">
        <color theme="9" tint="-0.499984740745262"/>
      </bottom>
      <diagonal/>
    </border>
    <border>
      <left/>
      <right/>
      <top style="thin">
        <color indexed="64"/>
      </top>
      <bottom style="thin">
        <color theme="9" tint="-0.499984740745262"/>
      </bottom>
      <diagonal/>
    </border>
    <border>
      <left/>
      <right style="thin">
        <color indexed="64"/>
      </right>
      <top style="thin">
        <color indexed="64"/>
      </top>
      <bottom style="thin">
        <color theme="9" tint="-0.499984740745262"/>
      </bottom>
      <diagonal/>
    </border>
    <border>
      <left style="thin">
        <color theme="9" tint="-0.499984740745262"/>
      </left>
      <right/>
      <top style="thin">
        <color theme="9" tint="-0.499984740745262"/>
      </top>
      <bottom style="thin">
        <color theme="9" tint="-0.499984740745262"/>
      </bottom>
      <diagonal/>
    </border>
    <border>
      <left/>
      <right style="thin">
        <color theme="9" tint="-0.499984740745262"/>
      </right>
      <top style="thin">
        <color theme="9" tint="-0.499984740745262"/>
      </top>
      <bottom style="thin">
        <color theme="9" tint="-0.499984740745262"/>
      </bottom>
      <diagonal/>
    </border>
    <border>
      <left style="thin">
        <color indexed="64"/>
      </left>
      <right/>
      <top style="thin">
        <color indexed="64"/>
      </top>
      <bottom/>
      <diagonal/>
    </border>
    <border>
      <left/>
      <right/>
      <top style="thin">
        <color theme="9" tint="-0.499984740745262"/>
      </top>
      <bottom style="thin">
        <color theme="9" tint="-0.499984740745262"/>
      </bottom>
      <diagonal/>
    </border>
    <border>
      <left style="thin">
        <color theme="9" tint="-0.499984740745262"/>
      </left>
      <right style="thin">
        <color theme="9" tint="-0.499984740745262"/>
      </right>
      <top style="thin">
        <color theme="9" tint="-0.499984740745262"/>
      </top>
      <bottom/>
      <diagonal/>
    </border>
    <border>
      <left style="thin">
        <color theme="9" tint="-0.499984740745262"/>
      </left>
      <right/>
      <top style="thin">
        <color theme="9" tint="-0.499984740745262"/>
      </top>
      <bottom/>
      <diagonal/>
    </border>
    <border>
      <left style="thin">
        <color theme="9" tint="-0.499984740745262"/>
      </left>
      <right/>
      <top/>
      <bottom style="thin">
        <color theme="9" tint="-0.499984740745262"/>
      </bottom>
      <diagonal/>
    </border>
    <border>
      <left style="thin">
        <color indexed="64"/>
      </left>
      <right/>
      <top/>
      <bottom style="thin">
        <color indexed="64"/>
      </bottom>
      <diagonal/>
    </border>
    <border>
      <left style="thin">
        <color indexed="64"/>
      </left>
      <right/>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style="thin">
        <color theme="1"/>
      </right>
      <top/>
      <bottom style="thin">
        <color theme="1"/>
      </bottom>
      <diagonal/>
    </border>
    <border>
      <left style="medium">
        <color theme="1"/>
      </left>
      <right style="thin">
        <color theme="9" tint="-0.499984740745262"/>
      </right>
      <top style="medium">
        <color theme="1"/>
      </top>
      <bottom style="medium">
        <color theme="1"/>
      </bottom>
      <diagonal/>
    </border>
    <border>
      <left style="thin">
        <color theme="9" tint="-0.499984740745262"/>
      </left>
      <right style="medium">
        <color theme="1"/>
      </right>
      <top style="medium">
        <color theme="1"/>
      </top>
      <bottom style="medium">
        <color theme="1"/>
      </bottom>
      <diagonal/>
    </border>
    <border>
      <left style="thin">
        <color theme="1"/>
      </left>
      <right style="thin">
        <color theme="1"/>
      </right>
      <top/>
      <bottom/>
      <diagonal/>
    </border>
    <border>
      <left style="thin">
        <color theme="9" tint="-0.499984740745262"/>
      </left>
      <right style="thin">
        <color indexed="64"/>
      </right>
      <top/>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style="thin">
        <color indexed="64"/>
      </left>
      <right style="thin">
        <color indexed="64"/>
      </right>
      <top style="thin">
        <color indexed="64"/>
      </top>
      <bottom/>
      <diagonal/>
    </border>
    <border>
      <left style="medium">
        <color theme="3"/>
      </left>
      <right style="thin">
        <color theme="3"/>
      </right>
      <top style="medium">
        <color theme="3"/>
      </top>
      <bottom style="thin">
        <color theme="3"/>
      </bottom>
      <diagonal/>
    </border>
    <border>
      <left style="thin">
        <color theme="3"/>
      </left>
      <right style="medium">
        <color theme="3"/>
      </right>
      <top style="medium">
        <color theme="3"/>
      </top>
      <bottom style="thin">
        <color theme="3"/>
      </bottom>
      <diagonal/>
    </border>
    <border>
      <left style="medium">
        <color theme="3"/>
      </left>
      <right style="thin">
        <color theme="3"/>
      </right>
      <top style="thin">
        <color theme="3"/>
      </top>
      <bottom style="thin">
        <color theme="3"/>
      </bottom>
      <diagonal/>
    </border>
    <border>
      <left style="thin">
        <color theme="3"/>
      </left>
      <right style="medium">
        <color theme="3"/>
      </right>
      <top style="thin">
        <color theme="3"/>
      </top>
      <bottom style="thin">
        <color theme="3"/>
      </bottom>
      <diagonal/>
    </border>
    <border>
      <left style="medium">
        <color theme="3"/>
      </left>
      <right style="thin">
        <color theme="3"/>
      </right>
      <top style="thin">
        <color theme="3"/>
      </top>
      <bottom style="medium">
        <color theme="3"/>
      </bottom>
      <diagonal/>
    </border>
    <border>
      <left style="thin">
        <color theme="3"/>
      </left>
      <right style="medium">
        <color theme="3"/>
      </right>
      <top style="thin">
        <color theme="3"/>
      </top>
      <bottom style="medium">
        <color theme="3"/>
      </bottom>
      <diagonal/>
    </border>
  </borders>
  <cellStyleXfs count="1">
    <xf numFmtId="0" fontId="0" fillId="0" borderId="0"/>
  </cellStyleXfs>
  <cellXfs count="164">
    <xf numFmtId="0" fontId="0" fillId="0" borderId="0" xfId="0"/>
    <xf numFmtId="0" fontId="0" fillId="0" borderId="0" xfId="0" applyAlignment="1">
      <alignment wrapText="1"/>
    </xf>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1" fillId="3" borderId="1" xfId="0" applyFont="1" applyFill="1" applyBorder="1" applyAlignment="1">
      <alignment horizontal="center" vertical="center" wrapText="1"/>
    </xf>
    <xf numFmtId="0" fontId="0" fillId="0" borderId="0" xfId="0" applyAlignment="1">
      <alignment vertical="center" wrapText="1"/>
    </xf>
    <xf numFmtId="0" fontId="0" fillId="0" borderId="0" xfId="0" applyAlignment="1">
      <alignment horizontal="center" vertical="center" wrapText="1"/>
    </xf>
    <xf numFmtId="0" fontId="0" fillId="5" borderId="0" xfId="0" applyFill="1" applyAlignment="1">
      <alignment wrapText="1"/>
    </xf>
    <xf numFmtId="0" fontId="0" fillId="5" borderId="0" xfId="0" applyFill="1"/>
    <xf numFmtId="0" fontId="0" fillId="11" borderId="1" xfId="0" applyFill="1" applyBorder="1" applyAlignment="1">
      <alignment horizontal="center" vertical="center" wrapText="1"/>
    </xf>
    <xf numFmtId="0" fontId="0" fillId="0" borderId="1" xfId="0" applyBorder="1"/>
    <xf numFmtId="0" fontId="0" fillId="0" borderId="2" xfId="0" applyBorder="1"/>
    <xf numFmtId="0" fontId="0" fillId="5" borderId="1" xfId="0" applyFill="1" applyBorder="1" applyAlignment="1">
      <alignment horizontal="center" vertical="center" wrapText="1"/>
    </xf>
    <xf numFmtId="17" fontId="0" fillId="0" borderId="1" xfId="0" applyNumberFormat="1" applyBorder="1" applyAlignment="1">
      <alignment horizontal="center" vertical="center" wrapText="1"/>
    </xf>
    <xf numFmtId="0" fontId="0" fillId="6" borderId="1" xfId="0" applyFill="1" applyBorder="1" applyAlignment="1">
      <alignment horizontal="center" vertical="center" wrapText="1"/>
    </xf>
    <xf numFmtId="16" fontId="0" fillId="6" borderId="1" xfId="0" applyNumberFormat="1" applyFill="1" applyBorder="1" applyAlignment="1">
      <alignment horizontal="center" vertical="center" wrapText="1"/>
    </xf>
    <xf numFmtId="17" fontId="0" fillId="6" borderId="1" xfId="0" applyNumberFormat="1" applyFill="1" applyBorder="1" applyAlignment="1">
      <alignment horizontal="center" vertical="center" wrapText="1"/>
    </xf>
    <xf numFmtId="0" fontId="0" fillId="5" borderId="0" xfId="0" applyFill="1" applyAlignment="1">
      <alignment horizontal="center" vertical="center" wrapText="1"/>
    </xf>
    <xf numFmtId="0" fontId="12" fillId="16" borderId="1" xfId="0" applyFont="1" applyFill="1" applyBorder="1" applyAlignment="1">
      <alignment horizontal="center" vertical="center" wrapText="1"/>
    </xf>
    <xf numFmtId="0" fontId="10" fillId="15" borderId="1" xfId="0" applyFont="1" applyFill="1" applyBorder="1" applyAlignment="1">
      <alignment horizontal="center" vertical="center" wrapText="1"/>
    </xf>
    <xf numFmtId="0" fontId="13" fillId="13" borderId="1" xfId="0" applyFont="1" applyFill="1" applyBorder="1" applyAlignment="1">
      <alignment horizontal="center" vertical="center" wrapText="1"/>
    </xf>
    <xf numFmtId="0" fontId="16" fillId="5" borderId="1" xfId="0" applyFont="1" applyFill="1" applyBorder="1" applyAlignment="1">
      <alignment horizontal="center" vertical="center"/>
    </xf>
    <xf numFmtId="0" fontId="16" fillId="5" borderId="1" xfId="0" applyFont="1" applyFill="1" applyBorder="1" applyAlignment="1">
      <alignment horizontal="left" vertical="center"/>
    </xf>
    <xf numFmtId="0" fontId="16" fillId="5" borderId="1" xfId="0" applyFont="1" applyFill="1" applyBorder="1" applyAlignment="1">
      <alignment horizontal="left" vertical="center" wrapText="1"/>
    </xf>
    <xf numFmtId="0" fontId="16" fillId="5" borderId="2" xfId="0" applyFont="1" applyFill="1" applyBorder="1" applyAlignment="1">
      <alignment horizontal="left" vertical="center" wrapText="1"/>
    </xf>
    <xf numFmtId="0" fontId="12" fillId="16" borderId="2" xfId="0" applyFont="1" applyFill="1"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1" fillId="3" borderId="2" xfId="0" applyFont="1" applyFill="1" applyBorder="1" applyAlignment="1">
      <alignment horizontal="center" vertical="center" wrapText="1"/>
    </xf>
    <xf numFmtId="0" fontId="0" fillId="20" borderId="14" xfId="0" applyFill="1" applyBorder="1" applyAlignment="1">
      <alignment horizontal="center" vertical="center" wrapText="1"/>
    </xf>
    <xf numFmtId="0" fontId="8" fillId="20" borderId="14" xfId="0" applyFont="1" applyFill="1" applyBorder="1" applyAlignment="1">
      <alignment horizontal="center" vertical="center" wrapText="1"/>
    </xf>
    <xf numFmtId="0" fontId="0" fillId="22" borderId="1" xfId="0" applyFill="1" applyBorder="1"/>
    <xf numFmtId="0" fontId="0" fillId="9" borderId="1" xfId="0" applyFill="1" applyBorder="1" applyAlignment="1">
      <alignment horizontal="center" vertical="center"/>
    </xf>
    <xf numFmtId="0" fontId="0" fillId="11" borderId="1" xfId="0" applyFill="1" applyBorder="1" applyAlignment="1">
      <alignment horizontal="center" vertical="center"/>
    </xf>
    <xf numFmtId="0" fontId="17" fillId="24" borderId="14" xfId="0" applyFont="1" applyFill="1" applyBorder="1" applyAlignment="1">
      <alignment horizontal="center" vertical="center" wrapText="1"/>
    </xf>
    <xf numFmtId="0" fontId="14" fillId="24" borderId="14" xfId="0" applyFont="1" applyFill="1" applyBorder="1" applyAlignment="1">
      <alignment horizontal="center" vertical="center" wrapText="1"/>
    </xf>
    <xf numFmtId="0" fontId="18" fillId="15" borderId="1" xfId="0" applyFont="1" applyFill="1" applyBorder="1" applyAlignment="1">
      <alignment horizontal="center" vertical="center" wrapText="1"/>
    </xf>
    <xf numFmtId="0" fontId="18" fillId="15" borderId="2" xfId="0" applyFont="1" applyFill="1" applyBorder="1" applyAlignment="1">
      <alignment horizontal="center" vertical="center" wrapText="1"/>
    </xf>
    <xf numFmtId="0" fontId="19" fillId="9" borderId="1" xfId="0" applyFont="1" applyFill="1" applyBorder="1" applyAlignment="1">
      <alignment horizontal="center" vertical="center" wrapText="1"/>
    </xf>
    <xf numFmtId="0" fontId="16" fillId="5" borderId="12" xfId="0" applyFont="1" applyFill="1" applyBorder="1" applyAlignment="1">
      <alignment horizontal="center" vertical="center" wrapText="1"/>
    </xf>
    <xf numFmtId="0" fontId="11" fillId="2" borderId="26" xfId="0" applyFont="1" applyFill="1" applyBorder="1" applyAlignment="1">
      <alignment horizontal="center" vertical="center" wrapText="1"/>
    </xf>
    <xf numFmtId="0" fontId="0" fillId="0" borderId="26" xfId="0" applyBorder="1" applyAlignment="1">
      <alignment wrapText="1"/>
    </xf>
    <xf numFmtId="0" fontId="4" fillId="25" borderId="26" xfId="0" applyFont="1" applyFill="1" applyBorder="1" applyAlignment="1">
      <alignment vertical="center" wrapText="1"/>
    </xf>
    <xf numFmtId="0" fontId="0" fillId="5" borderId="26" xfId="0" applyFill="1" applyBorder="1" applyAlignment="1">
      <alignment wrapText="1"/>
    </xf>
    <xf numFmtId="0" fontId="0" fillId="5" borderId="26" xfId="0" applyFill="1" applyBorder="1" applyAlignment="1">
      <alignment horizontal="center" wrapText="1"/>
    </xf>
    <xf numFmtId="0" fontId="0" fillId="5" borderId="26" xfId="0" applyFill="1" applyBorder="1" applyAlignment="1">
      <alignment horizontal="center" vertical="center" wrapText="1"/>
    </xf>
    <xf numFmtId="0" fontId="8" fillId="20" borderId="18" xfId="0" applyFont="1" applyFill="1" applyBorder="1" applyAlignment="1">
      <alignment horizontal="center" vertical="center" wrapText="1"/>
    </xf>
    <xf numFmtId="0" fontId="0" fillId="20" borderId="26" xfId="0" applyFill="1" applyBorder="1" applyAlignment="1">
      <alignment horizontal="center" vertical="center" wrapText="1"/>
    </xf>
    <xf numFmtId="0" fontId="9" fillId="7" borderId="26" xfId="0" applyFont="1" applyFill="1" applyBorder="1" applyAlignment="1">
      <alignment horizontal="center" vertical="center" wrapText="1"/>
    </xf>
    <xf numFmtId="0" fontId="0" fillId="0" borderId="26" xfId="0" applyBorder="1" applyAlignment="1">
      <alignment horizontal="center" vertical="center" wrapText="1"/>
    </xf>
    <xf numFmtId="0" fontId="14" fillId="24" borderId="17" xfId="0" applyFont="1" applyFill="1" applyBorder="1" applyAlignment="1">
      <alignment horizontal="center" vertical="center" wrapText="1"/>
    </xf>
    <xf numFmtId="0" fontId="14" fillId="24" borderId="18" xfId="0" applyFont="1" applyFill="1" applyBorder="1" applyAlignment="1">
      <alignment horizontal="center" vertical="center" wrapText="1"/>
    </xf>
    <xf numFmtId="0" fontId="0" fillId="24" borderId="26" xfId="0" applyFill="1" applyBorder="1" applyAlignment="1">
      <alignment horizontal="center" vertical="center" wrapText="1"/>
    </xf>
    <xf numFmtId="0" fontId="0" fillId="9" borderId="1" xfId="0" applyFill="1" applyBorder="1" applyAlignment="1">
      <alignment horizontal="center" vertical="center" wrapText="1"/>
    </xf>
    <xf numFmtId="0" fontId="0" fillId="0" borderId="35" xfId="0" applyBorder="1"/>
    <xf numFmtId="0" fontId="0" fillId="0" borderId="11" xfId="0" applyBorder="1" applyAlignment="1" applyProtection="1">
      <alignment horizontal="center" vertical="center" wrapText="1"/>
      <protection locked="0"/>
    </xf>
    <xf numFmtId="0" fontId="0" fillId="0" borderId="1" xfId="0" applyBorder="1" applyAlignment="1" applyProtection="1">
      <alignment horizontal="center" vertical="center" wrapText="1"/>
      <protection locked="0"/>
    </xf>
    <xf numFmtId="0" fontId="0" fillId="0" borderId="4" xfId="0" applyBorder="1" applyAlignment="1" applyProtection="1">
      <alignment horizontal="center" vertical="center" wrapText="1"/>
      <protection locked="0"/>
    </xf>
    <xf numFmtId="0" fontId="0" fillId="0" borderId="2" xfId="0" applyBorder="1" applyAlignment="1" applyProtection="1">
      <alignment horizontal="center" vertical="center" wrapText="1"/>
      <protection locked="0"/>
    </xf>
    <xf numFmtId="0" fontId="0" fillId="20" borderId="9" xfId="0" applyFill="1" applyBorder="1" applyAlignment="1" applyProtection="1">
      <alignment horizontal="center" vertical="center" wrapText="1"/>
      <protection locked="0"/>
    </xf>
    <xf numFmtId="0" fontId="0" fillId="20" borderId="10" xfId="0" applyFill="1" applyBorder="1" applyAlignment="1" applyProtection="1">
      <alignment horizontal="center" vertical="center" wrapText="1"/>
      <protection locked="0"/>
    </xf>
    <xf numFmtId="0" fontId="0" fillId="6" borderId="0" xfId="0" applyFill="1" applyAlignment="1">
      <alignment horizontal="center" vertical="center" wrapText="1"/>
    </xf>
    <xf numFmtId="0" fontId="0" fillId="6" borderId="2" xfId="0" applyFill="1" applyBorder="1" applyAlignment="1">
      <alignment horizontal="center" vertical="center" wrapText="1"/>
    </xf>
    <xf numFmtId="0" fontId="1" fillId="3" borderId="4" xfId="0" applyFont="1" applyFill="1" applyBorder="1" applyAlignment="1">
      <alignment horizontal="center" vertical="center" wrapText="1"/>
    </xf>
    <xf numFmtId="0" fontId="0" fillId="6" borderId="4" xfId="0" applyFill="1" applyBorder="1" applyAlignment="1">
      <alignment horizontal="center" vertical="center" wrapText="1"/>
    </xf>
    <xf numFmtId="0" fontId="0" fillId="11" borderId="4" xfId="0" applyFill="1" applyBorder="1" applyAlignment="1">
      <alignment horizontal="center" vertical="center" wrapText="1"/>
    </xf>
    <xf numFmtId="0" fontId="1" fillId="3" borderId="36" xfId="0" applyFont="1" applyFill="1" applyBorder="1" applyAlignment="1">
      <alignment horizontal="center" vertical="center" wrapText="1"/>
    </xf>
    <xf numFmtId="0" fontId="1" fillId="3" borderId="37" xfId="0" applyFont="1" applyFill="1" applyBorder="1" applyAlignment="1">
      <alignment horizontal="center" vertical="center" wrapText="1"/>
    </xf>
    <xf numFmtId="0" fontId="0" fillId="0" borderId="38" xfId="0" applyBorder="1" applyAlignment="1">
      <alignment horizontal="center" vertical="center" wrapText="1"/>
    </xf>
    <xf numFmtId="0" fontId="0" fillId="0" borderId="39" xfId="0" applyBorder="1" applyAlignment="1">
      <alignment horizontal="center" vertical="center" wrapText="1"/>
    </xf>
    <xf numFmtId="0" fontId="0" fillId="6" borderId="38" xfId="0" applyFill="1" applyBorder="1" applyAlignment="1">
      <alignment horizontal="center" vertical="center" wrapText="1"/>
    </xf>
    <xf numFmtId="0" fontId="0" fillId="6" borderId="39" xfId="0" applyFill="1" applyBorder="1" applyAlignment="1">
      <alignment horizontal="center" vertical="center" wrapText="1"/>
    </xf>
    <xf numFmtId="0" fontId="0" fillId="11" borderId="38" xfId="0" applyFill="1" applyBorder="1" applyAlignment="1">
      <alignment horizontal="center" vertical="center" wrapText="1"/>
    </xf>
    <xf numFmtId="0" fontId="0" fillId="11" borderId="39" xfId="0" applyFill="1" applyBorder="1" applyAlignment="1">
      <alignment horizontal="center" vertical="center" wrapText="1"/>
    </xf>
    <xf numFmtId="0" fontId="0" fillId="0" borderId="40" xfId="0" applyBorder="1" applyAlignment="1">
      <alignment horizontal="center" vertical="center" wrapText="1"/>
    </xf>
    <xf numFmtId="0" fontId="0" fillId="0" borderId="41" xfId="0" applyBorder="1" applyAlignment="1">
      <alignment horizontal="center" vertical="center" wrapText="1"/>
    </xf>
    <xf numFmtId="0" fontId="5" fillId="6" borderId="26" xfId="0" applyFont="1" applyFill="1" applyBorder="1" applyAlignment="1">
      <alignment horizontal="center" vertical="center" wrapText="1"/>
    </xf>
    <xf numFmtId="0" fontId="0" fillId="19" borderId="0" xfId="0" applyFill="1" applyAlignment="1">
      <alignment horizontal="center"/>
    </xf>
    <xf numFmtId="0" fontId="5" fillId="6" borderId="1" xfId="0" applyFont="1" applyFill="1" applyBorder="1" applyAlignment="1">
      <alignment horizontal="center" wrapText="1"/>
    </xf>
    <xf numFmtId="0" fontId="6" fillId="0" borderId="1" xfId="0" applyFont="1" applyBorder="1" applyAlignment="1">
      <alignment horizontal="center" wrapText="1"/>
    </xf>
    <xf numFmtId="0" fontId="7" fillId="6"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0" fillId="5" borderId="2" xfId="0" applyFill="1" applyBorder="1" applyAlignment="1">
      <alignment horizontal="center" wrapText="1"/>
    </xf>
    <xf numFmtId="0" fontId="0" fillId="5" borderId="3" xfId="0" applyFill="1" applyBorder="1" applyAlignment="1">
      <alignment horizontal="center" wrapText="1"/>
    </xf>
    <xf numFmtId="0" fontId="0" fillId="5" borderId="4" xfId="0" applyFill="1" applyBorder="1" applyAlignment="1">
      <alignment horizontal="center" wrapText="1"/>
    </xf>
    <xf numFmtId="0" fontId="0" fillId="5" borderId="19" xfId="0" applyFill="1" applyBorder="1" applyAlignment="1">
      <alignment horizontal="center" wrapText="1"/>
    </xf>
    <xf numFmtId="0" fontId="0" fillId="5" borderId="5" xfId="0" applyFill="1" applyBorder="1" applyAlignment="1">
      <alignment horizontal="center" wrapText="1"/>
    </xf>
    <xf numFmtId="0" fontId="0" fillId="5" borderId="6" xfId="0" applyFill="1" applyBorder="1" applyAlignment="1">
      <alignment horizontal="center" wrapText="1"/>
    </xf>
    <xf numFmtId="0" fontId="2" fillId="4" borderId="26" xfId="0" applyFont="1" applyFill="1" applyBorder="1" applyAlignment="1">
      <alignment horizontal="center" vertical="center" wrapText="1"/>
    </xf>
    <xf numFmtId="0" fontId="2" fillId="14" borderId="26" xfId="0" applyFont="1" applyFill="1" applyBorder="1" applyAlignment="1">
      <alignment horizontal="center" vertical="center" wrapText="1"/>
    </xf>
    <xf numFmtId="0" fontId="2" fillId="8" borderId="26" xfId="0" applyFont="1" applyFill="1" applyBorder="1" applyAlignment="1">
      <alignment horizontal="center" vertical="center" wrapText="1"/>
    </xf>
    <xf numFmtId="0" fontId="2" fillId="10" borderId="26" xfId="0" applyFont="1" applyFill="1" applyBorder="1" applyAlignment="1">
      <alignment horizontal="center" vertical="center" wrapText="1"/>
    </xf>
    <xf numFmtId="0" fontId="8" fillId="9" borderId="26" xfId="0" applyFont="1" applyFill="1" applyBorder="1" applyAlignment="1">
      <alignment horizontal="center" vertical="center" wrapText="1"/>
    </xf>
    <xf numFmtId="0" fontId="0" fillId="9" borderId="26" xfId="0" applyFill="1" applyBorder="1" applyAlignment="1">
      <alignment horizontal="center" vertical="center" wrapText="1"/>
    </xf>
    <xf numFmtId="0" fontId="2" fillId="12" borderId="27" xfId="0" applyFont="1" applyFill="1" applyBorder="1" applyAlignment="1">
      <alignment horizontal="center" vertical="center" wrapText="1"/>
    </xf>
    <xf numFmtId="0" fontId="2" fillId="12" borderId="28" xfId="0" applyFont="1" applyFill="1" applyBorder="1" applyAlignment="1">
      <alignment horizontal="center" vertical="center" wrapText="1"/>
    </xf>
    <xf numFmtId="0" fontId="0" fillId="15" borderId="33" xfId="0" applyFill="1" applyBorder="1" applyAlignment="1">
      <alignment horizontal="center" vertical="center" wrapText="1"/>
    </xf>
    <xf numFmtId="0" fontId="0" fillId="15" borderId="34" xfId="0" applyFill="1" applyBorder="1" applyAlignment="1">
      <alignment horizontal="center" vertical="center" wrapText="1"/>
    </xf>
    <xf numFmtId="0" fontId="0" fillId="16" borderId="33" xfId="0" applyFill="1" applyBorder="1" applyAlignment="1">
      <alignment horizontal="center" vertical="center" wrapText="1"/>
    </xf>
    <xf numFmtId="0" fontId="0" fillId="16" borderId="34" xfId="0" applyFill="1" applyBorder="1" applyAlignment="1">
      <alignment horizontal="center" vertical="center" wrapText="1"/>
    </xf>
    <xf numFmtId="0" fontId="9" fillId="7" borderId="26" xfId="0" applyFont="1" applyFill="1" applyBorder="1" applyAlignment="1">
      <alignment horizontal="center" vertical="center" wrapText="1"/>
    </xf>
    <xf numFmtId="0" fontId="20" fillId="23" borderId="26" xfId="0" applyFont="1" applyFill="1" applyBorder="1" applyAlignment="1">
      <alignment horizontal="center" vertical="center" wrapText="1"/>
    </xf>
    <xf numFmtId="0" fontId="20" fillId="23" borderId="27" xfId="0" applyFont="1" applyFill="1" applyBorder="1" applyAlignment="1">
      <alignment horizontal="center" vertical="center" wrapText="1"/>
    </xf>
    <xf numFmtId="0" fontId="20" fillId="23" borderId="31" xfId="0" applyFont="1" applyFill="1" applyBorder="1" applyAlignment="1">
      <alignment horizontal="center" vertical="center" wrapText="1"/>
    </xf>
    <xf numFmtId="0" fontId="20" fillId="23" borderId="28" xfId="0" applyFont="1" applyFill="1" applyBorder="1" applyAlignment="1">
      <alignment horizontal="center" vertical="center" wrapText="1"/>
    </xf>
    <xf numFmtId="0" fontId="20" fillId="23" borderId="33" xfId="0" applyFont="1" applyFill="1" applyBorder="1" applyAlignment="1">
      <alignment horizontal="center" vertical="center" wrapText="1"/>
    </xf>
    <xf numFmtId="0" fontId="20" fillId="23" borderId="34" xfId="0" applyFont="1" applyFill="1" applyBorder="1" applyAlignment="1">
      <alignment horizontal="center" vertical="center" wrapText="1"/>
    </xf>
    <xf numFmtId="0" fontId="21" fillId="13" borderId="33" xfId="0" applyFont="1" applyFill="1" applyBorder="1" applyAlignment="1">
      <alignment horizontal="center" vertical="center" wrapText="1"/>
    </xf>
    <xf numFmtId="0" fontId="21" fillId="13" borderId="34" xfId="0" applyFont="1" applyFill="1" applyBorder="1" applyAlignment="1">
      <alignment horizontal="center" vertical="center" wrapText="1"/>
    </xf>
    <xf numFmtId="0" fontId="11" fillId="17" borderId="1" xfId="0" applyFont="1" applyFill="1" applyBorder="1" applyAlignment="1">
      <alignment horizontal="center" vertical="center" wrapText="1"/>
    </xf>
    <xf numFmtId="0" fontId="11" fillId="17" borderId="2" xfId="0" applyFont="1" applyFill="1" applyBorder="1" applyAlignment="1">
      <alignment horizontal="center" vertical="center" wrapText="1"/>
    </xf>
    <xf numFmtId="0" fontId="4" fillId="18" borderId="1" xfId="0" applyFont="1" applyFill="1" applyBorder="1" applyAlignment="1">
      <alignment horizontal="center" vertical="center" wrapText="1"/>
    </xf>
    <xf numFmtId="0" fontId="12" fillId="16" borderId="7" xfId="0" applyFont="1" applyFill="1" applyBorder="1" applyAlignment="1">
      <alignment horizontal="center" vertical="center" wrapText="1"/>
    </xf>
    <xf numFmtId="0" fontId="12" fillId="16" borderId="8" xfId="0" applyFont="1" applyFill="1" applyBorder="1" applyAlignment="1">
      <alignment horizontal="center" vertical="center" wrapText="1"/>
    </xf>
    <xf numFmtId="0" fontId="11" fillId="7" borderId="1" xfId="0" applyFont="1" applyFill="1" applyBorder="1" applyAlignment="1">
      <alignment horizontal="center" vertical="center" wrapText="1"/>
    </xf>
    <xf numFmtId="0" fontId="11" fillId="7" borderId="4" xfId="0" applyFont="1" applyFill="1" applyBorder="1" applyAlignment="1">
      <alignment horizontal="center" vertical="center" wrapText="1"/>
    </xf>
    <xf numFmtId="0" fontId="11" fillId="8" borderId="15" xfId="0" applyFont="1" applyFill="1" applyBorder="1" applyAlignment="1">
      <alignment horizontal="center" vertical="center" wrapText="1"/>
    </xf>
    <xf numFmtId="0" fontId="11" fillId="8" borderId="5" xfId="0" applyFont="1" applyFill="1" applyBorder="1" applyAlignment="1">
      <alignment horizontal="center" vertical="center" wrapText="1"/>
    </xf>
    <xf numFmtId="0" fontId="11" fillId="8" borderId="16" xfId="0" applyFont="1" applyFill="1" applyBorder="1" applyAlignment="1">
      <alignment horizontal="center" vertical="center" wrapText="1"/>
    </xf>
    <xf numFmtId="0" fontId="12" fillId="21" borderId="14" xfId="0" applyFont="1" applyFill="1" applyBorder="1" applyAlignment="1">
      <alignment horizontal="center" vertical="center" wrapText="1"/>
    </xf>
    <xf numFmtId="0" fontId="3" fillId="21" borderId="22" xfId="0" applyFont="1" applyFill="1" applyBorder="1" applyAlignment="1">
      <alignment horizontal="center" vertical="center" wrapText="1"/>
    </xf>
    <xf numFmtId="0" fontId="3" fillId="21" borderId="23" xfId="0" applyFont="1" applyFill="1" applyBorder="1" applyAlignment="1">
      <alignment horizontal="center" vertical="center" wrapText="1"/>
    </xf>
    <xf numFmtId="0" fontId="3" fillId="21" borderId="14" xfId="0" applyFont="1" applyFill="1" applyBorder="1" applyAlignment="1">
      <alignment horizontal="center" vertical="center" wrapText="1"/>
    </xf>
    <xf numFmtId="0" fontId="11" fillId="4" borderId="19" xfId="0" applyFont="1" applyFill="1" applyBorder="1" applyAlignment="1">
      <alignment horizontal="center" vertical="center" wrapText="1"/>
    </xf>
    <xf numFmtId="0" fontId="11" fillId="4" borderId="5" xfId="0" applyFont="1" applyFill="1" applyBorder="1" applyAlignment="1">
      <alignment horizontal="center" vertical="center" wrapText="1"/>
    </xf>
    <xf numFmtId="0" fontId="11" fillId="4" borderId="25" xfId="0" applyFont="1" applyFill="1" applyBorder="1" applyAlignment="1">
      <alignment horizontal="center" vertical="center" wrapText="1"/>
    </xf>
    <xf numFmtId="0" fontId="11" fillId="4" borderId="0" xfId="0" applyFont="1" applyFill="1" applyAlignment="1">
      <alignment horizontal="center" vertical="center" wrapText="1"/>
    </xf>
    <xf numFmtId="0" fontId="11" fillId="2" borderId="19" xfId="0" applyFont="1" applyFill="1" applyBorder="1" applyAlignment="1">
      <alignment horizontal="center" vertical="center" wrapText="1"/>
    </xf>
    <xf numFmtId="0" fontId="11" fillId="2" borderId="5" xfId="0" applyFont="1" applyFill="1" applyBorder="1" applyAlignment="1">
      <alignment horizontal="center" vertical="center" wrapText="1"/>
    </xf>
    <xf numFmtId="0" fontId="11" fillId="2" borderId="25" xfId="0" applyFont="1" applyFill="1" applyBorder="1" applyAlignment="1">
      <alignment horizontal="center" vertical="center" wrapText="1"/>
    </xf>
    <xf numFmtId="0" fontId="11" fillId="2" borderId="0" xfId="0" applyFont="1" applyFill="1" applyAlignment="1">
      <alignment horizontal="center" vertical="center" wrapText="1"/>
    </xf>
    <xf numFmtId="0" fontId="11" fillId="2" borderId="12" xfId="0" applyFont="1" applyFill="1" applyBorder="1" applyAlignment="1">
      <alignment horizontal="center" vertical="center" wrapText="1"/>
    </xf>
    <xf numFmtId="0" fontId="12" fillId="21" borderId="20" xfId="0" applyFont="1" applyFill="1" applyBorder="1" applyAlignment="1">
      <alignment horizontal="center" vertical="center" wrapText="1"/>
    </xf>
    <xf numFmtId="0" fontId="12" fillId="21" borderId="18" xfId="0" applyFont="1" applyFill="1" applyBorder="1" applyAlignment="1">
      <alignment horizontal="center" vertical="center" wrapText="1"/>
    </xf>
    <xf numFmtId="0" fontId="11" fillId="10" borderId="19" xfId="0" applyFont="1" applyFill="1" applyBorder="1" applyAlignment="1">
      <alignment horizontal="center" vertical="center" wrapText="1"/>
    </xf>
    <xf numFmtId="0" fontId="11" fillId="10" borderId="5" xfId="0" applyFont="1" applyFill="1" applyBorder="1" applyAlignment="1">
      <alignment horizontal="center" vertical="center" wrapText="1"/>
    </xf>
    <xf numFmtId="0" fontId="11" fillId="10" borderId="6" xfId="0" applyFont="1" applyFill="1" applyBorder="1" applyAlignment="1">
      <alignment horizontal="center" vertical="center" wrapText="1"/>
    </xf>
    <xf numFmtId="0" fontId="14" fillId="23" borderId="32" xfId="0" applyFont="1" applyFill="1" applyBorder="1" applyAlignment="1">
      <alignment horizontal="center" vertical="center" wrapText="1"/>
    </xf>
    <xf numFmtId="0" fontId="14" fillId="24" borderId="29" xfId="0" applyFont="1" applyFill="1" applyBorder="1" applyAlignment="1">
      <alignment horizontal="center" vertical="center" wrapText="1"/>
    </xf>
    <xf numFmtId="0" fontId="14" fillId="24" borderId="30" xfId="0" applyFont="1" applyFill="1" applyBorder="1" applyAlignment="1">
      <alignment horizontal="center" vertical="center" wrapText="1"/>
    </xf>
    <xf numFmtId="0" fontId="14" fillId="23" borderId="14" xfId="0" applyFont="1" applyFill="1" applyBorder="1" applyAlignment="1">
      <alignment horizontal="center" vertical="center" wrapText="1"/>
    </xf>
    <xf numFmtId="0" fontId="14" fillId="23" borderId="21" xfId="0" applyFont="1" applyFill="1" applyBorder="1" applyAlignment="1">
      <alignment horizontal="center" vertical="center" wrapText="1"/>
    </xf>
    <xf numFmtId="0" fontId="11" fillId="12" borderId="19" xfId="0" applyFont="1" applyFill="1" applyBorder="1" applyAlignment="1">
      <alignment horizontal="center" vertical="center" wrapText="1"/>
    </xf>
    <xf numFmtId="0" fontId="11" fillId="12" borderId="6" xfId="0" applyFont="1" applyFill="1" applyBorder="1" applyAlignment="1">
      <alignment horizontal="center" vertical="center" wrapText="1"/>
    </xf>
    <xf numFmtId="0" fontId="11" fillId="12" borderId="24" xfId="0" applyFont="1" applyFill="1" applyBorder="1" applyAlignment="1">
      <alignment horizontal="center" vertical="center" wrapText="1"/>
    </xf>
    <xf numFmtId="0" fontId="11" fillId="12" borderId="13" xfId="0" applyFont="1" applyFill="1" applyBorder="1" applyAlignment="1">
      <alignment horizontal="center" vertical="center" wrapText="1"/>
    </xf>
    <xf numFmtId="0" fontId="11" fillId="14" borderId="19" xfId="0" applyFont="1" applyFill="1" applyBorder="1" applyAlignment="1">
      <alignment horizontal="center" vertical="center" wrapText="1"/>
    </xf>
    <xf numFmtId="0" fontId="11" fillId="14" borderId="5" xfId="0" applyFont="1" applyFill="1" applyBorder="1" applyAlignment="1">
      <alignment horizontal="center" vertical="center" wrapText="1"/>
    </xf>
    <xf numFmtId="0" fontId="11" fillId="14" borderId="6" xfId="0" applyFont="1" applyFill="1" applyBorder="1" applyAlignment="1">
      <alignment horizontal="center" vertical="center" wrapText="1"/>
    </xf>
    <xf numFmtId="0" fontId="11" fillId="14" borderId="24" xfId="0" applyFont="1" applyFill="1" applyBorder="1" applyAlignment="1">
      <alignment horizontal="center" vertical="center" wrapText="1"/>
    </xf>
    <xf numFmtId="0" fontId="11" fillId="14" borderId="12" xfId="0" applyFont="1" applyFill="1" applyBorder="1" applyAlignment="1">
      <alignment horizontal="center" vertical="center" wrapText="1"/>
    </xf>
    <xf numFmtId="0" fontId="11" fillId="14" borderId="13" xfId="0" applyFont="1" applyFill="1" applyBorder="1" applyAlignment="1">
      <alignment horizontal="center" vertical="center" wrapText="1"/>
    </xf>
    <xf numFmtId="0" fontId="12" fillId="21" borderId="26" xfId="0" applyFont="1" applyFill="1" applyBorder="1" applyAlignment="1">
      <alignment horizontal="center" vertical="center" wrapText="1"/>
    </xf>
    <xf numFmtId="0" fontId="4" fillId="4" borderId="12" xfId="0" applyFont="1" applyFill="1" applyBorder="1" applyAlignment="1">
      <alignment horizontal="center"/>
    </xf>
    <xf numFmtId="0" fontId="2" fillId="2" borderId="0" xfId="0" applyFont="1" applyFill="1" applyAlignment="1">
      <alignment horizontal="center" vertical="center" wrapText="1"/>
    </xf>
    <xf numFmtId="0" fontId="2" fillId="2" borderId="12" xfId="0" applyFont="1" applyFill="1" applyBorder="1" applyAlignment="1">
      <alignment horizontal="center" vertical="center" wrapText="1"/>
    </xf>
    <xf numFmtId="0" fontId="2" fillId="2" borderId="0" xfId="0" applyFont="1" applyFill="1" applyAlignment="1">
      <alignment horizontal="center" vertical="center"/>
    </xf>
    <xf numFmtId="0" fontId="2" fillId="2" borderId="12" xfId="0" applyFont="1" applyFill="1" applyBorder="1" applyAlignment="1">
      <alignment horizontal="center" vertical="center"/>
    </xf>
    <xf numFmtId="0" fontId="4" fillId="14" borderId="12" xfId="0" applyFont="1" applyFill="1" applyBorder="1" applyAlignment="1">
      <alignment horizontal="center"/>
    </xf>
    <xf numFmtId="0" fontId="4" fillId="8" borderId="0" xfId="0" applyFont="1" applyFill="1" applyAlignment="1">
      <alignment horizontal="center"/>
    </xf>
    <xf numFmtId="0" fontId="4" fillId="10" borderId="12" xfId="0" applyFont="1" applyFill="1" applyBorder="1" applyAlignment="1">
      <alignment horizontal="center"/>
    </xf>
    <xf numFmtId="0" fontId="11" fillId="2" borderId="26" xfId="0" applyFont="1" applyFill="1" applyBorder="1" applyAlignment="1">
      <alignment horizontal="center" vertical="center" wrapText="1"/>
    </xf>
    <xf numFmtId="0" fontId="4" fillId="25" borderId="26" xfId="0" applyFont="1" applyFill="1" applyBorder="1" applyAlignment="1">
      <alignment horizontal="center" vertical="center" wrapText="1"/>
    </xf>
  </cellXfs>
  <cellStyles count="1">
    <cellStyle name="Normal" xfId="0" builtinId="0"/>
  </cellStyles>
  <dxfs count="14">
    <dxf>
      <fill>
        <patternFill>
          <bgColor theme="1"/>
        </patternFill>
      </fill>
    </dxf>
    <dxf>
      <fill>
        <patternFill>
          <bgColor theme="1"/>
        </patternFill>
      </fill>
    </dxf>
    <dxf>
      <fill>
        <patternFill>
          <bgColor theme="1"/>
        </patternFill>
      </fill>
    </dxf>
    <dxf>
      <fill>
        <patternFill patternType="solid">
          <bgColor theme="0"/>
        </patternFill>
      </fill>
    </dxf>
    <dxf>
      <fill>
        <patternFill>
          <bgColor theme="1"/>
        </patternFill>
      </fill>
    </dxf>
    <dxf>
      <fill>
        <patternFill>
          <bgColor theme="1"/>
        </patternFill>
      </fill>
    </dxf>
    <dxf>
      <fill>
        <patternFill>
          <bgColor theme="1"/>
        </patternFill>
      </fill>
    </dxf>
    <dxf>
      <fill>
        <patternFill>
          <bgColor theme="0"/>
        </patternFill>
      </fill>
    </dxf>
    <dxf>
      <fill>
        <patternFill>
          <bgColor theme="0"/>
        </patternFill>
      </fill>
    </dxf>
    <dxf>
      <fill>
        <patternFill>
          <bgColor rgb="FFFFFFCC"/>
        </patternFill>
      </fill>
    </dxf>
    <dxf>
      <fill>
        <patternFill>
          <bgColor rgb="FFFFFFCC"/>
        </patternFill>
      </fill>
    </dxf>
    <dxf>
      <fill>
        <patternFill>
          <bgColor rgb="FFFFFFCC"/>
        </patternFill>
      </fill>
    </dxf>
    <dxf>
      <fill>
        <patternFill>
          <bgColor rgb="FFFFE7FF"/>
        </patternFill>
      </fill>
    </dxf>
    <dxf>
      <fill>
        <patternFill>
          <bgColor rgb="FFDDFFFF"/>
        </patternFill>
      </fill>
    </dxf>
  </dxfs>
  <tableStyles count="0" defaultTableStyle="TableStyleMedium2" defaultPivotStyle="PivotStyleLight16"/>
  <colors>
    <mruColors>
      <color rgb="FFFDF0E9"/>
      <color rgb="FFF5FDF6"/>
      <color rgb="FFDDFFFF"/>
      <color rgb="FFFFE7FF"/>
      <color rgb="FFFFCCFF"/>
      <color rgb="FFFFFFCC"/>
      <color rgb="FFFFFFE1"/>
      <color rgb="FFFFFFD9"/>
      <color rgb="FFFFFFE5"/>
      <color rgb="FFF8E4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drive.google.com/drive/folders/1A7V0rKLiXtrELx5dCzResJEq56BKWAj-?usp=drive_link" TargetMode="External"/></Relationships>
</file>

<file path=xl/drawings/drawing1.xml><?xml version="1.0" encoding="utf-8"?>
<xdr:wsDr xmlns:xdr="http://schemas.openxmlformats.org/drawingml/2006/spreadsheetDrawing" xmlns:a="http://schemas.openxmlformats.org/drawingml/2006/main">
  <xdr:twoCellAnchor editAs="oneCell">
    <xdr:from>
      <xdr:col>4</xdr:col>
      <xdr:colOff>409575</xdr:colOff>
      <xdr:row>1</xdr:row>
      <xdr:rowOff>219074</xdr:rowOff>
    </xdr:from>
    <xdr:to>
      <xdr:col>7</xdr:col>
      <xdr:colOff>19049</xdr:colOff>
      <xdr:row>3</xdr:row>
      <xdr:rowOff>222248</xdr:rowOff>
    </xdr:to>
    <xdr:pic>
      <xdr:nvPicPr>
        <xdr:cNvPr id="5" name="Imagen 4" descr="Descargas - Iconos Social Media y Logos">
          <a:hlinkClick xmlns:r="http://schemas.openxmlformats.org/officeDocument/2006/relationships" r:id="rId1"/>
          <a:extLst>
            <a:ext uri="{FF2B5EF4-FFF2-40B4-BE49-F238E27FC236}">
              <a16:creationId xmlns:a16="http://schemas.microsoft.com/office/drawing/2014/main" id="{410C4519-20E8-DD12-4AC2-87B47ED3617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582025" y="457199"/>
          <a:ext cx="1485899" cy="14858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371475</xdr:colOff>
      <xdr:row>1</xdr:row>
      <xdr:rowOff>9525</xdr:rowOff>
    </xdr:from>
    <xdr:to>
      <xdr:col>7</xdr:col>
      <xdr:colOff>95250</xdr:colOff>
      <xdr:row>1</xdr:row>
      <xdr:rowOff>695325</xdr:rowOff>
    </xdr:to>
    <xdr:sp macro="" textlink="">
      <xdr:nvSpPr>
        <xdr:cNvPr id="6" name="CuadroTexto 5">
          <a:extLst>
            <a:ext uri="{FF2B5EF4-FFF2-40B4-BE49-F238E27FC236}">
              <a16:creationId xmlns:a16="http://schemas.microsoft.com/office/drawing/2014/main" id="{3507A22A-C916-8D19-38A8-6263DE6D1220}"/>
            </a:ext>
          </a:extLst>
        </xdr:cNvPr>
        <xdr:cNvSpPr txBox="1"/>
      </xdr:nvSpPr>
      <xdr:spPr>
        <a:xfrm>
          <a:off x="8543925" y="247650"/>
          <a:ext cx="1600200"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1">
              <a:solidFill>
                <a:schemeClr val="bg1"/>
              </a:solidFill>
            </a:rPr>
            <a:t>Descargue los artículos</a:t>
          </a:r>
        </a:p>
      </xdr:txBody>
    </xdr:sp>
    <xdr:clientData/>
  </xdr:twoCellAnchor>
</xdr:wsDr>
</file>

<file path=xl/persons/person.xml><?xml version="1.0" encoding="utf-8"?>
<personList xmlns="http://schemas.microsoft.com/office/spreadsheetml/2018/threadedcomments" xmlns:x="http://schemas.openxmlformats.org/spreadsheetml/2006/main">
  <person displayName="Johan David Sanchez Monroy" id="{4B7283E4-72D5-44AF-8028-EA51DE7F7BBB}" userId="S::j.sanchez15@uniandes.edu.co::a8c60572-73d7-466b-a78f-364723f14ce2" providerId="AD"/>
  <person displayName="Tatiana Rodríguez" id="{E48B1107-1C3C-0B47-B3EE-72401D05E536}" userId="S::Tatiana.x.Rodriguez@nielseniq.com::a5245ad3-8161-4f34-a94b-971f6be3647d"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M2" dT="2025-09-26T20:19:14.71" personId="{4B7283E4-72D5-44AF-8028-EA51DE7F7BBB}" id="{E407FBF7-6B65-42FF-B054-AEA80CD6C70E}">
    <text xml:space="preserve">En esta casilla deberán escribir el país o los países que son objeto del estudio. </text>
  </threadedComment>
  <threadedComment ref="N2" dT="2025-09-26T20:19:30.55" personId="{4B7283E4-72D5-44AF-8028-EA51DE7F7BBB}" id="{4E11DF17-1575-4140-B58C-86A5D018AF20}">
    <text>Seleccione el nivel geográfico en el que se desarrolla o analiza el estudio. Si el documento incluye más de un nivel (por ejemplo, datos nacionales con análisis de un caso local), marque el nivel de mayor alcance y detalle el otro en un comentario.
•	Internacional: estudios comparativos entre dos o más países.
•	Nacional: estudios que cubren todo un país o usan datos representativos a nivel nacional.
•	Regional: estudios en una región, departamento, estado o provincia dentro de un país.
•	Local: estudios centrados en un municipio, ciudad o comunidad específica.
•	Institucional / escolar: estudios de caso a nivel de una o varias instituciones educativas.
•	Otro: categoría abierta para casos que no se ajusten a las anteriores (especificar en comentario).</text>
  </threadedComment>
  <threadedComment ref="O2" dT="2025-09-26T20:21:24.42" personId="{4B7283E4-72D5-44AF-8028-EA51DE7F7BBB}" id="{4ABF078A-C3A5-4E63-AA8F-CDD8FE3C9A64}">
    <text xml:space="preserve">Seleccionar el tipo de estudio. En caso de que la investigación sea de otra naturaleza, seleccione “otro” y describa el tipo de estudio en un comentario. </text>
  </threadedComment>
  <threadedComment ref="R2" dT="2025-09-26T20:22:08.79" personId="{4B7283E4-72D5-44AF-8028-EA51DE7F7BBB}" id="{273E65C7-9A1F-428C-AC26-BA5B5E96CF66}">
    <text xml:space="preserve">Seleccionar el nivel en el que los docentes estudiados ejercen sus funciones. Seleccione multigrado en caso de que el estudio tome docentes de diferentes niveles. En caso de que esto no sea evidente en el estudio seleccione la opción de “no se especifica”. </text>
  </threadedComment>
  <threadedComment ref="S2" dT="2025-09-26T20:22:19.87" personId="{4B7283E4-72D5-44AF-8028-EA51DE7F7BBB}" id="{1308EE52-5B7A-4B72-B7D4-BACBECB3D160}">
    <text>Escriba el  número de la muestra que compuso el estudio.</text>
  </threadedComment>
  <threadedComment ref="T2" dT="2025-09-26T20:22:36.61" personId="{4B7283E4-72D5-44AF-8028-EA51DE7F7BBB}" id="{972750DD-A3B4-482D-BC45-684BF1A4204E}">
    <text xml:space="preserve">Elegir si el estudio se ubica en un contexto urbano o rural, público o privado. En caso de que exista otro dato que considere relevante sobre el contexto, puede detallarlo de forma opcional. </text>
  </threadedComment>
  <threadedComment ref="AD2" dT="2025-09-26T20:31:10.80" personId="{4B7283E4-72D5-44AF-8028-EA51DE7F7BBB}" id="{E74D1FC4-C014-4A48-BB96-C1206579D41A}">
    <text xml:space="preserve">Señalar cómo el estudio define el ausentismo docente. Pueden hacer una descripción parafraseada; sin embargo, también es valioso contar con algunas citas que ayuden a sustentar la idea. Copiar la definición textual puede ser útil y, si decide transcribirla, ponga la cita entre comillas e indique el número de página. </text>
  </threadedComment>
  <threadedComment ref="P3" dT="2025-09-26T20:21:44.64" personId="{4B7283E4-72D5-44AF-8028-EA51DE7F7BBB}" id="{EF0BA7E1-CFD9-41B0-BB64-E6EBD50CCE65}">
    <text xml:space="preserve">De acuerdo con el tipo de estudio, se desplegará una lista con algunos instrumentos o técnicas. Puede agregar comentarios para especificar si lo considera necesario. </text>
  </threadedComment>
  <threadedComment ref="Q3" dT="2025-09-26T20:21:57.66" personId="{4B7283E4-72D5-44AF-8028-EA51DE7F7BBB}" id="{FAB2ADE2-6551-4509-BC41-1DFA85B3B591}">
    <text>Si el artículo es cuantitativo, registre los parámetros estadísticos principales: coeficiente estimado (beta), desviación estándar y número de observaciones de la estimación central.</text>
  </threadedComment>
  <threadedComment ref="W3" dT="2025-09-26T20:23:21.73" personId="{4B7283E4-72D5-44AF-8028-EA51DE7F7BBB}" id="{4950CF3B-4B42-4AA2-9B0C-9E00B8A6D93E}">
    <text xml:space="preserve">Seleccionar el enfoque de la investigación, para lo cual tendrá tres opciones: 
1.	Efecto de un programa o política (es la evaluación de una implementación). 
2.	Estudia el costo/beneficio.
3.	Estudia un fenómeno asociado. Algunos artículos estudian fenómenos en la dinámica escolar derivados del ausentismo docente. Por ejemplo, hay artículos que abordan los efectos del ausentismo en el aprendizaje o en el ambiente escolar. </text>
  </threadedComment>
  <threadedComment ref="X3" dT="2025-09-26T20:23:34.18" personId="{4B7283E4-72D5-44AF-8028-EA51DE7F7BBB}" id="{258D1E7E-E55E-453F-B37A-1ACEB096D8D4}">
    <text>Describa su elección de la columna anterior: 
•	Programa o política: escriba el nombre del programa y describa las estrategias de cobertura o los programas que el estudio describe o evalúa para reducir el ausentismo (sustitutos, bancos de elegibles, incentivos, redistribución de carga, docentes itinerantes, etc.). 
•	Costo/beneficio: describa los análisis que el estudio realiza sobre el ausentismo docente, incluyendo  aspectos como comparaciones entre costos (salariales, reemplazos o pérdida de horas) y beneficios (ahorros, eficiencia, impacto económico general, etc.).
•	Fenómeno asociado: describa el fenómeno escolar que el estudio examina en relación con el ausentismo docente, como efectos en el aprendizaje, clima escolar, disciplina, violencia, motivación estudiantil u otros aspectos de la dinámica educativa.</text>
  </threadedComment>
  <threadedComment ref="Y3" dT="2025-09-26T20:29:02.14" personId="{4B7283E4-72D5-44AF-8028-EA51DE7F7BBB}" id="{28102B89-FC93-4490-B3FA-276382078611}">
    <text xml:space="preserve">Seleccionar cuál es el enfoque prevalente del estudio. Es posible que un artículo aborde ambas cosas, pero con diferente distribución. Identificar la pregunta de la investigación podría darle pistas.  Elija el que tenga la mayor concentración de estudio y guarde relación directa con el método. En caso de que el artículo aborde ambas de forma equilibrada, puede marcar la opción de “ambas”. </text>
  </threadedComment>
  <threadedComment ref="Z3" dT="2025-09-26T20:29:22.25" personId="{4B7283E4-72D5-44AF-8028-EA51DE7F7BBB}" id="{77233461-C7E2-4136-9BD4-BCCD6814BC7B}">
    <text>De acuerdo con su elección de la columna anterior, se habilitará un conjunto de opciones en dos columnas. En caso de necesitar elegir más de dos opciones, especifilas en la columna "Respuesta adicional C/C"
En caso de haber seleccionado causa, seleccione entre las siguientes opciones: 
•	Bienestar físico‑mental: indicar si el estudio menciona la salud física o mental de los docentes (estrés, agotamiento, ansiedad, burnout) como causa o consecuencia del ausentismo. Especificar cómo. 
•	Bienestar cognitivo: describir si el estudio aborda capacidades cognitivas del docente —atención, carga mental, planificación— o procesos intelectuales relacionados con el ausentismo. Especificar cómo. 
•	Bienestar subjetivo: satisfacción con el trabajo, sentido de propósito, motivación, emociones, percepciones de apoyo. Especificar cómo.
•	Bienestar social: relaciones con colegas, apoyo social, capital social, pertenencia o redes de colaboración. Especificar cómo.
•	Condiciones de trabajo
•	Registrar la influencia del entorno laboral: demandas de trabajo, recursos disponibles, condiciones de infraestructura, carga administrativa, tamaño de clase, régimen de contratación, etc. Especificar cómo.
•	Varias: en la siguiente columna deberá especificar cuáles. 
 En caso de haber elegido consecuencias seleccione entre estas opciones cuál es la que es foco principal del estudio:
•	Resultados en pruebas estandarizadas: impacto negativo en el rendimiento académico medido en evaluaciones oficiales.
•	Reprobación / repitencia: aumento en la proporción de estudiantes que no aprueban el año o deben repetir curso.
•	Deserción / abandono escolar: incremento en el número de estudiantes que dejan de asistir y abandonan la escuela.
•	Clima escolar: deterioro de la percepción de convivencia, respeto y relaciones dentro de la comunidad educativa.
•	Disciplina y comportamiento en el aula: incremento de problemas de conducta, indisciplina y desorden durante las clases.
•	Matoneo / bullying: aumento en casos de acoso físico, verbal o psicológico entre estudiantes.
•	Vandalismo u otras conductas violentas: daños materiales o expresiones de violencia en el entorno escolar.
•	Motivación y compromiso estudiantil: reducción del interés, la asistencia y la participación de los estudiantes en la vida escolar.
•	Otras: categoría abierta para registrar consecuencias distintas a las previstas.</text>
  </threadedComment>
  <threadedComment ref="AB3" dT="2025-09-26T20:29:55.06" personId="{4B7283E4-72D5-44AF-8028-EA51DE7F7BBB}" id="{994D7B85-D6A3-471F-A7DE-69B5FA8F6FE4}">
    <text>Si en las respuestas anteriores necesitaba más de dos opciones, por favor escriba las causas o las consecuencias restantes. Asimismo, si seleccionó que el documento incluye causas y consecuencias, solo lístelas (no las explique aún).</text>
  </threadedComment>
  <threadedComment ref="AC3" dT="2025-09-26T20:30:18.61" personId="{4B7283E4-72D5-44AF-8028-EA51DE7F7BBB}" id="{D3D5DEF1-0E90-4A61-8BED-221611A026C5}">
    <text xml:space="preserve">Brinde detalles sobre la forma en la que el estudio aborda las causas y consecuencias que seleccionó en las columnas anteriores. </text>
  </threadedComment>
  <threadedComment ref="AE3" dT="2025-09-27T03:13:25.25" personId="{4B7283E4-72D5-44AF-8028-EA51DE7F7BBB}" id="{C4BC3FFD-0F32-4809-9564-0F7F48116DE3}">
    <text xml:space="preserve">Escriba los principales hallazgos del estudio en una o dos frases completas, integrando tanto resultados cuantitativos como cualitativos. El objetivo es registrar de manera clara qué encontró el documento respecto al ausentismo docente, sus causas o consecuencias.
Ejemplos de redacción tipo:
•	“Este documento encontró que reducir el ausentismo a través de un programa de salud disminuye la reprobación en 5 puntos porcentuales con una desviación estándar de 1,2”.
•	“El estudio reporta que, según entrevistas a docentes, el ausentismo está asociado con sobrecarga administrativa, lo cual afecta negativamente la motivación estudiantil y la continuidad pedagógica”.
•	“El artículo muestra que un sistema de incentivos económicos redujo el ausentismo en 10 % y mejoró el clima escolar reportado por los estudiantes”.
Transcribir algunos resultados relevantes también es importante. En estos casos, no olvide poner la cita entre comillas e indicar el número de página. </text>
  </threadedComment>
  <threadedComment ref="AF3" dT="2025-09-26T20:32:02.24" personId="{4B7283E4-72D5-44AF-8028-EA51DE7F7BBB}" id="{61509C85-C242-4C27-9724-E989DEA7AA6E}">
    <text xml:space="preserve">Indicar cuáles, según el artículo, son los vacíos, preguntas no resueltas o temas pendientes a investigar. </text>
  </threadedComment>
  <threadedComment ref="AG3" dT="2025-09-25T03:46:02.93" personId="{4B7283E4-72D5-44AF-8028-EA51DE7F7BBB}" id="{F0496B14-FF95-4FCC-B658-47B2C2F84E3F}">
    <text>Valore el rigor del estudio y el riesgo de sesgo.  
* Calidad alta indica que el diseño, el tamaño muestral, el control de variables y la transparencia metodológica permiten confiar en los resultados. 
* Calidad moderada sugiere que hay algunas limitaciones pero el estudio es razonablemente fiable. 
* Calidad baja refleja un diseño débil, escaso control de sesgo o falta de detalle metodológico. 
* Calidad muy baja es cuando los resultados son poco fiables o el diseño tiene sesgos importantes.</text>
  </threadedComment>
  <threadedComment ref="AH3" dT="2025-09-25T03:47:03.46" personId="{4B7283E4-72D5-44AF-8028-EA51DE7F7BBB}" id="{A8A0130C-58DD-4399-A458-17F5AB63ED88}">
    <text>Explicar en 1–2 frases por qué se asignó la calificación</text>
  </threadedComment>
  <threadedComment ref="AI3" dT="2025-09-25T03:46:10.48" personId="{4B7283E4-72D5-44AF-8028-EA51DE7F7BBB}" id="{ADDF4EE6-34C9-42EA-A69D-B99A59120B7F}">
    <text>Evalúe la relevancia del estudio para las condiciones de educación básica y media de Bogotá. 
* Alta cuando el contexto socioeconómico, normativo y educativo es similar al de Bogotá y las conclusiones son directamente aplicables. 
* Media si sólo algunos aspectos se aplican (por ejemplo, contextos de países con sistemas educativos algo distintos). 
* Baja cuando el estudio procede de contextos muy diferentes en términos de legislación, estructura escolar o recursos y sus hallazgos no son fácilmente aplicables.</text>
  </threadedComment>
  <threadedComment ref="AJ3" dT="2025-09-25T03:47:03.46" personId="{4B7283E4-72D5-44AF-8028-EA51DE7F7BBB}" id="{2F7D11E2-1B7D-4CA3-BE2A-1C97146BBD6B}">
    <text>Explicar en 1–2 frases por qué se asignó la calificación</text>
  </threadedComment>
  <threadedComment ref="AK3" dT="2025-09-25T03:46:16.96" personId="{4B7283E4-72D5-44AF-8028-EA51DE7F7BBB}" id="{11A42D85-B288-4713-9537-6B80BD664BE0}">
    <text>Determine en qué medida los resultados pueden extrapolarse a otros contextos educativos. 
* Alta cuando las intervenciones o factores analizados son generales y podrían funcionar en distintas regiones. 
* Media cuando se requerirían adaptaciones importantes para su aplicación en otros lugares. Es 
* Baja si los hallazgos dependen fuertemente de condiciones muy específicas del estudio (por ejemplo, políticas únicas o características culturales muy locales).</text>
  </threadedComment>
  <threadedComment ref="AL3" dT="2025-09-25T03:47:03.46" personId="{4B7283E4-72D5-44AF-8028-EA51DE7F7BBB}" id="{67C7161C-20CF-47E7-A815-0E5D8365DB17}">
    <text>Explicar en 1–2 frases por qué se asignó la calificación</text>
  </threadedComment>
  <threadedComment ref="AM3" dT="2025-09-25T03:53:24.66" personId="{4B7283E4-72D5-44AF-8028-EA51DE7F7BBB}" id="{35B933E5-8A92-43F3-B609-C5C5F27BD565}">
    <text>Si considera que la interpretación de un resultado necesita la opinión de un especialista (economista, epidemiólogo, abogado, sociólogo), debe mencionarlo aquí y explicar la pregunta concreta. Ello facilitará la colaboración entre miembros del equipo.</text>
  </threadedComment>
  <threadedComment ref="AN3" dT="2025-09-25T03:54:18.80" personId="{4B7283E4-72D5-44AF-8028-EA51DE7F7BBB}" id="{7D4F7C02-06E1-4E95-9BDC-97703A0E6F9F}">
    <text xml:space="preserve">Defina el equipo que considera debería dar una revisión al resultado. </text>
  </threadedComment>
  <threadedComment ref="AO3" dT="2025-09-25T04:02:13.32" personId="{4B7283E4-72D5-44AF-8028-EA51DE7F7BBB}" id="{62DB41EE-A355-4E8C-8F1B-5DAA67EA4C6E}">
    <text xml:space="preserve">Defina la dimensión o las dimensiones a las que sugiere tener en cuenta este artículo por su pertinencia y aportes. </text>
  </threadedComment>
  <threadedComment ref="T7" dT="2025-10-01T05:07:52.44" personId="{E48B1107-1C3C-0B47-B3EE-72401D05E536}" id="{02070EBA-AC8F-2F47-B355-6C9008E1157F}">
    <text>La mayoría de observaciones son rurales, pero también se incluyen urbanas.</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0AAFD-781D-4EB9-AC42-3A65594B70B4}">
  <sheetPr>
    <tabColor theme="6" tint="-0.249977111117893"/>
  </sheetPr>
  <dimension ref="A1:DK209"/>
  <sheetViews>
    <sheetView topLeftCell="A20" zoomScale="139" zoomScaleNormal="98" workbookViewId="0">
      <selection activeCell="D22" sqref="D22"/>
    </sheetView>
  </sheetViews>
  <sheetFormatPr baseColWidth="10" defaultRowHeight="15" x14ac:dyDescent="0.2"/>
  <cols>
    <col min="1" max="2" width="23" style="1" customWidth="1"/>
    <col min="3" max="3" width="14.33203125" style="1" customWidth="1"/>
    <col min="4" max="4" width="112.1640625" style="1" customWidth="1"/>
    <col min="5" max="5" width="6.33203125" customWidth="1"/>
    <col min="7" max="7" width="10.5" customWidth="1"/>
  </cols>
  <sheetData>
    <row r="1" spans="1:114" ht="19" x14ac:dyDescent="0.25">
      <c r="A1" s="79" t="s">
        <v>604</v>
      </c>
      <c r="B1" s="79"/>
      <c r="C1" s="79"/>
      <c r="D1" s="7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9"/>
      <c r="CH1" s="9"/>
      <c r="CI1" s="9"/>
      <c r="CJ1" s="9"/>
      <c r="CK1" s="9"/>
      <c r="CL1" s="9"/>
      <c r="CM1" s="9"/>
      <c r="CN1" s="9"/>
      <c r="CO1" s="9"/>
      <c r="CP1" s="9"/>
      <c r="CQ1" s="9"/>
      <c r="CR1" s="9"/>
      <c r="CS1" s="9"/>
      <c r="CT1" s="9"/>
      <c r="CU1" s="9"/>
      <c r="CV1" s="9"/>
      <c r="CW1" s="9"/>
      <c r="CX1" s="9"/>
      <c r="CY1" s="9"/>
      <c r="CZ1" s="9"/>
      <c r="DA1" s="9"/>
      <c r="DB1" s="9"/>
      <c r="DC1" s="9"/>
      <c r="DD1" s="9"/>
      <c r="DE1" s="9"/>
      <c r="DF1" s="9"/>
      <c r="DG1" s="9"/>
      <c r="DH1" s="9"/>
      <c r="DI1" s="9"/>
      <c r="DJ1" s="9"/>
    </row>
    <row r="2" spans="1:114" ht="102.5" customHeight="1" x14ac:dyDescent="0.2">
      <c r="A2" s="80" t="s">
        <v>623</v>
      </c>
      <c r="B2" s="80"/>
      <c r="C2" s="80"/>
      <c r="D2" s="80"/>
      <c r="E2" s="9"/>
      <c r="F2" s="78"/>
      <c r="G2" s="78"/>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row>
    <row r="3" spans="1:114" x14ac:dyDescent="0.2">
      <c r="A3" s="83"/>
      <c r="B3" s="84"/>
      <c r="C3" s="84"/>
      <c r="D3" s="85"/>
      <c r="E3" s="9"/>
      <c r="F3" s="9"/>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row>
    <row r="4" spans="1:114" ht="19" x14ac:dyDescent="0.2">
      <c r="A4" s="81" t="s">
        <v>617</v>
      </c>
      <c r="B4" s="81"/>
      <c r="C4" s="81"/>
      <c r="D4" s="81"/>
      <c r="E4" s="9"/>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row>
    <row r="5" spans="1:114" ht="149.5" customHeight="1" x14ac:dyDescent="0.2">
      <c r="A5" s="82" t="s">
        <v>725</v>
      </c>
      <c r="B5" s="82"/>
      <c r="C5" s="82"/>
      <c r="D5" s="82"/>
      <c r="E5" s="9"/>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row>
    <row r="6" spans="1:114" x14ac:dyDescent="0.2">
      <c r="A6" s="86"/>
      <c r="B6" s="87"/>
      <c r="C6" s="87"/>
      <c r="D6" s="88"/>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row>
    <row r="7" spans="1:114" ht="19" x14ac:dyDescent="0.2">
      <c r="A7" s="77" t="s">
        <v>605</v>
      </c>
      <c r="B7" s="77"/>
      <c r="C7" s="77"/>
      <c r="D7" s="77"/>
      <c r="E7" s="9"/>
      <c r="F7" s="9"/>
      <c r="G7" s="9"/>
      <c r="H7" s="9"/>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row>
    <row r="8" spans="1:114" ht="19" x14ac:dyDescent="0.2">
      <c r="A8" s="49" t="s">
        <v>552</v>
      </c>
      <c r="B8" s="101" t="s">
        <v>553</v>
      </c>
      <c r="C8" s="101"/>
      <c r="D8" s="49" t="s">
        <v>554</v>
      </c>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row>
    <row r="9" spans="1:114" ht="16" x14ac:dyDescent="0.2">
      <c r="A9" s="91" t="s">
        <v>555</v>
      </c>
      <c r="B9" s="94" t="s">
        <v>630</v>
      </c>
      <c r="C9" s="94"/>
      <c r="D9" s="50" t="s">
        <v>562</v>
      </c>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row>
    <row r="10" spans="1:114" ht="130" customHeight="1" x14ac:dyDescent="0.2">
      <c r="A10" s="91"/>
      <c r="B10" s="94" t="s">
        <v>704</v>
      </c>
      <c r="C10" s="94"/>
      <c r="D10" s="50" t="s">
        <v>710</v>
      </c>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row>
    <row r="11" spans="1:114" ht="32" x14ac:dyDescent="0.2">
      <c r="A11" s="91"/>
      <c r="B11" s="94" t="s">
        <v>550</v>
      </c>
      <c r="C11" s="94"/>
      <c r="D11" s="50" t="s">
        <v>561</v>
      </c>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row>
    <row r="12" spans="1:114" ht="48" x14ac:dyDescent="0.2">
      <c r="A12" s="91"/>
      <c r="B12" s="93" t="s">
        <v>567</v>
      </c>
      <c r="C12" s="48" t="s">
        <v>717</v>
      </c>
      <c r="D12" s="50" t="s">
        <v>668</v>
      </c>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row>
    <row r="13" spans="1:114" ht="32" x14ac:dyDescent="0.2">
      <c r="A13" s="91"/>
      <c r="B13" s="93"/>
      <c r="C13" s="48" t="s">
        <v>701</v>
      </c>
      <c r="D13" s="50" t="s">
        <v>702</v>
      </c>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row>
    <row r="14" spans="1:114" ht="32" x14ac:dyDescent="0.2">
      <c r="A14" s="91"/>
      <c r="B14" s="94" t="s">
        <v>551</v>
      </c>
      <c r="C14" s="94"/>
      <c r="D14" s="50" t="s">
        <v>624</v>
      </c>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c r="DB14" s="9"/>
      <c r="DC14" s="9"/>
      <c r="DD14" s="9"/>
      <c r="DE14" s="9"/>
      <c r="DF14" s="9"/>
      <c r="DG14" s="9"/>
      <c r="DH14" s="9"/>
      <c r="DI14" s="9"/>
      <c r="DJ14" s="9"/>
    </row>
    <row r="15" spans="1:114" ht="16" x14ac:dyDescent="0.2">
      <c r="A15" s="91"/>
      <c r="B15" s="94" t="s">
        <v>564</v>
      </c>
      <c r="C15" s="94"/>
      <c r="D15" s="50" t="s">
        <v>631</v>
      </c>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row>
    <row r="16" spans="1:114" ht="32" x14ac:dyDescent="0.2">
      <c r="A16" s="91"/>
      <c r="B16" s="94" t="s">
        <v>565</v>
      </c>
      <c r="C16" s="94"/>
      <c r="D16" s="50" t="s">
        <v>642</v>
      </c>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c r="DC16" s="9"/>
      <c r="DD16" s="9"/>
      <c r="DE16" s="9"/>
      <c r="DF16" s="9"/>
      <c r="DG16" s="9"/>
      <c r="DH16" s="9"/>
      <c r="DI16" s="9"/>
      <c r="DJ16" s="9"/>
    </row>
    <row r="17" spans="1:115" ht="79" customHeight="1" x14ac:dyDescent="0.2">
      <c r="A17" s="92" t="s">
        <v>578</v>
      </c>
      <c r="B17" s="102" t="s">
        <v>673</v>
      </c>
      <c r="C17" s="53" t="s">
        <v>715</v>
      </c>
      <c r="D17" s="50" t="s">
        <v>723</v>
      </c>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c r="DB17" s="9"/>
      <c r="DC17" s="9"/>
      <c r="DD17" s="9"/>
      <c r="DE17" s="9"/>
      <c r="DF17" s="9"/>
      <c r="DG17" s="9"/>
      <c r="DH17" s="9"/>
      <c r="DI17" s="9"/>
      <c r="DJ17" s="9"/>
    </row>
    <row r="18" spans="1:115" ht="111.5" customHeight="1" x14ac:dyDescent="0.2">
      <c r="A18" s="92"/>
      <c r="B18" s="102"/>
      <c r="C18" s="53" t="s">
        <v>698</v>
      </c>
      <c r="D18" s="50" t="s">
        <v>726</v>
      </c>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c r="DB18" s="9"/>
      <c r="DC18" s="9"/>
      <c r="DD18" s="9"/>
      <c r="DE18" s="9"/>
      <c r="DF18" s="9"/>
      <c r="DG18" s="9"/>
      <c r="DH18" s="9"/>
      <c r="DI18" s="9"/>
      <c r="DJ18" s="9"/>
    </row>
    <row r="19" spans="1:115" ht="48" x14ac:dyDescent="0.2">
      <c r="A19" s="92"/>
      <c r="B19" s="103" t="s">
        <v>719</v>
      </c>
      <c r="C19" s="53" t="s">
        <v>718</v>
      </c>
      <c r="D19" s="50" t="s">
        <v>727</v>
      </c>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c r="DB19" s="9"/>
      <c r="DC19" s="9"/>
      <c r="DD19" s="9"/>
      <c r="DE19" s="9"/>
      <c r="DF19" s="9"/>
      <c r="DG19" s="9"/>
      <c r="DH19" s="9"/>
      <c r="DI19" s="9"/>
      <c r="DJ19" s="9"/>
    </row>
    <row r="20" spans="1:115" ht="361.5" customHeight="1" x14ac:dyDescent="0.2">
      <c r="A20" s="92"/>
      <c r="B20" s="104"/>
      <c r="C20" s="53" t="s">
        <v>679</v>
      </c>
      <c r="D20" s="50" t="s">
        <v>724</v>
      </c>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c r="DB20" s="9"/>
      <c r="DC20" s="9"/>
      <c r="DD20" s="9"/>
      <c r="DE20" s="9"/>
      <c r="DF20" s="9"/>
      <c r="DG20" s="9"/>
      <c r="DH20" s="9"/>
      <c r="DI20" s="9"/>
      <c r="DJ20" s="9"/>
    </row>
    <row r="21" spans="1:115" ht="32" x14ac:dyDescent="0.2">
      <c r="A21" s="92"/>
      <c r="B21" s="104"/>
      <c r="C21" s="53" t="s">
        <v>694</v>
      </c>
      <c r="D21" s="50" t="s">
        <v>693</v>
      </c>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c r="DB21" s="9"/>
      <c r="DC21" s="9"/>
      <c r="DD21" s="9"/>
      <c r="DE21" s="9"/>
      <c r="DF21" s="9"/>
      <c r="DG21" s="9"/>
      <c r="DH21" s="9"/>
      <c r="DI21" s="9"/>
      <c r="DJ21" s="9"/>
    </row>
    <row r="22" spans="1:115" ht="32" x14ac:dyDescent="0.2">
      <c r="A22" s="92"/>
      <c r="B22" s="105"/>
      <c r="C22" s="53" t="s">
        <v>695</v>
      </c>
      <c r="D22" s="50" t="s">
        <v>696</v>
      </c>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c r="BL22" s="9"/>
      <c r="BM22" s="9"/>
      <c r="BN22" s="9"/>
      <c r="BO22" s="9"/>
      <c r="BP22" s="9"/>
      <c r="BQ22" s="9"/>
      <c r="BR22" s="9"/>
      <c r="BS22" s="9"/>
      <c r="BT22" s="9"/>
      <c r="BU22" s="9"/>
      <c r="BV22" s="9"/>
      <c r="BW22" s="9"/>
      <c r="BX22" s="9"/>
      <c r="BY22" s="9"/>
      <c r="BZ22" s="9"/>
      <c r="CA22" s="9"/>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c r="DB22" s="9"/>
      <c r="DC22" s="9"/>
      <c r="DD22" s="9"/>
      <c r="DE22" s="9"/>
      <c r="DF22" s="9"/>
      <c r="DG22" s="9"/>
      <c r="DH22" s="9"/>
      <c r="DI22" s="9"/>
      <c r="DJ22" s="9"/>
    </row>
    <row r="23" spans="1:115" ht="60" customHeight="1" x14ac:dyDescent="0.2">
      <c r="A23" s="92"/>
      <c r="B23" s="106" t="s">
        <v>569</v>
      </c>
      <c r="C23" s="107"/>
      <c r="D23" s="50" t="s">
        <v>728</v>
      </c>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c r="DC23" s="9"/>
      <c r="DD23" s="9"/>
      <c r="DE23" s="9"/>
      <c r="DF23" s="9"/>
      <c r="DG23" s="9"/>
      <c r="DH23" s="9"/>
      <c r="DI23" s="9"/>
      <c r="DJ23" s="9"/>
    </row>
    <row r="24" spans="1:115" ht="176.5" customHeight="1" x14ac:dyDescent="0.2">
      <c r="A24" s="95" t="s">
        <v>699</v>
      </c>
      <c r="B24" s="108" t="s">
        <v>721</v>
      </c>
      <c r="C24" s="109"/>
      <c r="D24" s="50" t="s">
        <v>729</v>
      </c>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c r="DC24" s="9"/>
      <c r="DD24" s="9"/>
      <c r="DE24" s="9"/>
      <c r="DF24" s="9"/>
      <c r="DG24" s="9"/>
      <c r="DH24" s="9"/>
      <c r="DI24" s="9"/>
      <c r="DJ24" s="9"/>
    </row>
    <row r="25" spans="1:115" ht="16" x14ac:dyDescent="0.2">
      <c r="A25" s="96"/>
      <c r="B25" s="108" t="s">
        <v>570</v>
      </c>
      <c r="C25" s="109"/>
      <c r="D25" s="50" t="s">
        <v>571</v>
      </c>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c r="DC25" s="9"/>
      <c r="DD25" s="9"/>
      <c r="DE25" s="9"/>
      <c r="DF25" s="9"/>
      <c r="DG25" s="9"/>
      <c r="DH25" s="9"/>
      <c r="DI25" s="9"/>
      <c r="DJ25" s="9"/>
    </row>
    <row r="26" spans="1:115" ht="100.5" customHeight="1" x14ac:dyDescent="0.2">
      <c r="A26" s="90" t="s">
        <v>581</v>
      </c>
      <c r="B26" s="97" t="s">
        <v>583</v>
      </c>
      <c r="C26" s="98"/>
      <c r="D26" s="50" t="s">
        <v>625</v>
      </c>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c r="DC26" s="9"/>
      <c r="DD26" s="9"/>
      <c r="DE26" s="9"/>
      <c r="DF26" s="9"/>
      <c r="DG26" s="9"/>
      <c r="DH26" s="9"/>
      <c r="DI26" s="9"/>
      <c r="DJ26" s="9"/>
    </row>
    <row r="27" spans="1:115" ht="100" customHeight="1" x14ac:dyDescent="0.2">
      <c r="A27" s="90"/>
      <c r="B27" s="97" t="s">
        <v>584</v>
      </c>
      <c r="C27" s="98"/>
      <c r="D27" s="50" t="s">
        <v>627</v>
      </c>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c r="DC27" s="9"/>
      <c r="DD27" s="9"/>
      <c r="DE27" s="9"/>
      <c r="DF27" s="9"/>
      <c r="DG27" s="9"/>
      <c r="DH27" s="9"/>
      <c r="DI27" s="9"/>
      <c r="DJ27" s="9"/>
    </row>
    <row r="28" spans="1:115" ht="81" customHeight="1" x14ac:dyDescent="0.2">
      <c r="A28" s="90"/>
      <c r="B28" s="97" t="s">
        <v>582</v>
      </c>
      <c r="C28" s="98"/>
      <c r="D28" s="50" t="s">
        <v>626</v>
      </c>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c r="DC28" s="9"/>
      <c r="DD28" s="9"/>
      <c r="DE28" s="9"/>
      <c r="DF28" s="9"/>
      <c r="DG28" s="9"/>
      <c r="DH28" s="9"/>
      <c r="DI28" s="9"/>
      <c r="DJ28" s="9"/>
    </row>
    <row r="29" spans="1:115" ht="39" customHeight="1" x14ac:dyDescent="0.2">
      <c r="A29" s="89" t="s">
        <v>579</v>
      </c>
      <c r="B29" s="99" t="s">
        <v>580</v>
      </c>
      <c r="C29" s="100"/>
      <c r="D29" s="50" t="s">
        <v>591</v>
      </c>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c r="DC29" s="9"/>
      <c r="DD29" s="9"/>
      <c r="DE29" s="9"/>
      <c r="DF29" s="9"/>
      <c r="DG29" s="9"/>
      <c r="DH29" s="9"/>
      <c r="DI29" s="9"/>
      <c r="DJ29" s="9"/>
    </row>
    <row r="30" spans="1:115" ht="16" x14ac:dyDescent="0.2">
      <c r="A30" s="89"/>
      <c r="B30" s="99" t="s">
        <v>590</v>
      </c>
      <c r="C30" s="100"/>
      <c r="D30" s="50" t="s">
        <v>628</v>
      </c>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c r="DC30" s="9"/>
      <c r="DD30" s="9"/>
      <c r="DE30" s="9"/>
      <c r="DF30" s="9"/>
      <c r="DG30" s="9"/>
      <c r="DH30" s="9"/>
      <c r="DI30" s="9"/>
      <c r="DJ30" s="9"/>
    </row>
    <row r="31" spans="1:115" ht="23.5" customHeight="1" x14ac:dyDescent="0.2">
      <c r="A31" s="89"/>
      <c r="B31" s="99" t="s">
        <v>597</v>
      </c>
      <c r="C31" s="100"/>
      <c r="D31" s="50" t="s">
        <v>629</v>
      </c>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c r="DC31" s="9"/>
      <c r="DD31" s="9"/>
      <c r="DE31" s="9"/>
      <c r="DF31" s="9"/>
      <c r="DG31" s="9"/>
      <c r="DH31" s="9"/>
      <c r="DI31" s="9"/>
      <c r="DJ31" s="9"/>
    </row>
    <row r="32" spans="1:115" x14ac:dyDescent="0.2">
      <c r="A32" s="8"/>
      <c r="B32" s="8"/>
      <c r="C32" s="8"/>
      <c r="D32" s="8"/>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c r="DC32" s="9"/>
      <c r="DD32" s="9"/>
      <c r="DE32" s="9"/>
      <c r="DF32" s="9"/>
      <c r="DG32" s="9"/>
      <c r="DH32" s="9"/>
      <c r="DI32" s="9"/>
      <c r="DJ32" s="9"/>
      <c r="DK32" s="9"/>
    </row>
    <row r="33" spans="1:115" x14ac:dyDescent="0.2">
      <c r="A33" s="8"/>
      <c r="B33" s="8"/>
      <c r="C33" s="8"/>
      <c r="D33" s="8"/>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c r="DC33" s="9"/>
      <c r="DD33" s="9"/>
      <c r="DE33" s="9"/>
      <c r="DF33" s="9"/>
      <c r="DG33" s="9"/>
      <c r="DH33" s="9"/>
      <c r="DI33" s="9"/>
      <c r="DJ33" s="9"/>
      <c r="DK33" s="9"/>
    </row>
    <row r="34" spans="1:115" x14ac:dyDescent="0.2">
      <c r="A34" s="8"/>
      <c r="B34" s="8"/>
      <c r="C34" s="8"/>
      <c r="D34" s="8"/>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c r="DC34" s="9"/>
      <c r="DD34" s="9"/>
      <c r="DE34" s="9"/>
      <c r="DF34" s="9"/>
      <c r="DG34" s="9"/>
      <c r="DH34" s="9"/>
      <c r="DI34" s="9"/>
      <c r="DJ34" s="9"/>
      <c r="DK34" s="9"/>
    </row>
    <row r="35" spans="1:115" x14ac:dyDescent="0.2">
      <c r="A35" s="8"/>
      <c r="B35" s="8"/>
      <c r="C35" s="8"/>
      <c r="D35" s="8"/>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c r="BN35" s="9"/>
      <c r="BO35" s="9"/>
      <c r="BP35" s="9"/>
      <c r="BQ35" s="9"/>
      <c r="BR35" s="9"/>
      <c r="BS35" s="9"/>
      <c r="BT35" s="9"/>
      <c r="BU35" s="9"/>
      <c r="BV35" s="9"/>
      <c r="BW35" s="9"/>
      <c r="BX35" s="9"/>
      <c r="BY35" s="9"/>
      <c r="BZ35" s="9"/>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c r="DC35" s="9"/>
      <c r="DD35" s="9"/>
      <c r="DE35" s="9"/>
      <c r="DF35" s="9"/>
      <c r="DG35" s="9"/>
      <c r="DH35" s="9"/>
      <c r="DI35" s="9"/>
      <c r="DJ35" s="9"/>
      <c r="DK35" s="9"/>
    </row>
    <row r="36" spans="1:115" x14ac:dyDescent="0.2">
      <c r="A36" s="8"/>
      <c r="B36" s="8"/>
      <c r="C36" s="8"/>
      <c r="D36" s="8"/>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9"/>
      <c r="BN36" s="9"/>
      <c r="BO36" s="9"/>
      <c r="BP36" s="9"/>
      <c r="BQ36" s="9"/>
      <c r="BR36" s="9"/>
      <c r="BS36" s="9"/>
      <c r="BT36" s="9"/>
      <c r="BU36" s="9"/>
      <c r="BV36" s="9"/>
      <c r="BW36" s="9"/>
      <c r="BX36" s="9"/>
      <c r="BY36" s="9"/>
      <c r="BZ36" s="9"/>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c r="DC36" s="9"/>
      <c r="DD36" s="9"/>
      <c r="DE36" s="9"/>
      <c r="DF36" s="9"/>
      <c r="DG36" s="9"/>
      <c r="DH36" s="9"/>
      <c r="DI36" s="9"/>
      <c r="DJ36" s="9"/>
      <c r="DK36" s="9"/>
    </row>
    <row r="37" spans="1:115" x14ac:dyDescent="0.2">
      <c r="A37" s="8"/>
      <c r="B37" s="8"/>
      <c r="C37" s="8"/>
      <c r="D37" s="8"/>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row>
    <row r="38" spans="1:115" x14ac:dyDescent="0.2">
      <c r="A38" s="8"/>
      <c r="B38" s="8"/>
      <c r="C38" s="8"/>
      <c r="D38" s="8"/>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9"/>
      <c r="AX38" s="9"/>
      <c r="AY38" s="9"/>
      <c r="AZ38" s="9"/>
      <c r="BA38" s="9"/>
      <c r="BB38" s="9"/>
      <c r="BC38" s="9"/>
      <c r="BD38" s="9"/>
      <c r="BE38" s="9"/>
      <c r="BF38" s="9"/>
      <c r="BG38" s="9"/>
      <c r="BH38" s="9"/>
      <c r="BI38" s="9"/>
      <c r="BJ38" s="9"/>
      <c r="BK38" s="9"/>
      <c r="BL38" s="9"/>
      <c r="BM38" s="9"/>
      <c r="BN38" s="9"/>
      <c r="BO38" s="9"/>
      <c r="BP38" s="9"/>
      <c r="BQ38" s="9"/>
      <c r="BR38" s="9"/>
      <c r="BS38" s="9"/>
      <c r="BT38" s="9"/>
      <c r="BU38" s="9"/>
      <c r="BV38" s="9"/>
      <c r="BW38" s="9"/>
      <c r="BX38" s="9"/>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c r="DC38" s="9"/>
      <c r="DD38" s="9"/>
      <c r="DE38" s="9"/>
      <c r="DF38" s="9"/>
      <c r="DG38" s="9"/>
      <c r="DH38" s="9"/>
      <c r="DI38" s="9"/>
      <c r="DJ38" s="9"/>
      <c r="DK38" s="9"/>
    </row>
    <row r="39" spans="1:115" x14ac:dyDescent="0.2">
      <c r="A39" s="8"/>
      <c r="B39" s="8"/>
      <c r="C39" s="8"/>
      <c r="D39" s="8"/>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c r="DC39" s="9"/>
      <c r="DD39" s="9"/>
      <c r="DE39" s="9"/>
      <c r="DF39" s="9"/>
      <c r="DG39" s="9"/>
      <c r="DH39" s="9"/>
      <c r="DI39" s="9"/>
      <c r="DJ39" s="9"/>
      <c r="DK39" s="9"/>
    </row>
    <row r="40" spans="1:115" x14ac:dyDescent="0.2">
      <c r="A40" s="8"/>
      <c r="B40" s="8"/>
      <c r="C40" s="8"/>
      <c r="D40" s="8"/>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9"/>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c r="DC40" s="9"/>
      <c r="DD40" s="9"/>
      <c r="DE40" s="9"/>
      <c r="DF40" s="9"/>
      <c r="DG40" s="9"/>
      <c r="DH40" s="9"/>
      <c r="DI40" s="9"/>
      <c r="DJ40" s="9"/>
      <c r="DK40" s="9"/>
    </row>
    <row r="41" spans="1:115" x14ac:dyDescent="0.2">
      <c r="A41" s="8"/>
      <c r="B41" s="8"/>
      <c r="C41" s="8"/>
      <c r="D41" s="8"/>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9"/>
      <c r="CD41" s="9"/>
      <c r="CE41" s="9"/>
      <c r="CF41" s="9"/>
      <c r="CG41" s="9"/>
      <c r="CH41" s="9"/>
      <c r="CI41" s="9"/>
      <c r="CJ41" s="9"/>
      <c r="CK41" s="9"/>
      <c r="CL41" s="9"/>
      <c r="CM41" s="9"/>
      <c r="CN41" s="9"/>
      <c r="CO41" s="9"/>
      <c r="CP41" s="9"/>
      <c r="CQ41" s="9"/>
      <c r="CR41" s="9"/>
      <c r="CS41" s="9"/>
      <c r="CT41" s="9"/>
      <c r="CU41" s="9"/>
      <c r="CV41" s="9"/>
      <c r="CW41" s="9"/>
      <c r="CX41" s="9"/>
      <c r="CY41" s="9"/>
      <c r="CZ41" s="9"/>
      <c r="DA41" s="9"/>
      <c r="DB41" s="9"/>
      <c r="DC41" s="9"/>
      <c r="DD41" s="9"/>
      <c r="DE41" s="9"/>
      <c r="DF41" s="9"/>
      <c r="DG41" s="9"/>
      <c r="DH41" s="9"/>
      <c r="DI41" s="9"/>
      <c r="DJ41" s="9"/>
      <c r="DK41" s="9"/>
    </row>
    <row r="42" spans="1:115" x14ac:dyDescent="0.2">
      <c r="A42" s="8"/>
      <c r="B42" s="8"/>
      <c r="C42" s="8"/>
      <c r="D42" s="8"/>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9"/>
      <c r="CD42" s="9"/>
      <c r="CE42" s="9"/>
      <c r="CF42" s="9"/>
      <c r="CG42" s="9"/>
      <c r="CH42" s="9"/>
      <c r="CI42" s="9"/>
      <c r="CJ42" s="9"/>
      <c r="CK42" s="9"/>
      <c r="CL42" s="9"/>
      <c r="CM42" s="9"/>
      <c r="CN42" s="9"/>
      <c r="CO42" s="9"/>
      <c r="CP42" s="9"/>
      <c r="CQ42" s="9"/>
      <c r="CR42" s="9"/>
      <c r="CS42" s="9"/>
      <c r="CT42" s="9"/>
      <c r="CU42" s="9"/>
      <c r="CV42" s="9"/>
      <c r="CW42" s="9"/>
      <c r="CX42" s="9"/>
      <c r="CY42" s="9"/>
      <c r="CZ42" s="9"/>
      <c r="DA42" s="9"/>
      <c r="DB42" s="9"/>
      <c r="DC42" s="9"/>
      <c r="DD42" s="9"/>
      <c r="DE42" s="9"/>
      <c r="DF42" s="9"/>
      <c r="DG42" s="9"/>
      <c r="DH42" s="9"/>
      <c r="DI42" s="9"/>
      <c r="DJ42" s="9"/>
      <c r="DK42" s="9"/>
    </row>
    <row r="43" spans="1:115" x14ac:dyDescent="0.2">
      <c r="A43" s="8"/>
      <c r="B43" s="8"/>
      <c r="C43" s="8"/>
      <c r="D43" s="8"/>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9"/>
      <c r="CQ43" s="9"/>
      <c r="CR43" s="9"/>
      <c r="CS43" s="9"/>
      <c r="CT43" s="9"/>
      <c r="CU43" s="9"/>
      <c r="CV43" s="9"/>
      <c r="CW43" s="9"/>
      <c r="CX43" s="9"/>
      <c r="CY43" s="9"/>
      <c r="CZ43" s="9"/>
      <c r="DA43" s="9"/>
      <c r="DB43" s="9"/>
      <c r="DC43" s="9"/>
      <c r="DD43" s="9"/>
      <c r="DE43" s="9"/>
      <c r="DF43" s="9"/>
      <c r="DG43" s="9"/>
      <c r="DH43" s="9"/>
      <c r="DI43" s="9"/>
      <c r="DJ43" s="9"/>
      <c r="DK43" s="9"/>
    </row>
    <row r="44" spans="1:115" x14ac:dyDescent="0.2">
      <c r="A44" s="8"/>
      <c r="B44" s="8"/>
      <c r="C44" s="8"/>
      <c r="D44" s="8"/>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c r="DC44" s="9"/>
      <c r="DD44" s="9"/>
      <c r="DE44" s="9"/>
      <c r="DF44" s="9"/>
      <c r="DG44" s="9"/>
      <c r="DH44" s="9"/>
      <c r="DI44" s="9"/>
      <c r="DJ44" s="9"/>
      <c r="DK44" s="9"/>
    </row>
    <row r="45" spans="1:115" x14ac:dyDescent="0.2">
      <c r="A45" s="8"/>
      <c r="B45" s="8"/>
      <c r="C45" s="8"/>
      <c r="D45" s="8"/>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c r="AR45" s="9"/>
      <c r="AS45" s="9"/>
      <c r="AT45" s="9"/>
      <c r="AU45" s="9"/>
      <c r="AV45" s="9"/>
      <c r="AW45" s="9"/>
      <c r="AX45" s="9"/>
      <c r="AY45" s="9"/>
      <c r="AZ45" s="9"/>
      <c r="BA45" s="9"/>
      <c r="BB45" s="9"/>
      <c r="BC45" s="9"/>
      <c r="BD45" s="9"/>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9"/>
      <c r="CQ45" s="9"/>
      <c r="CR45" s="9"/>
      <c r="CS45" s="9"/>
      <c r="CT45" s="9"/>
      <c r="CU45" s="9"/>
      <c r="CV45" s="9"/>
      <c r="CW45" s="9"/>
      <c r="CX45" s="9"/>
      <c r="CY45" s="9"/>
      <c r="CZ45" s="9"/>
      <c r="DA45" s="9"/>
      <c r="DB45" s="9"/>
      <c r="DC45" s="9"/>
      <c r="DD45" s="9"/>
      <c r="DE45" s="9"/>
      <c r="DF45" s="9"/>
      <c r="DG45" s="9"/>
      <c r="DH45" s="9"/>
      <c r="DI45" s="9"/>
      <c r="DJ45" s="9"/>
      <c r="DK45" s="9"/>
    </row>
    <row r="46" spans="1:115" x14ac:dyDescent="0.2">
      <c r="A46" s="8"/>
      <c r="B46" s="8"/>
      <c r="C46" s="8"/>
      <c r="D46" s="8"/>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c r="DC46" s="9"/>
      <c r="DD46" s="9"/>
      <c r="DE46" s="9"/>
      <c r="DF46" s="9"/>
      <c r="DG46" s="9"/>
      <c r="DH46" s="9"/>
      <c r="DI46" s="9"/>
      <c r="DJ46" s="9"/>
      <c r="DK46" s="9"/>
    </row>
    <row r="47" spans="1:115" x14ac:dyDescent="0.2">
      <c r="A47" s="8"/>
      <c r="B47" s="8"/>
      <c r="C47" s="8"/>
      <c r="D47" s="8"/>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c r="DC47" s="9"/>
      <c r="DD47" s="9"/>
      <c r="DE47" s="9"/>
      <c r="DF47" s="9"/>
      <c r="DG47" s="9"/>
      <c r="DH47" s="9"/>
      <c r="DI47" s="9"/>
      <c r="DJ47" s="9"/>
      <c r="DK47" s="9"/>
    </row>
    <row r="48" spans="1:115" x14ac:dyDescent="0.2">
      <c r="A48" s="8"/>
      <c r="B48" s="8"/>
      <c r="C48" s="8"/>
      <c r="D48" s="8"/>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c r="DB48" s="9"/>
      <c r="DC48" s="9"/>
      <c r="DD48" s="9"/>
      <c r="DE48" s="9"/>
      <c r="DF48" s="9"/>
      <c r="DG48" s="9"/>
      <c r="DH48" s="9"/>
      <c r="DI48" s="9"/>
      <c r="DJ48" s="9"/>
      <c r="DK48" s="9"/>
    </row>
    <row r="49" spans="1:115" x14ac:dyDescent="0.2">
      <c r="A49" s="8"/>
      <c r="B49" s="8"/>
      <c r="C49" s="8"/>
      <c r="D49" s="8"/>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c r="DB49" s="9"/>
      <c r="DC49" s="9"/>
      <c r="DD49" s="9"/>
      <c r="DE49" s="9"/>
      <c r="DF49" s="9"/>
      <c r="DG49" s="9"/>
      <c r="DH49" s="9"/>
      <c r="DI49" s="9"/>
      <c r="DJ49" s="9"/>
      <c r="DK49" s="9"/>
    </row>
    <row r="50" spans="1:115" x14ac:dyDescent="0.2">
      <c r="A50" s="8"/>
      <c r="B50" s="8"/>
      <c r="C50" s="8"/>
      <c r="D50" s="8"/>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c r="DB50" s="9"/>
      <c r="DC50" s="9"/>
      <c r="DD50" s="9"/>
      <c r="DE50" s="9"/>
      <c r="DF50" s="9"/>
      <c r="DG50" s="9"/>
      <c r="DH50" s="9"/>
      <c r="DI50" s="9"/>
      <c r="DJ50" s="9"/>
      <c r="DK50" s="9"/>
    </row>
    <row r="51" spans="1:115" x14ac:dyDescent="0.2">
      <c r="A51" s="8"/>
      <c r="B51" s="8"/>
      <c r="C51" s="8"/>
      <c r="D51" s="8"/>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c r="DB51" s="9"/>
      <c r="DC51" s="9"/>
      <c r="DD51" s="9"/>
      <c r="DE51" s="9"/>
      <c r="DF51" s="9"/>
      <c r="DG51" s="9"/>
      <c r="DH51" s="9"/>
      <c r="DI51" s="9"/>
      <c r="DJ51" s="9"/>
      <c r="DK51" s="9"/>
    </row>
    <row r="52" spans="1:115" x14ac:dyDescent="0.2">
      <c r="A52" s="8"/>
      <c r="B52" s="8"/>
      <c r="C52" s="8"/>
      <c r="D52" s="8"/>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c r="DB52" s="9"/>
      <c r="DC52" s="9"/>
      <c r="DD52" s="9"/>
      <c r="DE52" s="9"/>
      <c r="DF52" s="9"/>
      <c r="DG52" s="9"/>
      <c r="DH52" s="9"/>
      <c r="DI52" s="9"/>
      <c r="DJ52" s="9"/>
      <c r="DK52" s="9"/>
    </row>
    <row r="53" spans="1:115" x14ac:dyDescent="0.2">
      <c r="A53" s="8"/>
      <c r="B53" s="8"/>
      <c r="C53" s="8"/>
      <c r="D53" s="8"/>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9"/>
      <c r="AS53" s="9"/>
      <c r="AT53" s="9"/>
      <c r="AU53" s="9"/>
      <c r="AV53" s="9"/>
      <c r="AW53" s="9"/>
      <c r="AX53" s="9"/>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c r="DB53" s="9"/>
      <c r="DC53" s="9"/>
      <c r="DD53" s="9"/>
      <c r="DE53" s="9"/>
      <c r="DF53" s="9"/>
      <c r="DG53" s="9"/>
      <c r="DH53" s="9"/>
      <c r="DI53" s="9"/>
      <c r="DJ53" s="9"/>
      <c r="DK53" s="9"/>
    </row>
    <row r="54" spans="1:115" x14ac:dyDescent="0.2">
      <c r="A54" s="8"/>
      <c r="B54" s="8"/>
      <c r="C54" s="8"/>
      <c r="D54" s="8"/>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9"/>
      <c r="AS54" s="9"/>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9"/>
      <c r="CW54" s="9"/>
      <c r="CX54" s="9"/>
      <c r="CY54" s="9"/>
      <c r="CZ54" s="9"/>
      <c r="DA54" s="9"/>
      <c r="DB54" s="9"/>
      <c r="DC54" s="9"/>
      <c r="DD54" s="9"/>
      <c r="DE54" s="9"/>
      <c r="DF54" s="9"/>
      <c r="DG54" s="9"/>
      <c r="DH54" s="9"/>
      <c r="DI54" s="9"/>
      <c r="DJ54" s="9"/>
      <c r="DK54" s="9"/>
    </row>
    <row r="55" spans="1:115" x14ac:dyDescent="0.2">
      <c r="A55" s="8"/>
      <c r="B55" s="8"/>
      <c r="C55" s="8"/>
      <c r="D55" s="8"/>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9"/>
      <c r="AS55" s="9"/>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9"/>
      <c r="CW55" s="9"/>
      <c r="CX55" s="9"/>
      <c r="CY55" s="9"/>
      <c r="CZ55" s="9"/>
      <c r="DA55" s="9"/>
      <c r="DB55" s="9"/>
      <c r="DC55" s="9"/>
      <c r="DD55" s="9"/>
      <c r="DE55" s="9"/>
      <c r="DF55" s="9"/>
      <c r="DG55" s="9"/>
      <c r="DH55" s="9"/>
      <c r="DI55" s="9"/>
      <c r="DJ55" s="9"/>
      <c r="DK55" s="9"/>
    </row>
    <row r="56" spans="1:115" x14ac:dyDescent="0.2">
      <c r="A56" s="8"/>
      <c r="B56" s="8"/>
      <c r="C56" s="8"/>
      <c r="D56" s="8"/>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c r="AL56" s="9"/>
      <c r="AM56" s="9"/>
      <c r="AN56" s="9"/>
      <c r="AO56" s="9"/>
      <c r="AP56" s="9"/>
      <c r="AQ56" s="9"/>
      <c r="AR56" s="9"/>
      <c r="AS56" s="9"/>
      <c r="AT56" s="9"/>
      <c r="AU56" s="9"/>
      <c r="AV56" s="9"/>
      <c r="AW56" s="9"/>
      <c r="AX56" s="9"/>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c r="DB56" s="9"/>
      <c r="DC56" s="9"/>
      <c r="DD56" s="9"/>
      <c r="DE56" s="9"/>
      <c r="DF56" s="9"/>
      <c r="DG56" s="9"/>
      <c r="DH56" s="9"/>
      <c r="DI56" s="9"/>
      <c r="DJ56" s="9"/>
      <c r="DK56" s="9"/>
    </row>
    <row r="57" spans="1:115" x14ac:dyDescent="0.2">
      <c r="A57" s="8"/>
      <c r="B57" s="8"/>
      <c r="C57" s="8"/>
      <c r="D57" s="8"/>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c r="AL57" s="9"/>
      <c r="AM57" s="9"/>
      <c r="AN57" s="9"/>
      <c r="AO57" s="9"/>
      <c r="AP57" s="9"/>
      <c r="AQ57" s="9"/>
      <c r="AR57" s="9"/>
      <c r="AS57" s="9"/>
      <c r="AT57" s="9"/>
      <c r="AU57" s="9"/>
      <c r="AV57" s="9"/>
      <c r="AW57" s="9"/>
      <c r="AX57" s="9"/>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c r="DB57" s="9"/>
      <c r="DC57" s="9"/>
      <c r="DD57" s="9"/>
      <c r="DE57" s="9"/>
      <c r="DF57" s="9"/>
      <c r="DG57" s="9"/>
      <c r="DH57" s="9"/>
      <c r="DI57" s="9"/>
      <c r="DJ57" s="9"/>
      <c r="DK57" s="9"/>
    </row>
    <row r="58" spans="1:115" x14ac:dyDescent="0.2">
      <c r="A58" s="8"/>
      <c r="B58" s="8"/>
      <c r="C58" s="8"/>
      <c r="D58" s="8"/>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c r="DB58" s="9"/>
      <c r="DC58" s="9"/>
      <c r="DD58" s="9"/>
      <c r="DE58" s="9"/>
      <c r="DF58" s="9"/>
      <c r="DG58" s="9"/>
      <c r="DH58" s="9"/>
      <c r="DI58" s="9"/>
      <c r="DJ58" s="9"/>
      <c r="DK58" s="9"/>
    </row>
    <row r="59" spans="1:115" x14ac:dyDescent="0.2">
      <c r="A59" s="8"/>
      <c r="B59" s="8"/>
      <c r="C59" s="8"/>
      <c r="D59" s="8"/>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c r="DB59" s="9"/>
      <c r="DC59" s="9"/>
      <c r="DD59" s="9"/>
      <c r="DE59" s="9"/>
      <c r="DF59" s="9"/>
      <c r="DG59" s="9"/>
      <c r="DH59" s="9"/>
      <c r="DI59" s="9"/>
      <c r="DJ59" s="9"/>
      <c r="DK59" s="9"/>
    </row>
    <row r="60" spans="1:115" x14ac:dyDescent="0.2">
      <c r="A60" s="8"/>
      <c r="B60" s="8"/>
      <c r="C60" s="8"/>
      <c r="D60" s="8"/>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c r="DB60" s="9"/>
      <c r="DC60" s="9"/>
      <c r="DD60" s="9"/>
      <c r="DE60" s="9"/>
      <c r="DF60" s="9"/>
      <c r="DG60" s="9"/>
      <c r="DH60" s="9"/>
      <c r="DI60" s="9"/>
      <c r="DJ60" s="9"/>
      <c r="DK60" s="9"/>
    </row>
    <row r="61" spans="1:115" x14ac:dyDescent="0.2">
      <c r="A61" s="8"/>
      <c r="B61" s="8"/>
      <c r="C61" s="8"/>
      <c r="D61" s="8"/>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c r="DB61" s="9"/>
      <c r="DC61" s="9"/>
      <c r="DD61" s="9"/>
      <c r="DE61" s="9"/>
      <c r="DF61" s="9"/>
      <c r="DG61" s="9"/>
      <c r="DH61" s="9"/>
      <c r="DI61" s="9"/>
      <c r="DJ61" s="9"/>
      <c r="DK61" s="9"/>
    </row>
    <row r="62" spans="1:115" x14ac:dyDescent="0.2">
      <c r="A62" s="8"/>
      <c r="B62" s="8"/>
      <c r="C62" s="8"/>
      <c r="D62" s="8"/>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9"/>
      <c r="AN62" s="9"/>
      <c r="AO62" s="9"/>
      <c r="AP62" s="9"/>
      <c r="AQ62" s="9"/>
      <c r="AR62" s="9"/>
      <c r="AS62" s="9"/>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9"/>
      <c r="CW62" s="9"/>
      <c r="CX62" s="9"/>
      <c r="CY62" s="9"/>
      <c r="CZ62" s="9"/>
      <c r="DA62" s="9"/>
      <c r="DB62" s="9"/>
      <c r="DC62" s="9"/>
      <c r="DD62" s="9"/>
      <c r="DE62" s="9"/>
      <c r="DF62" s="9"/>
      <c r="DG62" s="9"/>
      <c r="DH62" s="9"/>
      <c r="DI62" s="9"/>
      <c r="DJ62" s="9"/>
      <c r="DK62" s="9"/>
    </row>
    <row r="63" spans="1:115" x14ac:dyDescent="0.2">
      <c r="A63" s="8"/>
      <c r="B63" s="8"/>
      <c r="C63" s="8"/>
      <c r="D63" s="8"/>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9"/>
      <c r="AS63" s="9"/>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9"/>
      <c r="CW63" s="9"/>
      <c r="CX63" s="9"/>
      <c r="CY63" s="9"/>
      <c r="CZ63" s="9"/>
      <c r="DA63" s="9"/>
      <c r="DB63" s="9"/>
      <c r="DC63" s="9"/>
      <c r="DD63" s="9"/>
      <c r="DE63" s="9"/>
      <c r="DF63" s="9"/>
      <c r="DG63" s="9"/>
      <c r="DH63" s="9"/>
      <c r="DI63" s="9"/>
      <c r="DJ63" s="9"/>
      <c r="DK63" s="9"/>
    </row>
    <row r="64" spans="1:115" x14ac:dyDescent="0.2">
      <c r="A64" s="8"/>
      <c r="B64" s="8"/>
      <c r="C64" s="8"/>
      <c r="D64" s="8"/>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c r="DB64" s="9"/>
      <c r="DC64" s="9"/>
      <c r="DD64" s="9"/>
      <c r="DE64" s="9"/>
      <c r="DF64" s="9"/>
      <c r="DG64" s="9"/>
      <c r="DH64" s="9"/>
      <c r="DI64" s="9"/>
      <c r="DJ64" s="9"/>
      <c r="DK64" s="9"/>
    </row>
    <row r="65" spans="1:115" x14ac:dyDescent="0.2">
      <c r="A65" s="8"/>
      <c r="B65" s="8"/>
      <c r="C65" s="8"/>
      <c r="D65" s="8"/>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c r="DB65" s="9"/>
      <c r="DC65" s="9"/>
      <c r="DD65" s="9"/>
      <c r="DE65" s="9"/>
      <c r="DF65" s="9"/>
      <c r="DG65" s="9"/>
      <c r="DH65" s="9"/>
      <c r="DI65" s="9"/>
      <c r="DJ65" s="9"/>
      <c r="DK65" s="9"/>
    </row>
    <row r="66" spans="1:115" x14ac:dyDescent="0.2">
      <c r="A66" s="8"/>
      <c r="B66" s="8"/>
      <c r="C66" s="8"/>
      <c r="D66" s="8"/>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c r="DB66" s="9"/>
      <c r="DC66" s="9"/>
      <c r="DD66" s="9"/>
      <c r="DE66" s="9"/>
      <c r="DF66" s="9"/>
      <c r="DG66" s="9"/>
      <c r="DH66" s="9"/>
      <c r="DI66" s="9"/>
      <c r="DJ66" s="9"/>
      <c r="DK66" s="9"/>
    </row>
    <row r="67" spans="1:115" x14ac:dyDescent="0.2">
      <c r="A67" s="8"/>
      <c r="B67" s="8"/>
      <c r="C67" s="8"/>
      <c r="D67" s="8"/>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c r="DB67" s="9"/>
      <c r="DC67" s="9"/>
      <c r="DD67" s="9"/>
      <c r="DE67" s="9"/>
      <c r="DF67" s="9"/>
      <c r="DG67" s="9"/>
      <c r="DH67" s="9"/>
      <c r="DI67" s="9"/>
      <c r="DJ67" s="9"/>
      <c r="DK67" s="9"/>
    </row>
    <row r="68" spans="1:115" x14ac:dyDescent="0.2">
      <c r="A68" s="8"/>
      <c r="B68" s="8"/>
      <c r="C68" s="8"/>
      <c r="D68" s="8"/>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c r="AR68" s="9"/>
      <c r="AS68" s="9"/>
      <c r="AT68" s="9"/>
      <c r="AU68" s="9"/>
      <c r="AV68" s="9"/>
      <c r="AW68" s="9"/>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c r="DB68" s="9"/>
      <c r="DC68" s="9"/>
      <c r="DD68" s="9"/>
      <c r="DE68" s="9"/>
      <c r="DF68" s="9"/>
      <c r="DG68" s="9"/>
      <c r="DH68" s="9"/>
      <c r="DI68" s="9"/>
      <c r="DJ68" s="9"/>
      <c r="DK68" s="9"/>
    </row>
    <row r="69" spans="1:115" x14ac:dyDescent="0.2">
      <c r="A69" s="8"/>
      <c r="B69" s="8"/>
      <c r="C69" s="8"/>
      <c r="D69" s="8"/>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9"/>
      <c r="AN69" s="9"/>
      <c r="AO69" s="9"/>
      <c r="AP69" s="9"/>
      <c r="AQ69" s="9"/>
      <c r="AR69" s="9"/>
      <c r="AS69" s="9"/>
      <c r="AT69" s="9"/>
      <c r="AU69" s="9"/>
      <c r="AV69" s="9"/>
      <c r="AW69" s="9"/>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c r="DB69" s="9"/>
      <c r="DC69" s="9"/>
      <c r="DD69" s="9"/>
      <c r="DE69" s="9"/>
      <c r="DF69" s="9"/>
      <c r="DG69" s="9"/>
      <c r="DH69" s="9"/>
      <c r="DI69" s="9"/>
      <c r="DJ69" s="9"/>
      <c r="DK69" s="9"/>
    </row>
    <row r="70" spans="1:115" x14ac:dyDescent="0.2">
      <c r="A70" s="8"/>
      <c r="B70" s="8"/>
      <c r="C70" s="8"/>
      <c r="D70" s="8"/>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c r="AR70" s="9"/>
      <c r="AS70" s="9"/>
      <c r="AT70" s="9"/>
      <c r="AU70" s="9"/>
      <c r="AV70" s="9"/>
      <c r="AW70" s="9"/>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c r="DB70" s="9"/>
      <c r="DC70" s="9"/>
      <c r="DD70" s="9"/>
      <c r="DE70" s="9"/>
      <c r="DF70" s="9"/>
      <c r="DG70" s="9"/>
      <c r="DH70" s="9"/>
      <c r="DI70" s="9"/>
      <c r="DJ70" s="9"/>
      <c r="DK70" s="9"/>
    </row>
    <row r="71" spans="1:115" x14ac:dyDescent="0.2">
      <c r="A71" s="8"/>
      <c r="B71" s="8"/>
      <c r="C71" s="8"/>
      <c r="D71" s="8"/>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c r="DB71" s="9"/>
      <c r="DC71" s="9"/>
      <c r="DD71" s="9"/>
      <c r="DE71" s="9"/>
      <c r="DF71" s="9"/>
      <c r="DG71" s="9"/>
      <c r="DH71" s="9"/>
      <c r="DI71" s="9"/>
      <c r="DJ71" s="9"/>
      <c r="DK71" s="9"/>
    </row>
    <row r="72" spans="1:115" x14ac:dyDescent="0.2">
      <c r="A72" s="8"/>
      <c r="B72" s="8"/>
      <c r="C72" s="8"/>
      <c r="D72" s="8"/>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R72" s="9"/>
      <c r="AS72" s="9"/>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9"/>
      <c r="CW72" s="9"/>
      <c r="CX72" s="9"/>
      <c r="CY72" s="9"/>
      <c r="CZ72" s="9"/>
      <c r="DA72" s="9"/>
      <c r="DB72" s="9"/>
      <c r="DC72" s="9"/>
      <c r="DD72" s="9"/>
      <c r="DE72" s="9"/>
      <c r="DF72" s="9"/>
      <c r="DG72" s="9"/>
      <c r="DH72" s="9"/>
      <c r="DI72" s="9"/>
      <c r="DJ72" s="9"/>
      <c r="DK72" s="9"/>
    </row>
    <row r="73" spans="1:115" x14ac:dyDescent="0.2">
      <c r="A73" s="8"/>
      <c r="B73" s="8"/>
      <c r="C73" s="8"/>
      <c r="D73" s="8"/>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9"/>
      <c r="AM73" s="9"/>
      <c r="AN73" s="9"/>
      <c r="AO73" s="9"/>
      <c r="AP73" s="9"/>
      <c r="AQ73" s="9"/>
      <c r="AR73" s="9"/>
      <c r="AS73" s="9"/>
      <c r="AT73" s="9"/>
      <c r="AU73" s="9"/>
      <c r="AV73" s="9"/>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9"/>
      <c r="CW73" s="9"/>
      <c r="CX73" s="9"/>
      <c r="CY73" s="9"/>
      <c r="CZ73" s="9"/>
      <c r="DA73" s="9"/>
      <c r="DB73" s="9"/>
      <c r="DC73" s="9"/>
      <c r="DD73" s="9"/>
      <c r="DE73" s="9"/>
      <c r="DF73" s="9"/>
      <c r="DG73" s="9"/>
      <c r="DH73" s="9"/>
      <c r="DI73" s="9"/>
      <c r="DJ73" s="9"/>
      <c r="DK73" s="9"/>
    </row>
    <row r="74" spans="1:115" x14ac:dyDescent="0.2">
      <c r="A74" s="8"/>
      <c r="B74" s="8"/>
      <c r="C74" s="8"/>
      <c r="D74" s="8"/>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c r="DB74" s="9"/>
      <c r="DC74" s="9"/>
      <c r="DD74" s="9"/>
      <c r="DE74" s="9"/>
      <c r="DF74" s="9"/>
      <c r="DG74" s="9"/>
      <c r="DH74" s="9"/>
      <c r="DI74" s="9"/>
      <c r="DJ74" s="9"/>
      <c r="DK74" s="9"/>
    </row>
    <row r="75" spans="1:115" x14ac:dyDescent="0.2">
      <c r="A75" s="8"/>
      <c r="B75" s="8"/>
      <c r="C75" s="8"/>
      <c r="D75" s="8"/>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c r="DB75" s="9"/>
      <c r="DC75" s="9"/>
      <c r="DD75" s="9"/>
      <c r="DE75" s="9"/>
      <c r="DF75" s="9"/>
      <c r="DG75" s="9"/>
      <c r="DH75" s="9"/>
      <c r="DI75" s="9"/>
      <c r="DJ75" s="9"/>
      <c r="DK75" s="9"/>
    </row>
    <row r="76" spans="1:115" x14ac:dyDescent="0.2">
      <c r="A76" s="8"/>
      <c r="B76" s="8"/>
      <c r="C76" s="8"/>
      <c r="D76" s="8"/>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c r="DB76" s="9"/>
      <c r="DC76" s="9"/>
      <c r="DD76" s="9"/>
      <c r="DE76" s="9"/>
      <c r="DF76" s="9"/>
      <c r="DG76" s="9"/>
      <c r="DH76" s="9"/>
      <c r="DI76" s="9"/>
      <c r="DJ76" s="9"/>
      <c r="DK76" s="9"/>
    </row>
    <row r="77" spans="1:115" x14ac:dyDescent="0.2">
      <c r="A77" s="8"/>
      <c r="B77" s="8"/>
      <c r="C77" s="8"/>
      <c r="D77" s="8"/>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c r="DB77" s="9"/>
      <c r="DC77" s="9"/>
      <c r="DD77" s="9"/>
      <c r="DE77" s="9"/>
      <c r="DF77" s="9"/>
      <c r="DG77" s="9"/>
      <c r="DH77" s="9"/>
      <c r="DI77" s="9"/>
      <c r="DJ77" s="9"/>
      <c r="DK77" s="9"/>
    </row>
    <row r="78" spans="1:115" x14ac:dyDescent="0.2">
      <c r="A78" s="8"/>
      <c r="B78" s="8"/>
      <c r="C78" s="8"/>
      <c r="D78" s="8"/>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c r="DB78" s="9"/>
      <c r="DC78" s="9"/>
      <c r="DD78" s="9"/>
      <c r="DE78" s="9"/>
      <c r="DF78" s="9"/>
      <c r="DG78" s="9"/>
      <c r="DH78" s="9"/>
      <c r="DI78" s="9"/>
      <c r="DJ78" s="9"/>
      <c r="DK78" s="9"/>
    </row>
    <row r="79" spans="1:115" x14ac:dyDescent="0.2">
      <c r="A79" s="8"/>
      <c r="B79" s="8"/>
      <c r="C79" s="8"/>
      <c r="D79" s="8"/>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c r="DB79" s="9"/>
      <c r="DC79" s="9"/>
      <c r="DD79" s="9"/>
      <c r="DE79" s="9"/>
      <c r="DF79" s="9"/>
      <c r="DG79" s="9"/>
      <c r="DH79" s="9"/>
      <c r="DI79" s="9"/>
      <c r="DJ79" s="9"/>
      <c r="DK79" s="9"/>
    </row>
    <row r="80" spans="1:115" x14ac:dyDescent="0.2">
      <c r="A80" s="8"/>
      <c r="B80" s="8"/>
      <c r="C80" s="8"/>
      <c r="D80" s="8"/>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c r="DB80" s="9"/>
      <c r="DC80" s="9"/>
      <c r="DD80" s="9"/>
      <c r="DE80" s="9"/>
      <c r="DF80" s="9"/>
      <c r="DG80" s="9"/>
      <c r="DH80" s="9"/>
      <c r="DI80" s="9"/>
      <c r="DJ80" s="9"/>
      <c r="DK80" s="9"/>
    </row>
    <row r="81" spans="1:115" x14ac:dyDescent="0.2">
      <c r="A81" s="8"/>
      <c r="B81" s="8"/>
      <c r="C81" s="8"/>
      <c r="D81" s="8"/>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c r="DB81" s="9"/>
      <c r="DC81" s="9"/>
      <c r="DD81" s="9"/>
      <c r="DE81" s="9"/>
      <c r="DF81" s="9"/>
      <c r="DG81" s="9"/>
      <c r="DH81" s="9"/>
      <c r="DI81" s="9"/>
      <c r="DJ81" s="9"/>
      <c r="DK81" s="9"/>
    </row>
    <row r="82" spans="1:115" x14ac:dyDescent="0.2">
      <c r="A82" s="8"/>
      <c r="B82" s="8"/>
      <c r="C82" s="8"/>
      <c r="D82" s="8"/>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c r="DB82" s="9"/>
      <c r="DC82" s="9"/>
      <c r="DD82" s="9"/>
      <c r="DE82" s="9"/>
      <c r="DF82" s="9"/>
      <c r="DG82" s="9"/>
      <c r="DH82" s="9"/>
      <c r="DI82" s="9"/>
      <c r="DJ82" s="9"/>
      <c r="DK82" s="9"/>
    </row>
    <row r="83" spans="1:115" x14ac:dyDescent="0.2">
      <c r="A83" s="8"/>
      <c r="B83" s="8"/>
      <c r="C83" s="8"/>
      <c r="D83" s="8"/>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c r="DB83" s="9"/>
      <c r="DC83" s="9"/>
      <c r="DD83" s="9"/>
      <c r="DE83" s="9"/>
      <c r="DF83" s="9"/>
      <c r="DG83" s="9"/>
      <c r="DH83" s="9"/>
      <c r="DI83" s="9"/>
      <c r="DJ83" s="9"/>
      <c r="DK83" s="9"/>
    </row>
    <row r="84" spans="1:115" x14ac:dyDescent="0.2">
      <c r="A84" s="8"/>
      <c r="B84" s="8"/>
      <c r="C84" s="8"/>
      <c r="D84" s="8"/>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c r="DB84" s="9"/>
      <c r="DC84" s="9"/>
      <c r="DD84" s="9"/>
      <c r="DE84" s="9"/>
      <c r="DF84" s="9"/>
      <c r="DG84" s="9"/>
      <c r="DH84" s="9"/>
      <c r="DI84" s="9"/>
      <c r="DJ84" s="9"/>
      <c r="DK84" s="9"/>
    </row>
    <row r="85" spans="1:115" x14ac:dyDescent="0.2">
      <c r="A85" s="8"/>
      <c r="B85" s="8"/>
      <c r="C85" s="8"/>
      <c r="D85" s="8"/>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c r="DB85" s="9"/>
      <c r="DC85" s="9"/>
      <c r="DD85" s="9"/>
      <c r="DE85" s="9"/>
      <c r="DF85" s="9"/>
      <c r="DG85" s="9"/>
      <c r="DH85" s="9"/>
      <c r="DI85" s="9"/>
      <c r="DJ85" s="9"/>
      <c r="DK85" s="9"/>
    </row>
    <row r="86" spans="1:115" x14ac:dyDescent="0.2">
      <c r="A86" s="8"/>
      <c r="B86" s="8"/>
      <c r="C86" s="8"/>
      <c r="D86" s="8"/>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c r="AW86" s="9"/>
      <c r="AX86" s="9"/>
      <c r="AY86" s="9"/>
      <c r="AZ86" s="9"/>
      <c r="BA86" s="9"/>
      <c r="BB86" s="9"/>
      <c r="BC86" s="9"/>
      <c r="BD86" s="9"/>
      <c r="BE86" s="9"/>
      <c r="BF86" s="9"/>
      <c r="BG86" s="9"/>
      <c r="BH86" s="9"/>
      <c r="BI86" s="9"/>
      <c r="BJ86" s="9"/>
      <c r="BK86" s="9"/>
      <c r="BL86" s="9"/>
      <c r="BM86" s="9"/>
      <c r="BN86" s="9"/>
      <c r="BO86" s="9"/>
      <c r="BP86" s="9"/>
      <c r="BQ86" s="9"/>
      <c r="BR86" s="9"/>
      <c r="BS86" s="9"/>
      <c r="BT86" s="9"/>
      <c r="BU86" s="9"/>
      <c r="BV86" s="9"/>
      <c r="BW86" s="9"/>
      <c r="BX86" s="9"/>
      <c r="BY86" s="9"/>
      <c r="BZ86" s="9"/>
      <c r="CA86" s="9"/>
      <c r="CB86" s="9"/>
      <c r="CC86" s="9"/>
      <c r="CD86" s="9"/>
      <c r="CE86" s="9"/>
      <c r="CF86" s="9"/>
      <c r="CG86" s="9"/>
      <c r="CH86" s="9"/>
      <c r="CI86" s="9"/>
      <c r="CJ86" s="9"/>
      <c r="CK86" s="9"/>
      <c r="CL86" s="9"/>
      <c r="CM86" s="9"/>
      <c r="CN86" s="9"/>
      <c r="CO86" s="9"/>
      <c r="CP86" s="9"/>
      <c r="CQ86" s="9"/>
      <c r="CR86" s="9"/>
      <c r="CS86" s="9"/>
      <c r="CT86" s="9"/>
      <c r="CU86" s="9"/>
      <c r="CV86" s="9"/>
      <c r="CW86" s="9"/>
      <c r="CX86" s="9"/>
      <c r="CY86" s="9"/>
      <c r="CZ86" s="9"/>
      <c r="DA86" s="9"/>
      <c r="DB86" s="9"/>
      <c r="DC86" s="9"/>
      <c r="DD86" s="9"/>
      <c r="DE86" s="9"/>
      <c r="DF86" s="9"/>
      <c r="DG86" s="9"/>
      <c r="DH86" s="9"/>
      <c r="DI86" s="9"/>
      <c r="DJ86" s="9"/>
      <c r="DK86" s="9"/>
    </row>
    <row r="87" spans="1:115" x14ac:dyDescent="0.2">
      <c r="A87" s="8"/>
      <c r="B87" s="8"/>
      <c r="C87" s="8"/>
      <c r="D87" s="8"/>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c r="AU87" s="9"/>
      <c r="AV87" s="9"/>
      <c r="AW87" s="9"/>
      <c r="AX87" s="9"/>
      <c r="AY87" s="9"/>
      <c r="AZ87" s="9"/>
      <c r="BA87" s="9"/>
      <c r="BB87" s="9"/>
      <c r="BC87" s="9"/>
      <c r="BD87" s="9"/>
      <c r="BE87" s="9"/>
      <c r="BF87" s="9"/>
      <c r="BG87" s="9"/>
      <c r="BH87" s="9"/>
      <c r="BI87" s="9"/>
      <c r="BJ87" s="9"/>
      <c r="BK87" s="9"/>
      <c r="BL87" s="9"/>
      <c r="BM87" s="9"/>
      <c r="BN87" s="9"/>
      <c r="BO87" s="9"/>
      <c r="BP87" s="9"/>
      <c r="BQ87" s="9"/>
      <c r="BR87" s="9"/>
      <c r="BS87" s="9"/>
      <c r="BT87" s="9"/>
      <c r="BU87" s="9"/>
      <c r="BV87" s="9"/>
      <c r="BW87" s="9"/>
      <c r="BX87" s="9"/>
      <c r="BY87" s="9"/>
      <c r="BZ87" s="9"/>
      <c r="CA87" s="9"/>
      <c r="CB87" s="9"/>
      <c r="CC87" s="9"/>
      <c r="CD87" s="9"/>
      <c r="CE87" s="9"/>
      <c r="CF87" s="9"/>
      <c r="CG87" s="9"/>
      <c r="CH87" s="9"/>
      <c r="CI87" s="9"/>
      <c r="CJ87" s="9"/>
      <c r="CK87" s="9"/>
      <c r="CL87" s="9"/>
      <c r="CM87" s="9"/>
      <c r="CN87" s="9"/>
      <c r="CO87" s="9"/>
      <c r="CP87" s="9"/>
      <c r="CQ87" s="9"/>
      <c r="CR87" s="9"/>
      <c r="CS87" s="9"/>
      <c r="CT87" s="9"/>
      <c r="CU87" s="9"/>
      <c r="CV87" s="9"/>
      <c r="CW87" s="9"/>
      <c r="CX87" s="9"/>
      <c r="CY87" s="9"/>
      <c r="CZ87" s="9"/>
      <c r="DA87" s="9"/>
      <c r="DB87" s="9"/>
      <c r="DC87" s="9"/>
      <c r="DD87" s="9"/>
      <c r="DE87" s="9"/>
      <c r="DF87" s="9"/>
      <c r="DG87" s="9"/>
      <c r="DH87" s="9"/>
      <c r="DI87" s="9"/>
      <c r="DJ87" s="9"/>
      <c r="DK87" s="9"/>
    </row>
    <row r="88" spans="1:115" x14ac:dyDescent="0.2">
      <c r="A88" s="8"/>
      <c r="B88" s="8"/>
      <c r="C88" s="8"/>
      <c r="D88" s="8"/>
      <c r="E88" s="9"/>
      <c r="F88" s="9"/>
      <c r="G88" s="9"/>
      <c r="H88" s="9"/>
      <c r="I88" s="9"/>
      <c r="J88" s="9"/>
      <c r="K88" s="9"/>
      <c r="L88" s="9"/>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9"/>
      <c r="BO88" s="9"/>
      <c r="BP88" s="9"/>
      <c r="BQ88" s="9"/>
      <c r="BR88" s="9"/>
      <c r="BS88" s="9"/>
      <c r="BT88" s="9"/>
      <c r="BU88" s="9"/>
      <c r="BV88" s="9"/>
      <c r="BW88" s="9"/>
      <c r="BX88" s="9"/>
      <c r="BY88" s="9"/>
      <c r="BZ88" s="9"/>
      <c r="CA88" s="9"/>
      <c r="CB88" s="9"/>
      <c r="CC88" s="9"/>
      <c r="CD88" s="9"/>
      <c r="CE88" s="9"/>
      <c r="CF88" s="9"/>
      <c r="CG88" s="9"/>
      <c r="CH88" s="9"/>
      <c r="CI88" s="9"/>
      <c r="CJ88" s="9"/>
      <c r="CK88" s="9"/>
      <c r="CL88" s="9"/>
      <c r="CM88" s="9"/>
      <c r="CN88" s="9"/>
      <c r="CO88" s="9"/>
      <c r="CP88" s="9"/>
      <c r="CQ88" s="9"/>
      <c r="CR88" s="9"/>
      <c r="CS88" s="9"/>
      <c r="CT88" s="9"/>
      <c r="CU88" s="9"/>
      <c r="CV88" s="9"/>
      <c r="CW88" s="9"/>
      <c r="CX88" s="9"/>
      <c r="CY88" s="9"/>
      <c r="CZ88" s="9"/>
      <c r="DA88" s="9"/>
      <c r="DB88" s="9"/>
      <c r="DC88" s="9"/>
      <c r="DD88" s="9"/>
      <c r="DE88" s="9"/>
      <c r="DF88" s="9"/>
      <c r="DG88" s="9"/>
      <c r="DH88" s="9"/>
      <c r="DI88" s="9"/>
      <c r="DJ88" s="9"/>
      <c r="DK88" s="9"/>
    </row>
    <row r="89" spans="1:115" x14ac:dyDescent="0.2">
      <c r="A89" s="8"/>
      <c r="B89" s="8"/>
      <c r="C89" s="8"/>
      <c r="D89" s="8"/>
      <c r="E89" s="9"/>
      <c r="F89" s="9"/>
      <c r="G89" s="9"/>
      <c r="H89" s="9"/>
      <c r="I89" s="9"/>
      <c r="J89" s="9"/>
      <c r="K89" s="9"/>
      <c r="L89" s="9"/>
      <c r="M89" s="9"/>
      <c r="N89" s="9"/>
      <c r="O89" s="9"/>
      <c r="P89" s="9"/>
      <c r="Q89" s="9"/>
      <c r="R89" s="9"/>
      <c r="S89" s="9"/>
      <c r="T89" s="9"/>
      <c r="U89" s="9"/>
      <c r="V89" s="9"/>
      <c r="W89" s="9"/>
      <c r="X89" s="9"/>
      <c r="Y89" s="9"/>
      <c r="Z89" s="9"/>
      <c r="AA89" s="9"/>
      <c r="AB89" s="9"/>
      <c r="AC89" s="9"/>
      <c r="AD89" s="9"/>
      <c r="AE89" s="9"/>
      <c r="AF89" s="9"/>
      <c r="AG89" s="9"/>
      <c r="AH89" s="9"/>
      <c r="AI89" s="9"/>
      <c r="AJ89" s="9"/>
      <c r="AK89" s="9"/>
      <c r="AL89" s="9"/>
      <c r="AM89" s="9"/>
      <c r="AN89" s="9"/>
      <c r="AO89" s="9"/>
      <c r="AP89" s="9"/>
      <c r="AQ89" s="9"/>
      <c r="AR89" s="9"/>
      <c r="AS89" s="9"/>
      <c r="AT89" s="9"/>
      <c r="AU89" s="9"/>
      <c r="AV89" s="9"/>
      <c r="AW89" s="9"/>
      <c r="AX89" s="9"/>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c r="DB89" s="9"/>
      <c r="DC89" s="9"/>
      <c r="DD89" s="9"/>
      <c r="DE89" s="9"/>
      <c r="DF89" s="9"/>
      <c r="DG89" s="9"/>
      <c r="DH89" s="9"/>
      <c r="DI89" s="9"/>
      <c r="DJ89" s="9"/>
      <c r="DK89" s="9"/>
    </row>
    <row r="90" spans="1:115" x14ac:dyDescent="0.2">
      <c r="A90" s="8"/>
      <c r="B90" s="8"/>
      <c r="C90" s="8"/>
      <c r="D90" s="8"/>
      <c r="E90" s="9"/>
      <c r="F90" s="9"/>
      <c r="G90" s="9"/>
      <c r="H90" s="9"/>
      <c r="I90" s="9"/>
      <c r="J90" s="9"/>
      <c r="K90" s="9"/>
      <c r="L90" s="9"/>
      <c r="M90" s="9"/>
      <c r="N90" s="9"/>
      <c r="O90" s="9"/>
      <c r="P90" s="9"/>
      <c r="Q90" s="9"/>
      <c r="R90" s="9"/>
      <c r="S90" s="9"/>
      <c r="T90" s="9"/>
      <c r="U90" s="9"/>
      <c r="V90" s="9"/>
      <c r="W90" s="9"/>
      <c r="X90" s="9"/>
      <c r="Y90" s="9"/>
      <c r="Z90" s="9"/>
      <c r="AA90" s="9"/>
      <c r="AB90" s="9"/>
      <c r="AC90" s="9"/>
      <c r="AD90" s="9"/>
      <c r="AE90" s="9"/>
      <c r="AF90" s="9"/>
      <c r="AG90" s="9"/>
      <c r="AH90" s="9"/>
      <c r="AI90" s="9"/>
      <c r="AJ90" s="9"/>
      <c r="AK90" s="9"/>
      <c r="AL90" s="9"/>
      <c r="AM90" s="9"/>
      <c r="AN90" s="9"/>
      <c r="AO90" s="9"/>
      <c r="AP90" s="9"/>
      <c r="AQ90" s="9"/>
      <c r="AR90" s="9"/>
      <c r="AS90" s="9"/>
      <c r="AT90" s="9"/>
      <c r="AU90" s="9"/>
      <c r="AV90" s="9"/>
      <c r="AW90" s="9"/>
      <c r="AX90" s="9"/>
      <c r="AY90" s="9"/>
      <c r="AZ90" s="9"/>
      <c r="BA90" s="9"/>
      <c r="BB90" s="9"/>
      <c r="BC90" s="9"/>
      <c r="BD90" s="9"/>
      <c r="BE90" s="9"/>
      <c r="BF90" s="9"/>
      <c r="BG90" s="9"/>
      <c r="BH90" s="9"/>
      <c r="BI90" s="9"/>
      <c r="BJ90" s="9"/>
      <c r="BK90" s="9"/>
      <c r="BL90" s="9"/>
      <c r="BM90" s="9"/>
      <c r="BN90" s="9"/>
      <c r="BO90" s="9"/>
      <c r="BP90" s="9"/>
      <c r="BQ90" s="9"/>
      <c r="BR90" s="9"/>
      <c r="BS90" s="9"/>
      <c r="BT90" s="9"/>
      <c r="BU90" s="9"/>
      <c r="BV90" s="9"/>
      <c r="BW90" s="9"/>
      <c r="BX90" s="9"/>
      <c r="BY90" s="9"/>
      <c r="BZ90" s="9"/>
      <c r="CA90" s="9"/>
      <c r="CB90" s="9"/>
      <c r="CC90" s="9"/>
      <c r="CD90" s="9"/>
      <c r="CE90" s="9"/>
      <c r="CF90" s="9"/>
      <c r="CG90" s="9"/>
      <c r="CH90" s="9"/>
      <c r="CI90" s="9"/>
      <c r="CJ90" s="9"/>
      <c r="CK90" s="9"/>
      <c r="CL90" s="9"/>
      <c r="CM90" s="9"/>
      <c r="CN90" s="9"/>
      <c r="CO90" s="9"/>
      <c r="CP90" s="9"/>
      <c r="CQ90" s="9"/>
      <c r="CR90" s="9"/>
      <c r="CS90" s="9"/>
      <c r="CT90" s="9"/>
      <c r="CU90" s="9"/>
      <c r="CV90" s="9"/>
      <c r="CW90" s="9"/>
      <c r="CX90" s="9"/>
      <c r="CY90" s="9"/>
      <c r="CZ90" s="9"/>
      <c r="DA90" s="9"/>
      <c r="DB90" s="9"/>
      <c r="DC90" s="9"/>
      <c r="DD90" s="9"/>
      <c r="DE90" s="9"/>
      <c r="DF90" s="9"/>
      <c r="DG90" s="9"/>
      <c r="DH90" s="9"/>
      <c r="DI90" s="9"/>
      <c r="DJ90" s="9"/>
      <c r="DK90" s="9"/>
    </row>
    <row r="91" spans="1:115" x14ac:dyDescent="0.2">
      <c r="A91" s="8"/>
      <c r="B91" s="8"/>
      <c r="C91" s="8"/>
      <c r="D91" s="8"/>
      <c r="E91" s="9"/>
      <c r="F91" s="9"/>
      <c r="G91" s="9"/>
      <c r="H91" s="9"/>
      <c r="I91" s="9"/>
      <c r="J91" s="9"/>
      <c r="K91" s="9"/>
      <c r="L91" s="9"/>
      <c r="M91" s="9"/>
      <c r="N91" s="9"/>
      <c r="O91" s="9"/>
      <c r="P91" s="9"/>
      <c r="Q91" s="9"/>
      <c r="R91" s="9"/>
      <c r="S91" s="9"/>
      <c r="T91" s="9"/>
      <c r="U91" s="9"/>
      <c r="V91" s="9"/>
      <c r="W91" s="9"/>
      <c r="X91" s="9"/>
      <c r="Y91" s="9"/>
      <c r="Z91" s="9"/>
      <c r="AA91" s="9"/>
      <c r="AB91" s="9"/>
      <c r="AC91" s="9"/>
      <c r="AD91" s="9"/>
      <c r="AE91" s="9"/>
      <c r="AF91" s="9"/>
      <c r="AG91" s="9"/>
      <c r="AH91" s="9"/>
      <c r="AI91" s="9"/>
      <c r="AJ91" s="9"/>
      <c r="AK91" s="9"/>
      <c r="AL91" s="9"/>
      <c r="AM91" s="9"/>
      <c r="AN91" s="9"/>
      <c r="AO91" s="9"/>
      <c r="AP91" s="9"/>
      <c r="AQ91" s="9"/>
      <c r="AR91" s="9"/>
      <c r="AS91" s="9"/>
      <c r="AT91" s="9"/>
      <c r="AU91" s="9"/>
      <c r="AV91" s="9"/>
      <c r="AW91" s="9"/>
      <c r="AX91" s="9"/>
      <c r="AY91" s="9"/>
      <c r="AZ91" s="9"/>
      <c r="BA91" s="9"/>
      <c r="BB91" s="9"/>
      <c r="BC91" s="9"/>
      <c r="BD91" s="9"/>
      <c r="BE91" s="9"/>
      <c r="BF91" s="9"/>
      <c r="BG91" s="9"/>
      <c r="BH91" s="9"/>
      <c r="BI91" s="9"/>
      <c r="BJ91" s="9"/>
      <c r="BK91" s="9"/>
      <c r="BL91" s="9"/>
      <c r="BM91" s="9"/>
      <c r="BN91" s="9"/>
      <c r="BO91" s="9"/>
      <c r="BP91" s="9"/>
      <c r="BQ91" s="9"/>
      <c r="BR91" s="9"/>
      <c r="BS91" s="9"/>
      <c r="BT91" s="9"/>
      <c r="BU91" s="9"/>
      <c r="BV91" s="9"/>
      <c r="BW91" s="9"/>
      <c r="BX91" s="9"/>
      <c r="BY91" s="9"/>
      <c r="BZ91" s="9"/>
      <c r="CA91" s="9"/>
      <c r="CB91" s="9"/>
      <c r="CC91" s="9"/>
      <c r="CD91" s="9"/>
      <c r="CE91" s="9"/>
      <c r="CF91" s="9"/>
      <c r="CG91" s="9"/>
      <c r="CH91" s="9"/>
      <c r="CI91" s="9"/>
      <c r="CJ91" s="9"/>
      <c r="CK91" s="9"/>
      <c r="CL91" s="9"/>
      <c r="CM91" s="9"/>
      <c r="CN91" s="9"/>
      <c r="CO91" s="9"/>
      <c r="CP91" s="9"/>
      <c r="CQ91" s="9"/>
      <c r="CR91" s="9"/>
      <c r="CS91" s="9"/>
      <c r="CT91" s="9"/>
      <c r="CU91" s="9"/>
      <c r="CV91" s="9"/>
      <c r="CW91" s="9"/>
      <c r="CX91" s="9"/>
      <c r="CY91" s="9"/>
      <c r="CZ91" s="9"/>
      <c r="DA91" s="9"/>
      <c r="DB91" s="9"/>
      <c r="DC91" s="9"/>
      <c r="DD91" s="9"/>
      <c r="DE91" s="9"/>
      <c r="DF91" s="9"/>
      <c r="DG91" s="9"/>
      <c r="DH91" s="9"/>
      <c r="DI91" s="9"/>
      <c r="DJ91" s="9"/>
      <c r="DK91" s="9"/>
    </row>
    <row r="92" spans="1:115" x14ac:dyDescent="0.2">
      <c r="A92" s="8"/>
      <c r="B92" s="8"/>
      <c r="C92" s="8"/>
      <c r="D92" s="8"/>
      <c r="E92" s="9"/>
      <c r="F92" s="9"/>
      <c r="G92" s="9"/>
      <c r="H92" s="9"/>
      <c r="I92" s="9"/>
      <c r="J92" s="9"/>
      <c r="K92" s="9"/>
      <c r="L92" s="9"/>
      <c r="M92" s="9"/>
      <c r="N92" s="9"/>
      <c r="O92" s="9"/>
      <c r="P92" s="9"/>
      <c r="Q92" s="9"/>
      <c r="R92" s="9"/>
      <c r="S92" s="9"/>
      <c r="T92" s="9"/>
      <c r="U92" s="9"/>
      <c r="V92" s="9"/>
      <c r="W92" s="9"/>
      <c r="X92" s="9"/>
      <c r="Y92" s="9"/>
      <c r="Z92" s="9"/>
      <c r="AA92" s="9"/>
      <c r="AB92" s="9"/>
      <c r="AC92" s="9"/>
      <c r="AD92" s="9"/>
      <c r="AE92" s="9"/>
      <c r="AF92" s="9"/>
      <c r="AG92" s="9"/>
      <c r="AH92" s="9"/>
      <c r="AI92" s="9"/>
      <c r="AJ92" s="9"/>
      <c r="AK92" s="9"/>
      <c r="AL92" s="9"/>
      <c r="AM92" s="9"/>
      <c r="AN92" s="9"/>
      <c r="AO92" s="9"/>
      <c r="AP92" s="9"/>
      <c r="AQ92" s="9"/>
      <c r="AR92" s="9"/>
      <c r="AS92" s="9"/>
      <c r="AT92" s="9"/>
      <c r="AU92" s="9"/>
      <c r="AV92" s="9"/>
      <c r="AW92" s="9"/>
      <c r="AX92" s="9"/>
      <c r="AY92" s="9"/>
      <c r="AZ92" s="9"/>
      <c r="BA92" s="9"/>
      <c r="BB92" s="9"/>
      <c r="BC92" s="9"/>
      <c r="BD92" s="9"/>
      <c r="BE92" s="9"/>
      <c r="BF92" s="9"/>
      <c r="BG92" s="9"/>
      <c r="BH92" s="9"/>
      <c r="BI92" s="9"/>
      <c r="BJ92" s="9"/>
      <c r="BK92" s="9"/>
      <c r="BL92" s="9"/>
      <c r="BM92" s="9"/>
      <c r="BN92" s="9"/>
      <c r="BO92" s="9"/>
      <c r="BP92" s="9"/>
      <c r="BQ92" s="9"/>
      <c r="BR92" s="9"/>
      <c r="BS92" s="9"/>
      <c r="BT92" s="9"/>
      <c r="BU92" s="9"/>
      <c r="BV92" s="9"/>
      <c r="BW92" s="9"/>
      <c r="BX92" s="9"/>
      <c r="BY92" s="9"/>
      <c r="BZ92" s="9"/>
      <c r="CA92" s="9"/>
      <c r="CB92" s="9"/>
      <c r="CC92" s="9"/>
      <c r="CD92" s="9"/>
      <c r="CE92" s="9"/>
      <c r="CF92" s="9"/>
      <c r="CG92" s="9"/>
      <c r="CH92" s="9"/>
      <c r="CI92" s="9"/>
      <c r="CJ92" s="9"/>
      <c r="CK92" s="9"/>
      <c r="CL92" s="9"/>
      <c r="CM92" s="9"/>
      <c r="CN92" s="9"/>
      <c r="CO92" s="9"/>
      <c r="CP92" s="9"/>
      <c r="CQ92" s="9"/>
      <c r="CR92" s="9"/>
      <c r="CS92" s="9"/>
      <c r="CT92" s="9"/>
      <c r="CU92" s="9"/>
      <c r="CV92" s="9"/>
      <c r="CW92" s="9"/>
      <c r="CX92" s="9"/>
      <c r="CY92" s="9"/>
      <c r="CZ92" s="9"/>
      <c r="DA92" s="9"/>
      <c r="DB92" s="9"/>
      <c r="DC92" s="9"/>
      <c r="DD92" s="9"/>
      <c r="DE92" s="9"/>
      <c r="DF92" s="9"/>
      <c r="DG92" s="9"/>
      <c r="DH92" s="9"/>
      <c r="DI92" s="9"/>
      <c r="DJ92" s="9"/>
      <c r="DK92" s="9"/>
    </row>
    <row r="93" spans="1:115" x14ac:dyDescent="0.2">
      <c r="A93" s="8"/>
      <c r="B93" s="8"/>
      <c r="C93" s="8"/>
      <c r="D93" s="8"/>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c r="AZ93" s="9"/>
      <c r="BA93" s="9"/>
      <c r="BB93" s="9"/>
      <c r="BC93" s="9"/>
      <c r="BD93" s="9"/>
      <c r="BE93" s="9"/>
      <c r="BF93" s="9"/>
      <c r="BG93" s="9"/>
      <c r="BH93" s="9"/>
      <c r="BI93" s="9"/>
      <c r="BJ93" s="9"/>
      <c r="BK93" s="9"/>
      <c r="BL93" s="9"/>
      <c r="BM93" s="9"/>
      <c r="BN93" s="9"/>
      <c r="BO93" s="9"/>
      <c r="BP93" s="9"/>
      <c r="BQ93" s="9"/>
      <c r="BR93" s="9"/>
      <c r="BS93" s="9"/>
      <c r="BT93" s="9"/>
      <c r="BU93" s="9"/>
      <c r="BV93" s="9"/>
      <c r="BW93" s="9"/>
      <c r="BX93" s="9"/>
      <c r="BY93" s="9"/>
      <c r="BZ93" s="9"/>
      <c r="CA93" s="9"/>
      <c r="CB93" s="9"/>
      <c r="CC93" s="9"/>
      <c r="CD93" s="9"/>
      <c r="CE93" s="9"/>
      <c r="CF93" s="9"/>
      <c r="CG93" s="9"/>
      <c r="CH93" s="9"/>
      <c r="CI93" s="9"/>
      <c r="CJ93" s="9"/>
      <c r="CK93" s="9"/>
      <c r="CL93" s="9"/>
      <c r="CM93" s="9"/>
      <c r="CN93" s="9"/>
      <c r="CO93" s="9"/>
      <c r="CP93" s="9"/>
      <c r="CQ93" s="9"/>
      <c r="CR93" s="9"/>
      <c r="CS93" s="9"/>
      <c r="CT93" s="9"/>
      <c r="CU93" s="9"/>
      <c r="CV93" s="9"/>
      <c r="CW93" s="9"/>
      <c r="CX93" s="9"/>
      <c r="CY93" s="9"/>
      <c r="CZ93" s="9"/>
      <c r="DA93" s="9"/>
      <c r="DB93" s="9"/>
      <c r="DC93" s="9"/>
      <c r="DD93" s="9"/>
      <c r="DE93" s="9"/>
      <c r="DF93" s="9"/>
      <c r="DG93" s="9"/>
      <c r="DH93" s="9"/>
      <c r="DI93" s="9"/>
      <c r="DJ93" s="9"/>
      <c r="DK93" s="9"/>
    </row>
    <row r="94" spans="1:115" x14ac:dyDescent="0.2">
      <c r="A94" s="8"/>
      <c r="B94" s="8"/>
      <c r="C94" s="8"/>
      <c r="D94" s="8"/>
      <c r="E94" s="9"/>
      <c r="F94" s="9"/>
      <c r="G94" s="9"/>
      <c r="H94" s="9"/>
      <c r="I94" s="9"/>
      <c r="J94" s="9"/>
      <c r="K94" s="9"/>
      <c r="L94" s="9"/>
      <c r="M94" s="9"/>
      <c r="N94" s="9"/>
      <c r="O94" s="9"/>
      <c r="P94" s="9"/>
      <c r="Q94" s="9"/>
      <c r="R94" s="9"/>
      <c r="S94" s="9"/>
      <c r="T94" s="9"/>
      <c r="U94" s="9"/>
      <c r="V94" s="9"/>
      <c r="W94" s="9"/>
      <c r="X94" s="9"/>
      <c r="Y94" s="9"/>
      <c r="Z94" s="9"/>
      <c r="AA94" s="9"/>
      <c r="AB94" s="9"/>
      <c r="AC94" s="9"/>
      <c r="AD94" s="9"/>
      <c r="AE94" s="9"/>
      <c r="AF94" s="9"/>
      <c r="AG94" s="9"/>
      <c r="AH94" s="9"/>
      <c r="AI94" s="9"/>
      <c r="AJ94" s="9"/>
      <c r="AK94" s="9"/>
      <c r="AL94" s="9"/>
      <c r="AM94" s="9"/>
      <c r="AN94" s="9"/>
      <c r="AO94" s="9"/>
      <c r="AP94" s="9"/>
      <c r="AQ94" s="9"/>
      <c r="AR94" s="9"/>
      <c r="AS94" s="9"/>
      <c r="AT94" s="9"/>
      <c r="AU94" s="9"/>
      <c r="AV94" s="9"/>
      <c r="AW94" s="9"/>
      <c r="AX94" s="9"/>
      <c r="AY94" s="9"/>
      <c r="AZ94" s="9"/>
      <c r="BA94" s="9"/>
      <c r="BB94" s="9"/>
      <c r="BC94" s="9"/>
      <c r="BD94" s="9"/>
      <c r="BE94" s="9"/>
      <c r="BF94" s="9"/>
      <c r="BG94" s="9"/>
      <c r="BH94" s="9"/>
      <c r="BI94" s="9"/>
      <c r="BJ94" s="9"/>
      <c r="BK94" s="9"/>
      <c r="BL94" s="9"/>
      <c r="BM94" s="9"/>
      <c r="BN94" s="9"/>
      <c r="BO94" s="9"/>
      <c r="BP94" s="9"/>
      <c r="BQ94" s="9"/>
      <c r="BR94" s="9"/>
      <c r="BS94" s="9"/>
      <c r="BT94" s="9"/>
      <c r="BU94" s="9"/>
      <c r="BV94" s="9"/>
      <c r="BW94" s="9"/>
      <c r="BX94" s="9"/>
      <c r="BY94" s="9"/>
      <c r="BZ94" s="9"/>
      <c r="CA94" s="9"/>
      <c r="CB94" s="9"/>
      <c r="CC94" s="9"/>
      <c r="CD94" s="9"/>
      <c r="CE94" s="9"/>
      <c r="CF94" s="9"/>
      <c r="CG94" s="9"/>
      <c r="CH94" s="9"/>
      <c r="CI94" s="9"/>
      <c r="CJ94" s="9"/>
      <c r="CK94" s="9"/>
      <c r="CL94" s="9"/>
      <c r="CM94" s="9"/>
      <c r="CN94" s="9"/>
      <c r="CO94" s="9"/>
      <c r="CP94" s="9"/>
      <c r="CQ94" s="9"/>
      <c r="CR94" s="9"/>
      <c r="CS94" s="9"/>
      <c r="CT94" s="9"/>
      <c r="CU94" s="9"/>
      <c r="CV94" s="9"/>
      <c r="CW94" s="9"/>
      <c r="CX94" s="9"/>
      <c r="CY94" s="9"/>
      <c r="CZ94" s="9"/>
      <c r="DA94" s="9"/>
      <c r="DB94" s="9"/>
      <c r="DC94" s="9"/>
      <c r="DD94" s="9"/>
      <c r="DE94" s="9"/>
      <c r="DF94" s="9"/>
      <c r="DG94" s="9"/>
      <c r="DH94" s="9"/>
      <c r="DI94" s="9"/>
      <c r="DJ94" s="9"/>
      <c r="DK94" s="9"/>
    </row>
    <row r="95" spans="1:115" x14ac:dyDescent="0.2">
      <c r="A95" s="8"/>
      <c r="B95" s="8"/>
      <c r="C95" s="8"/>
      <c r="D95" s="8"/>
      <c r="E95" s="9"/>
      <c r="F95" s="9"/>
      <c r="G95" s="9"/>
      <c r="H95" s="9"/>
      <c r="I95" s="9"/>
      <c r="J95" s="9"/>
      <c r="K95" s="9"/>
      <c r="L95" s="9"/>
      <c r="M95" s="9"/>
      <c r="N95" s="9"/>
      <c r="O95" s="9"/>
      <c r="P95" s="9"/>
      <c r="Q95" s="9"/>
      <c r="R95" s="9"/>
      <c r="S95" s="9"/>
      <c r="T95" s="9"/>
      <c r="U95" s="9"/>
      <c r="V95" s="9"/>
      <c r="W95" s="9"/>
      <c r="X95" s="9"/>
      <c r="Y95" s="9"/>
      <c r="Z95" s="9"/>
      <c r="AA95" s="9"/>
      <c r="AB95" s="9"/>
      <c r="AC95" s="9"/>
      <c r="AD95" s="9"/>
      <c r="AE95" s="9"/>
      <c r="AF95" s="9"/>
      <c r="AG95" s="9"/>
      <c r="AH95" s="9"/>
      <c r="AI95" s="9"/>
      <c r="AJ95" s="9"/>
      <c r="AK95" s="9"/>
      <c r="AL95" s="9"/>
      <c r="AM95" s="9"/>
      <c r="AN95" s="9"/>
      <c r="AO95" s="9"/>
      <c r="AP95" s="9"/>
      <c r="AQ95" s="9"/>
      <c r="AR95" s="9"/>
      <c r="AS95" s="9"/>
      <c r="AT95" s="9"/>
      <c r="AU95" s="9"/>
      <c r="AV95" s="9"/>
      <c r="AW95" s="9"/>
      <c r="AX95" s="9"/>
      <c r="AY95" s="9"/>
      <c r="AZ95" s="9"/>
      <c r="BA95" s="9"/>
      <c r="BB95" s="9"/>
      <c r="BC95" s="9"/>
      <c r="BD95" s="9"/>
      <c r="BE95" s="9"/>
      <c r="BF95" s="9"/>
      <c r="BG95" s="9"/>
      <c r="BH95" s="9"/>
      <c r="BI95" s="9"/>
      <c r="BJ95" s="9"/>
      <c r="BK95" s="9"/>
      <c r="BL95" s="9"/>
      <c r="BM95" s="9"/>
      <c r="BN95" s="9"/>
      <c r="BO95" s="9"/>
      <c r="BP95" s="9"/>
      <c r="BQ95" s="9"/>
      <c r="BR95" s="9"/>
      <c r="BS95" s="9"/>
      <c r="BT95" s="9"/>
      <c r="BU95" s="9"/>
      <c r="BV95" s="9"/>
      <c r="BW95" s="9"/>
      <c r="BX95" s="9"/>
      <c r="BY95" s="9"/>
      <c r="BZ95" s="9"/>
      <c r="CA95" s="9"/>
      <c r="CB95" s="9"/>
      <c r="CC95" s="9"/>
      <c r="CD95" s="9"/>
      <c r="CE95" s="9"/>
      <c r="CF95" s="9"/>
      <c r="CG95" s="9"/>
      <c r="CH95" s="9"/>
      <c r="CI95" s="9"/>
      <c r="CJ95" s="9"/>
      <c r="CK95" s="9"/>
      <c r="CL95" s="9"/>
      <c r="CM95" s="9"/>
      <c r="CN95" s="9"/>
      <c r="CO95" s="9"/>
      <c r="CP95" s="9"/>
      <c r="CQ95" s="9"/>
      <c r="CR95" s="9"/>
      <c r="CS95" s="9"/>
      <c r="CT95" s="9"/>
      <c r="CU95" s="9"/>
      <c r="CV95" s="9"/>
      <c r="CW95" s="9"/>
      <c r="CX95" s="9"/>
      <c r="CY95" s="9"/>
      <c r="CZ95" s="9"/>
      <c r="DA95" s="9"/>
      <c r="DB95" s="9"/>
      <c r="DC95" s="9"/>
      <c r="DD95" s="9"/>
      <c r="DE95" s="9"/>
      <c r="DF95" s="9"/>
      <c r="DG95" s="9"/>
      <c r="DH95" s="9"/>
      <c r="DI95" s="9"/>
      <c r="DJ95" s="9"/>
      <c r="DK95" s="9"/>
    </row>
    <row r="96" spans="1:115" x14ac:dyDescent="0.2">
      <c r="A96" s="8"/>
      <c r="B96" s="8"/>
      <c r="C96" s="8"/>
      <c r="D96" s="8"/>
      <c r="E96" s="9"/>
      <c r="F96" s="9"/>
      <c r="G96" s="9"/>
      <c r="H96" s="9"/>
      <c r="I96" s="9"/>
      <c r="J96" s="9"/>
      <c r="K96" s="9"/>
      <c r="L96" s="9"/>
      <c r="M96" s="9"/>
      <c r="N96" s="9"/>
      <c r="O96" s="9"/>
      <c r="P96" s="9"/>
      <c r="Q96" s="9"/>
      <c r="R96" s="9"/>
      <c r="S96" s="9"/>
      <c r="T96" s="9"/>
      <c r="U96" s="9"/>
      <c r="V96" s="9"/>
      <c r="W96" s="9"/>
      <c r="X96" s="9"/>
      <c r="Y96" s="9"/>
      <c r="Z96" s="9"/>
      <c r="AA96" s="9"/>
      <c r="AB96" s="9"/>
      <c r="AC96" s="9"/>
      <c r="AD96" s="9"/>
      <c r="AE96" s="9"/>
      <c r="AF96" s="9"/>
      <c r="AG96" s="9"/>
      <c r="AH96" s="9"/>
      <c r="AI96" s="9"/>
      <c r="AJ96" s="9"/>
      <c r="AK96" s="9"/>
      <c r="AL96" s="9"/>
      <c r="AM96" s="9"/>
      <c r="AN96" s="9"/>
      <c r="AO96" s="9"/>
      <c r="AP96" s="9"/>
      <c r="AQ96" s="9"/>
      <c r="AR96" s="9"/>
      <c r="AS96" s="9"/>
      <c r="AT96" s="9"/>
      <c r="AU96" s="9"/>
      <c r="AV96" s="9"/>
      <c r="AW96" s="9"/>
      <c r="AX96" s="9"/>
      <c r="AY96" s="9"/>
      <c r="AZ96" s="9"/>
      <c r="BA96" s="9"/>
      <c r="BB96" s="9"/>
      <c r="BC96" s="9"/>
      <c r="BD96" s="9"/>
      <c r="BE96" s="9"/>
      <c r="BF96" s="9"/>
      <c r="BG96" s="9"/>
      <c r="BH96" s="9"/>
      <c r="BI96" s="9"/>
      <c r="BJ96" s="9"/>
      <c r="BK96" s="9"/>
      <c r="BL96" s="9"/>
      <c r="BM96" s="9"/>
      <c r="BN96" s="9"/>
      <c r="BO96" s="9"/>
      <c r="BP96" s="9"/>
      <c r="BQ96" s="9"/>
      <c r="BR96" s="9"/>
      <c r="BS96" s="9"/>
      <c r="BT96" s="9"/>
      <c r="BU96" s="9"/>
      <c r="BV96" s="9"/>
      <c r="BW96" s="9"/>
      <c r="BX96" s="9"/>
      <c r="BY96" s="9"/>
      <c r="BZ96" s="9"/>
      <c r="CA96" s="9"/>
      <c r="CB96" s="9"/>
      <c r="CC96" s="9"/>
      <c r="CD96" s="9"/>
      <c r="CE96" s="9"/>
      <c r="CF96" s="9"/>
      <c r="CG96" s="9"/>
      <c r="CH96" s="9"/>
      <c r="CI96" s="9"/>
      <c r="CJ96" s="9"/>
      <c r="CK96" s="9"/>
      <c r="CL96" s="9"/>
      <c r="CM96" s="9"/>
      <c r="CN96" s="9"/>
      <c r="CO96" s="9"/>
      <c r="CP96" s="9"/>
      <c r="CQ96" s="9"/>
      <c r="CR96" s="9"/>
      <c r="CS96" s="9"/>
      <c r="CT96" s="9"/>
      <c r="CU96" s="9"/>
      <c r="CV96" s="9"/>
      <c r="CW96" s="9"/>
      <c r="CX96" s="9"/>
      <c r="CY96" s="9"/>
      <c r="CZ96" s="9"/>
      <c r="DA96" s="9"/>
      <c r="DB96" s="9"/>
      <c r="DC96" s="9"/>
      <c r="DD96" s="9"/>
      <c r="DE96" s="9"/>
      <c r="DF96" s="9"/>
      <c r="DG96" s="9"/>
      <c r="DH96" s="9"/>
      <c r="DI96" s="9"/>
      <c r="DJ96" s="9"/>
      <c r="DK96" s="9"/>
    </row>
    <row r="97" spans="1:115" x14ac:dyDescent="0.2">
      <c r="A97" s="8"/>
      <c r="B97" s="8"/>
      <c r="C97" s="8"/>
      <c r="D97" s="8"/>
      <c r="E97" s="9"/>
      <c r="F97" s="9"/>
      <c r="G97" s="9"/>
      <c r="H97" s="9"/>
      <c r="I97" s="9"/>
      <c r="J97" s="9"/>
      <c r="K97" s="9"/>
      <c r="L97" s="9"/>
      <c r="M97" s="9"/>
      <c r="N97" s="9"/>
      <c r="O97" s="9"/>
      <c r="P97" s="9"/>
      <c r="Q97" s="9"/>
      <c r="R97" s="9"/>
      <c r="S97" s="9"/>
      <c r="T97" s="9"/>
      <c r="U97" s="9"/>
      <c r="V97" s="9"/>
      <c r="W97" s="9"/>
      <c r="X97" s="9"/>
      <c r="Y97" s="9"/>
      <c r="Z97" s="9"/>
      <c r="AA97" s="9"/>
      <c r="AB97" s="9"/>
      <c r="AC97" s="9"/>
      <c r="AD97" s="9"/>
      <c r="AE97" s="9"/>
      <c r="AF97" s="9"/>
      <c r="AG97" s="9"/>
      <c r="AH97" s="9"/>
      <c r="AI97" s="9"/>
      <c r="AJ97" s="9"/>
      <c r="AK97" s="9"/>
      <c r="AL97" s="9"/>
      <c r="AM97" s="9"/>
      <c r="AN97" s="9"/>
      <c r="AO97" s="9"/>
      <c r="AP97" s="9"/>
      <c r="AQ97" s="9"/>
      <c r="AR97" s="9"/>
      <c r="AS97" s="9"/>
      <c r="AT97" s="9"/>
      <c r="AU97" s="9"/>
      <c r="AV97" s="9"/>
      <c r="AW97" s="9"/>
      <c r="AX97" s="9"/>
      <c r="AY97" s="9"/>
      <c r="AZ97" s="9"/>
      <c r="BA97" s="9"/>
      <c r="BB97" s="9"/>
      <c r="BC97" s="9"/>
      <c r="BD97" s="9"/>
      <c r="BE97" s="9"/>
      <c r="BF97" s="9"/>
      <c r="BG97" s="9"/>
      <c r="BH97" s="9"/>
      <c r="BI97" s="9"/>
      <c r="BJ97" s="9"/>
      <c r="BK97" s="9"/>
      <c r="BL97" s="9"/>
      <c r="BM97" s="9"/>
      <c r="BN97" s="9"/>
      <c r="BO97" s="9"/>
      <c r="BP97" s="9"/>
      <c r="BQ97" s="9"/>
      <c r="BR97" s="9"/>
      <c r="BS97" s="9"/>
      <c r="BT97" s="9"/>
      <c r="BU97" s="9"/>
      <c r="BV97" s="9"/>
      <c r="BW97" s="9"/>
      <c r="BX97" s="9"/>
      <c r="BY97" s="9"/>
      <c r="BZ97" s="9"/>
      <c r="CA97" s="9"/>
      <c r="CB97" s="9"/>
      <c r="CC97" s="9"/>
      <c r="CD97" s="9"/>
      <c r="CE97" s="9"/>
      <c r="CF97" s="9"/>
      <c r="CG97" s="9"/>
      <c r="CH97" s="9"/>
      <c r="CI97" s="9"/>
      <c r="CJ97" s="9"/>
      <c r="CK97" s="9"/>
      <c r="CL97" s="9"/>
      <c r="CM97" s="9"/>
      <c r="CN97" s="9"/>
      <c r="CO97" s="9"/>
      <c r="CP97" s="9"/>
      <c r="CQ97" s="9"/>
      <c r="CR97" s="9"/>
      <c r="CS97" s="9"/>
      <c r="CT97" s="9"/>
      <c r="CU97" s="9"/>
      <c r="CV97" s="9"/>
      <c r="CW97" s="9"/>
      <c r="CX97" s="9"/>
      <c r="CY97" s="9"/>
      <c r="CZ97" s="9"/>
      <c r="DA97" s="9"/>
      <c r="DB97" s="9"/>
      <c r="DC97" s="9"/>
      <c r="DD97" s="9"/>
      <c r="DE97" s="9"/>
      <c r="DF97" s="9"/>
      <c r="DG97" s="9"/>
      <c r="DH97" s="9"/>
      <c r="DI97" s="9"/>
      <c r="DJ97" s="9"/>
      <c r="DK97" s="9"/>
    </row>
    <row r="98" spans="1:115" x14ac:dyDescent="0.2">
      <c r="A98" s="8"/>
      <c r="B98" s="8"/>
      <c r="C98" s="8"/>
      <c r="D98" s="8"/>
      <c r="E98" s="9"/>
      <c r="F98" s="9"/>
      <c r="G98" s="9"/>
      <c r="H98" s="9"/>
      <c r="I98" s="9"/>
      <c r="J98" s="9"/>
      <c r="K98" s="9"/>
      <c r="L98" s="9"/>
      <c r="M98" s="9"/>
      <c r="N98" s="9"/>
      <c r="O98" s="9"/>
      <c r="P98" s="9"/>
      <c r="Q98" s="9"/>
      <c r="R98" s="9"/>
      <c r="S98" s="9"/>
      <c r="T98" s="9"/>
      <c r="U98" s="9"/>
      <c r="V98" s="9"/>
      <c r="W98" s="9"/>
      <c r="X98" s="9"/>
      <c r="Y98" s="9"/>
      <c r="Z98" s="9"/>
      <c r="AA98" s="9"/>
      <c r="AB98" s="9"/>
      <c r="AC98" s="9"/>
      <c r="AD98" s="9"/>
      <c r="AE98" s="9"/>
      <c r="AF98" s="9"/>
      <c r="AG98" s="9"/>
      <c r="AH98" s="9"/>
      <c r="AI98" s="9"/>
      <c r="AJ98" s="9"/>
      <c r="AK98" s="9"/>
      <c r="AL98" s="9"/>
      <c r="AM98" s="9"/>
      <c r="AN98" s="9"/>
      <c r="AO98" s="9"/>
      <c r="AP98" s="9"/>
      <c r="AQ98" s="9"/>
      <c r="AR98" s="9"/>
      <c r="AS98" s="9"/>
      <c r="AT98" s="9"/>
      <c r="AU98" s="9"/>
      <c r="AV98" s="9"/>
      <c r="AW98" s="9"/>
      <c r="AX98" s="9"/>
      <c r="AY98" s="9"/>
      <c r="AZ98" s="9"/>
      <c r="BA98" s="9"/>
      <c r="BB98" s="9"/>
      <c r="BC98" s="9"/>
      <c r="BD98" s="9"/>
      <c r="BE98" s="9"/>
      <c r="BF98" s="9"/>
      <c r="BG98" s="9"/>
      <c r="BH98" s="9"/>
      <c r="BI98" s="9"/>
      <c r="BJ98" s="9"/>
      <c r="BK98" s="9"/>
      <c r="BL98" s="9"/>
      <c r="BM98" s="9"/>
      <c r="BN98" s="9"/>
      <c r="BO98" s="9"/>
      <c r="BP98" s="9"/>
      <c r="BQ98" s="9"/>
      <c r="BR98" s="9"/>
      <c r="BS98" s="9"/>
      <c r="BT98" s="9"/>
      <c r="BU98" s="9"/>
      <c r="BV98" s="9"/>
      <c r="BW98" s="9"/>
      <c r="BX98" s="9"/>
      <c r="BY98" s="9"/>
      <c r="BZ98" s="9"/>
      <c r="CA98" s="9"/>
      <c r="CB98" s="9"/>
      <c r="CC98" s="9"/>
      <c r="CD98" s="9"/>
      <c r="CE98" s="9"/>
      <c r="CF98" s="9"/>
      <c r="CG98" s="9"/>
      <c r="CH98" s="9"/>
      <c r="CI98" s="9"/>
      <c r="CJ98" s="9"/>
      <c r="CK98" s="9"/>
      <c r="CL98" s="9"/>
      <c r="CM98" s="9"/>
      <c r="CN98" s="9"/>
      <c r="CO98" s="9"/>
      <c r="CP98" s="9"/>
      <c r="CQ98" s="9"/>
      <c r="CR98" s="9"/>
      <c r="CS98" s="9"/>
      <c r="CT98" s="9"/>
      <c r="CU98" s="9"/>
      <c r="CV98" s="9"/>
      <c r="CW98" s="9"/>
      <c r="CX98" s="9"/>
      <c r="CY98" s="9"/>
      <c r="CZ98" s="9"/>
      <c r="DA98" s="9"/>
      <c r="DB98" s="9"/>
      <c r="DC98" s="9"/>
      <c r="DD98" s="9"/>
      <c r="DE98" s="9"/>
      <c r="DF98" s="9"/>
      <c r="DG98" s="9"/>
      <c r="DH98" s="9"/>
      <c r="DI98" s="9"/>
      <c r="DJ98" s="9"/>
      <c r="DK98" s="9"/>
    </row>
    <row r="99" spans="1:115" x14ac:dyDescent="0.2">
      <c r="A99" s="8"/>
      <c r="B99" s="8"/>
      <c r="C99" s="8"/>
      <c r="D99" s="8"/>
      <c r="E99" s="9"/>
      <c r="F99" s="9"/>
      <c r="G99" s="9"/>
      <c r="H99" s="9"/>
      <c r="I99" s="9"/>
      <c r="J99" s="9"/>
      <c r="K99" s="9"/>
      <c r="L99" s="9"/>
      <c r="M99" s="9"/>
      <c r="N99" s="9"/>
      <c r="O99" s="9"/>
      <c r="P99" s="9"/>
      <c r="Q99" s="9"/>
      <c r="R99" s="9"/>
      <c r="S99" s="9"/>
      <c r="T99" s="9"/>
      <c r="U99" s="9"/>
      <c r="V99" s="9"/>
      <c r="W99" s="9"/>
      <c r="X99" s="9"/>
      <c r="Y99" s="9"/>
      <c r="Z99" s="9"/>
      <c r="AA99" s="9"/>
      <c r="AB99" s="9"/>
      <c r="AC99" s="9"/>
      <c r="AD99" s="9"/>
      <c r="AE99" s="9"/>
      <c r="AF99" s="9"/>
      <c r="AG99" s="9"/>
      <c r="AH99" s="9"/>
      <c r="AI99" s="9"/>
      <c r="AJ99" s="9"/>
      <c r="AK99" s="9"/>
      <c r="AL99" s="9"/>
      <c r="AM99" s="9"/>
      <c r="AN99" s="9"/>
      <c r="AO99" s="9"/>
      <c r="AP99" s="9"/>
      <c r="AQ99" s="9"/>
      <c r="AR99" s="9"/>
      <c r="AS99" s="9"/>
      <c r="AT99" s="9"/>
      <c r="AU99" s="9"/>
      <c r="AV99" s="9"/>
      <c r="AW99" s="9"/>
      <c r="AX99" s="9"/>
      <c r="AY99" s="9"/>
      <c r="AZ99" s="9"/>
      <c r="BA99" s="9"/>
      <c r="BB99" s="9"/>
      <c r="BC99" s="9"/>
      <c r="BD99" s="9"/>
      <c r="BE99" s="9"/>
      <c r="BF99" s="9"/>
      <c r="BG99" s="9"/>
      <c r="BH99" s="9"/>
      <c r="BI99" s="9"/>
      <c r="BJ99" s="9"/>
      <c r="BK99" s="9"/>
      <c r="BL99" s="9"/>
      <c r="BM99" s="9"/>
      <c r="BN99" s="9"/>
      <c r="BO99" s="9"/>
      <c r="BP99" s="9"/>
      <c r="BQ99" s="9"/>
      <c r="BR99" s="9"/>
      <c r="BS99" s="9"/>
      <c r="BT99" s="9"/>
      <c r="BU99" s="9"/>
      <c r="BV99" s="9"/>
      <c r="BW99" s="9"/>
      <c r="BX99" s="9"/>
      <c r="BY99" s="9"/>
      <c r="BZ99" s="9"/>
      <c r="CA99" s="9"/>
      <c r="CB99" s="9"/>
      <c r="CC99" s="9"/>
      <c r="CD99" s="9"/>
      <c r="CE99" s="9"/>
      <c r="CF99" s="9"/>
      <c r="CG99" s="9"/>
      <c r="CH99" s="9"/>
      <c r="CI99" s="9"/>
      <c r="CJ99" s="9"/>
      <c r="CK99" s="9"/>
      <c r="CL99" s="9"/>
      <c r="CM99" s="9"/>
      <c r="CN99" s="9"/>
      <c r="CO99" s="9"/>
      <c r="CP99" s="9"/>
      <c r="CQ99" s="9"/>
      <c r="CR99" s="9"/>
      <c r="CS99" s="9"/>
      <c r="CT99" s="9"/>
      <c r="CU99" s="9"/>
      <c r="CV99" s="9"/>
      <c r="CW99" s="9"/>
      <c r="CX99" s="9"/>
      <c r="CY99" s="9"/>
      <c r="CZ99" s="9"/>
      <c r="DA99" s="9"/>
      <c r="DB99" s="9"/>
      <c r="DC99" s="9"/>
      <c r="DD99" s="9"/>
      <c r="DE99" s="9"/>
      <c r="DF99" s="9"/>
      <c r="DG99" s="9"/>
      <c r="DH99" s="9"/>
      <c r="DI99" s="9"/>
      <c r="DJ99" s="9"/>
      <c r="DK99" s="9"/>
    </row>
    <row r="100" spans="1:115" x14ac:dyDescent="0.2">
      <c r="A100" s="8"/>
      <c r="B100" s="8"/>
      <c r="C100" s="8"/>
      <c r="D100" s="8"/>
      <c r="E100" s="9"/>
      <c r="F100" s="9"/>
      <c r="G100" s="9"/>
      <c r="H100" s="9"/>
      <c r="I100" s="9"/>
      <c r="J100" s="9"/>
      <c r="K100" s="9"/>
      <c r="L100" s="9"/>
      <c r="M100" s="9"/>
      <c r="N100" s="9"/>
      <c r="O100" s="9"/>
      <c r="P100" s="9"/>
      <c r="Q100" s="9"/>
      <c r="R100" s="9"/>
      <c r="S100" s="9"/>
      <c r="T100" s="9"/>
      <c r="U100" s="9"/>
      <c r="V100" s="9"/>
      <c r="W100" s="9"/>
      <c r="X100" s="9"/>
      <c r="Y100" s="9"/>
      <c r="Z100" s="9"/>
      <c r="AA100" s="9"/>
      <c r="AB100" s="9"/>
      <c r="AC100" s="9"/>
      <c r="AD100" s="9"/>
      <c r="AE100" s="9"/>
      <c r="AF100" s="9"/>
      <c r="AG100" s="9"/>
      <c r="AH100" s="9"/>
      <c r="AI100" s="9"/>
      <c r="AJ100" s="9"/>
      <c r="AK100" s="9"/>
      <c r="AL100" s="9"/>
      <c r="AM100" s="9"/>
      <c r="AN100" s="9"/>
      <c r="AO100" s="9"/>
      <c r="AP100" s="9"/>
      <c r="AQ100" s="9"/>
      <c r="AR100" s="9"/>
      <c r="AS100" s="9"/>
      <c r="AT100" s="9"/>
      <c r="AU100" s="9"/>
      <c r="AV100" s="9"/>
      <c r="AW100" s="9"/>
      <c r="AX100" s="9"/>
      <c r="AY100" s="9"/>
      <c r="AZ100" s="9"/>
      <c r="BA100" s="9"/>
      <c r="BB100" s="9"/>
      <c r="BC100" s="9"/>
      <c r="BD100" s="9"/>
      <c r="BE100" s="9"/>
      <c r="BF100" s="9"/>
      <c r="BG100" s="9"/>
      <c r="BH100" s="9"/>
      <c r="BI100" s="9"/>
      <c r="BJ100" s="9"/>
      <c r="BK100" s="9"/>
      <c r="BL100" s="9"/>
      <c r="BM100" s="9"/>
      <c r="BN100" s="9"/>
      <c r="BO100" s="9"/>
      <c r="BP100" s="9"/>
      <c r="BQ100" s="9"/>
      <c r="BR100" s="9"/>
      <c r="BS100" s="9"/>
      <c r="BT100" s="9"/>
      <c r="BU100" s="9"/>
      <c r="BV100" s="9"/>
      <c r="BW100" s="9"/>
      <c r="BX100" s="9"/>
      <c r="BY100" s="9"/>
      <c r="BZ100" s="9"/>
      <c r="CA100" s="9"/>
      <c r="CB100" s="9"/>
      <c r="CC100" s="9"/>
      <c r="CD100" s="9"/>
      <c r="CE100" s="9"/>
      <c r="CF100" s="9"/>
      <c r="CG100" s="9"/>
      <c r="CH100" s="9"/>
      <c r="CI100" s="9"/>
      <c r="CJ100" s="9"/>
      <c r="CK100" s="9"/>
      <c r="CL100" s="9"/>
      <c r="CM100" s="9"/>
      <c r="CN100" s="9"/>
      <c r="CO100" s="9"/>
      <c r="CP100" s="9"/>
      <c r="CQ100" s="9"/>
      <c r="CR100" s="9"/>
      <c r="CS100" s="9"/>
      <c r="CT100" s="9"/>
      <c r="CU100" s="9"/>
      <c r="CV100" s="9"/>
      <c r="CW100" s="9"/>
      <c r="CX100" s="9"/>
      <c r="CY100" s="9"/>
      <c r="CZ100" s="9"/>
      <c r="DA100" s="9"/>
      <c r="DB100" s="9"/>
      <c r="DC100" s="9"/>
      <c r="DD100" s="9"/>
      <c r="DE100" s="9"/>
      <c r="DF100" s="9"/>
      <c r="DG100" s="9"/>
      <c r="DH100" s="9"/>
      <c r="DI100" s="9"/>
      <c r="DJ100" s="9"/>
      <c r="DK100" s="9"/>
    </row>
    <row r="101" spans="1:115" x14ac:dyDescent="0.2">
      <c r="A101" s="8"/>
      <c r="B101" s="8"/>
      <c r="C101" s="8"/>
      <c r="D101" s="8"/>
      <c r="E101" s="9"/>
      <c r="F101" s="9"/>
      <c r="G101" s="9"/>
      <c r="H101" s="9"/>
      <c r="I101" s="9"/>
      <c r="J101" s="9"/>
      <c r="K101" s="9"/>
      <c r="L101" s="9"/>
      <c r="M101" s="9"/>
      <c r="N101" s="9"/>
      <c r="O101" s="9"/>
      <c r="P101" s="9"/>
      <c r="Q101" s="9"/>
      <c r="R101" s="9"/>
      <c r="S101" s="9"/>
      <c r="T101" s="9"/>
      <c r="U101" s="9"/>
      <c r="V101" s="9"/>
      <c r="W101" s="9"/>
      <c r="X101" s="9"/>
      <c r="Y101" s="9"/>
      <c r="Z101" s="9"/>
      <c r="AA101" s="9"/>
      <c r="AB101" s="9"/>
      <c r="AC101" s="9"/>
      <c r="AD101" s="9"/>
      <c r="AE101" s="9"/>
      <c r="AF101" s="9"/>
      <c r="AG101" s="9"/>
      <c r="AH101" s="9"/>
      <c r="AI101" s="9"/>
      <c r="AJ101" s="9"/>
      <c r="AK101" s="9"/>
      <c r="AL101" s="9"/>
      <c r="AM101" s="9"/>
      <c r="AN101" s="9"/>
      <c r="AO101" s="9"/>
      <c r="AP101" s="9"/>
      <c r="AQ101" s="9"/>
      <c r="AR101" s="9"/>
      <c r="AS101" s="9"/>
      <c r="AT101" s="9"/>
      <c r="AU101" s="9"/>
      <c r="AV101" s="9"/>
      <c r="AW101" s="9"/>
      <c r="AX101" s="9"/>
      <c r="AY101" s="9"/>
      <c r="AZ101" s="9"/>
      <c r="BA101" s="9"/>
      <c r="BB101" s="9"/>
      <c r="BC101" s="9"/>
      <c r="BD101" s="9"/>
      <c r="BE101" s="9"/>
      <c r="BF101" s="9"/>
      <c r="BG101" s="9"/>
      <c r="BH101" s="9"/>
      <c r="BI101" s="9"/>
      <c r="BJ101" s="9"/>
      <c r="BK101" s="9"/>
      <c r="BL101" s="9"/>
      <c r="BM101" s="9"/>
      <c r="BN101" s="9"/>
      <c r="BO101" s="9"/>
      <c r="BP101" s="9"/>
      <c r="BQ101" s="9"/>
      <c r="BR101" s="9"/>
      <c r="BS101" s="9"/>
      <c r="BT101" s="9"/>
      <c r="BU101" s="9"/>
      <c r="BV101" s="9"/>
      <c r="BW101" s="9"/>
      <c r="BX101" s="9"/>
      <c r="BY101" s="9"/>
      <c r="BZ101" s="9"/>
      <c r="CA101" s="9"/>
      <c r="CB101" s="9"/>
      <c r="CC101" s="9"/>
      <c r="CD101" s="9"/>
      <c r="CE101" s="9"/>
      <c r="CF101" s="9"/>
      <c r="CG101" s="9"/>
      <c r="CH101" s="9"/>
      <c r="CI101" s="9"/>
      <c r="CJ101" s="9"/>
      <c r="CK101" s="9"/>
      <c r="CL101" s="9"/>
      <c r="CM101" s="9"/>
      <c r="CN101" s="9"/>
      <c r="CO101" s="9"/>
      <c r="CP101" s="9"/>
      <c r="CQ101" s="9"/>
      <c r="CR101" s="9"/>
      <c r="CS101" s="9"/>
      <c r="CT101" s="9"/>
      <c r="CU101" s="9"/>
      <c r="CV101" s="9"/>
      <c r="CW101" s="9"/>
      <c r="CX101" s="9"/>
      <c r="CY101" s="9"/>
      <c r="CZ101" s="9"/>
      <c r="DA101" s="9"/>
      <c r="DB101" s="9"/>
      <c r="DC101" s="9"/>
      <c r="DD101" s="9"/>
      <c r="DE101" s="9"/>
      <c r="DF101" s="9"/>
      <c r="DG101" s="9"/>
      <c r="DH101" s="9"/>
      <c r="DI101" s="9"/>
      <c r="DJ101" s="9"/>
      <c r="DK101" s="9"/>
    </row>
    <row r="102" spans="1:115" x14ac:dyDescent="0.2">
      <c r="A102" s="8"/>
      <c r="B102" s="8"/>
      <c r="C102" s="8"/>
      <c r="D102" s="8"/>
      <c r="E102" s="9"/>
      <c r="F102" s="9"/>
      <c r="G102" s="9"/>
      <c r="H102" s="9"/>
      <c r="I102" s="9"/>
      <c r="J102" s="9"/>
      <c r="K102" s="9"/>
      <c r="L102" s="9"/>
      <c r="M102" s="9"/>
      <c r="N102" s="9"/>
      <c r="O102" s="9"/>
      <c r="P102" s="9"/>
      <c r="Q102" s="9"/>
      <c r="R102" s="9"/>
      <c r="S102" s="9"/>
      <c r="T102" s="9"/>
      <c r="U102" s="9"/>
      <c r="V102" s="9"/>
      <c r="W102" s="9"/>
      <c r="X102" s="9"/>
      <c r="Y102" s="9"/>
      <c r="Z102" s="9"/>
      <c r="AA102" s="9"/>
      <c r="AB102" s="9"/>
      <c r="AC102" s="9"/>
      <c r="AD102" s="9"/>
      <c r="AE102" s="9"/>
      <c r="AF102" s="9"/>
      <c r="AG102" s="9"/>
      <c r="AH102" s="9"/>
      <c r="AI102" s="9"/>
      <c r="AJ102" s="9"/>
      <c r="AK102" s="9"/>
      <c r="AL102" s="9"/>
      <c r="AM102" s="9"/>
      <c r="AN102" s="9"/>
      <c r="AO102" s="9"/>
      <c r="AP102" s="9"/>
      <c r="AQ102" s="9"/>
      <c r="AR102" s="9"/>
      <c r="AS102" s="9"/>
      <c r="AT102" s="9"/>
      <c r="AU102" s="9"/>
      <c r="AV102" s="9"/>
      <c r="AW102" s="9"/>
      <c r="AX102" s="9"/>
      <c r="AY102" s="9"/>
      <c r="AZ102" s="9"/>
      <c r="BA102" s="9"/>
      <c r="BB102" s="9"/>
      <c r="BC102" s="9"/>
      <c r="BD102" s="9"/>
      <c r="BE102" s="9"/>
      <c r="BF102" s="9"/>
      <c r="BG102" s="9"/>
      <c r="BH102" s="9"/>
      <c r="BI102" s="9"/>
      <c r="BJ102" s="9"/>
      <c r="BK102" s="9"/>
      <c r="BL102" s="9"/>
      <c r="BM102" s="9"/>
      <c r="BN102" s="9"/>
      <c r="BO102" s="9"/>
      <c r="BP102" s="9"/>
      <c r="BQ102" s="9"/>
      <c r="BR102" s="9"/>
      <c r="BS102" s="9"/>
      <c r="BT102" s="9"/>
      <c r="BU102" s="9"/>
      <c r="BV102" s="9"/>
      <c r="BW102" s="9"/>
      <c r="BX102" s="9"/>
      <c r="BY102" s="9"/>
      <c r="BZ102" s="9"/>
      <c r="CA102" s="9"/>
      <c r="CB102" s="9"/>
      <c r="CC102" s="9"/>
      <c r="CD102" s="9"/>
      <c r="CE102" s="9"/>
      <c r="CF102" s="9"/>
      <c r="CG102" s="9"/>
      <c r="CH102" s="9"/>
      <c r="CI102" s="9"/>
      <c r="CJ102" s="9"/>
      <c r="CK102" s="9"/>
      <c r="CL102" s="9"/>
      <c r="CM102" s="9"/>
      <c r="CN102" s="9"/>
      <c r="CO102" s="9"/>
      <c r="CP102" s="9"/>
      <c r="CQ102" s="9"/>
      <c r="CR102" s="9"/>
      <c r="CS102" s="9"/>
      <c r="CT102" s="9"/>
      <c r="CU102" s="9"/>
      <c r="CV102" s="9"/>
      <c r="CW102" s="9"/>
      <c r="CX102" s="9"/>
      <c r="CY102" s="9"/>
      <c r="CZ102" s="9"/>
      <c r="DA102" s="9"/>
      <c r="DB102" s="9"/>
      <c r="DC102" s="9"/>
      <c r="DD102" s="9"/>
      <c r="DE102" s="9"/>
      <c r="DF102" s="9"/>
      <c r="DG102" s="9"/>
      <c r="DH102" s="9"/>
      <c r="DI102" s="9"/>
      <c r="DJ102" s="9"/>
      <c r="DK102" s="9"/>
    </row>
    <row r="103" spans="1:115" x14ac:dyDescent="0.2">
      <c r="A103" s="8"/>
      <c r="B103" s="8"/>
      <c r="C103" s="8"/>
      <c r="D103" s="8"/>
      <c r="E103" s="9"/>
      <c r="F103" s="9"/>
      <c r="G103" s="9"/>
      <c r="H103" s="9"/>
      <c r="I103" s="9"/>
      <c r="J103" s="9"/>
      <c r="K103" s="9"/>
      <c r="L103" s="9"/>
      <c r="M103" s="9"/>
      <c r="N103" s="9"/>
      <c r="O103" s="9"/>
      <c r="P103" s="9"/>
      <c r="Q103" s="9"/>
      <c r="R103" s="9"/>
      <c r="S103" s="9"/>
      <c r="T103" s="9"/>
      <c r="U103" s="9"/>
      <c r="V103" s="9"/>
      <c r="W103" s="9"/>
      <c r="X103" s="9"/>
      <c r="Y103" s="9"/>
      <c r="Z103" s="9"/>
      <c r="AA103" s="9"/>
      <c r="AB103" s="9"/>
      <c r="AC103" s="9"/>
      <c r="AD103" s="9"/>
      <c r="AE103" s="9"/>
      <c r="AF103" s="9"/>
      <c r="AG103" s="9"/>
      <c r="AH103" s="9"/>
      <c r="AI103" s="9"/>
      <c r="AJ103" s="9"/>
      <c r="AK103" s="9"/>
      <c r="AL103" s="9"/>
      <c r="AM103" s="9"/>
      <c r="AN103" s="9"/>
      <c r="AO103" s="9"/>
      <c r="AP103" s="9"/>
      <c r="AQ103" s="9"/>
      <c r="AR103" s="9"/>
      <c r="AS103" s="9"/>
      <c r="AT103" s="9"/>
      <c r="AU103" s="9"/>
      <c r="AV103" s="9"/>
      <c r="AW103" s="9"/>
      <c r="AX103" s="9"/>
      <c r="AY103" s="9"/>
      <c r="AZ103" s="9"/>
      <c r="BA103" s="9"/>
      <c r="BB103" s="9"/>
      <c r="BC103" s="9"/>
      <c r="BD103" s="9"/>
      <c r="BE103" s="9"/>
      <c r="BF103" s="9"/>
      <c r="BG103" s="9"/>
      <c r="BH103" s="9"/>
      <c r="BI103" s="9"/>
      <c r="BJ103" s="9"/>
      <c r="BK103" s="9"/>
      <c r="BL103" s="9"/>
      <c r="BM103" s="9"/>
      <c r="BN103" s="9"/>
      <c r="BO103" s="9"/>
      <c r="BP103" s="9"/>
      <c r="BQ103" s="9"/>
      <c r="BR103" s="9"/>
      <c r="BS103" s="9"/>
      <c r="BT103" s="9"/>
      <c r="BU103" s="9"/>
      <c r="BV103" s="9"/>
      <c r="BW103" s="9"/>
      <c r="BX103" s="9"/>
      <c r="BY103" s="9"/>
      <c r="BZ103" s="9"/>
      <c r="CA103" s="9"/>
      <c r="CB103" s="9"/>
      <c r="CC103" s="9"/>
      <c r="CD103" s="9"/>
      <c r="CE103" s="9"/>
      <c r="CF103" s="9"/>
      <c r="CG103" s="9"/>
      <c r="CH103" s="9"/>
      <c r="CI103" s="9"/>
      <c r="CJ103" s="9"/>
      <c r="CK103" s="9"/>
      <c r="CL103" s="9"/>
      <c r="CM103" s="9"/>
      <c r="CN103" s="9"/>
      <c r="CO103" s="9"/>
      <c r="CP103" s="9"/>
      <c r="CQ103" s="9"/>
      <c r="CR103" s="9"/>
      <c r="CS103" s="9"/>
      <c r="CT103" s="9"/>
      <c r="CU103" s="9"/>
      <c r="CV103" s="9"/>
      <c r="CW103" s="9"/>
      <c r="CX103" s="9"/>
      <c r="CY103" s="9"/>
      <c r="CZ103" s="9"/>
      <c r="DA103" s="9"/>
      <c r="DB103" s="9"/>
      <c r="DC103" s="9"/>
      <c r="DD103" s="9"/>
      <c r="DE103" s="9"/>
      <c r="DF103" s="9"/>
      <c r="DG103" s="9"/>
      <c r="DH103" s="9"/>
      <c r="DI103" s="9"/>
      <c r="DJ103" s="9"/>
      <c r="DK103" s="9"/>
    </row>
    <row r="104" spans="1:115" x14ac:dyDescent="0.2">
      <c r="A104" s="8"/>
      <c r="B104" s="8"/>
      <c r="C104" s="8"/>
      <c r="D104" s="8"/>
      <c r="E104" s="9"/>
      <c r="F104" s="9"/>
      <c r="G104" s="9"/>
      <c r="H104" s="9"/>
      <c r="I104" s="9"/>
      <c r="J104" s="9"/>
      <c r="K104" s="9"/>
      <c r="L104" s="9"/>
      <c r="M104" s="9"/>
      <c r="N104" s="9"/>
      <c r="O104" s="9"/>
      <c r="P104" s="9"/>
      <c r="Q104" s="9"/>
      <c r="R104" s="9"/>
      <c r="S104" s="9"/>
      <c r="T104" s="9"/>
      <c r="U104" s="9"/>
      <c r="V104" s="9"/>
      <c r="W104" s="9"/>
      <c r="X104" s="9"/>
      <c r="Y104" s="9"/>
      <c r="Z104" s="9"/>
      <c r="AA104" s="9"/>
      <c r="AB104" s="9"/>
      <c r="AC104" s="9"/>
      <c r="AD104" s="9"/>
      <c r="AE104" s="9"/>
      <c r="AF104" s="9"/>
      <c r="AG104" s="9"/>
      <c r="AH104" s="9"/>
      <c r="AI104" s="9"/>
      <c r="AJ104" s="9"/>
      <c r="AK104" s="9"/>
      <c r="AL104" s="9"/>
      <c r="AM104" s="9"/>
      <c r="AN104" s="9"/>
      <c r="AO104" s="9"/>
      <c r="AP104" s="9"/>
      <c r="AQ104" s="9"/>
      <c r="AR104" s="9"/>
      <c r="AS104" s="9"/>
      <c r="AT104" s="9"/>
      <c r="AU104" s="9"/>
      <c r="AV104" s="9"/>
      <c r="AW104" s="9"/>
      <c r="AX104" s="9"/>
      <c r="AY104" s="9"/>
      <c r="AZ104" s="9"/>
      <c r="BA104" s="9"/>
      <c r="BB104" s="9"/>
      <c r="BC104" s="9"/>
      <c r="BD104" s="9"/>
      <c r="BE104" s="9"/>
      <c r="BF104" s="9"/>
      <c r="BG104" s="9"/>
      <c r="BH104" s="9"/>
      <c r="BI104" s="9"/>
      <c r="BJ104" s="9"/>
      <c r="BK104" s="9"/>
      <c r="BL104" s="9"/>
      <c r="BM104" s="9"/>
      <c r="BN104" s="9"/>
      <c r="BO104" s="9"/>
      <c r="BP104" s="9"/>
      <c r="BQ104" s="9"/>
      <c r="BR104" s="9"/>
      <c r="BS104" s="9"/>
      <c r="BT104" s="9"/>
      <c r="BU104" s="9"/>
      <c r="BV104" s="9"/>
      <c r="BW104" s="9"/>
      <c r="BX104" s="9"/>
      <c r="BY104" s="9"/>
      <c r="BZ104" s="9"/>
      <c r="CA104" s="9"/>
      <c r="CB104" s="9"/>
      <c r="CC104" s="9"/>
      <c r="CD104" s="9"/>
      <c r="CE104" s="9"/>
      <c r="CF104" s="9"/>
      <c r="CG104" s="9"/>
      <c r="CH104" s="9"/>
      <c r="CI104" s="9"/>
      <c r="CJ104" s="9"/>
      <c r="CK104" s="9"/>
      <c r="CL104" s="9"/>
      <c r="CM104" s="9"/>
      <c r="CN104" s="9"/>
      <c r="CO104" s="9"/>
      <c r="CP104" s="9"/>
      <c r="CQ104" s="9"/>
      <c r="CR104" s="9"/>
      <c r="CS104" s="9"/>
      <c r="CT104" s="9"/>
      <c r="CU104" s="9"/>
      <c r="CV104" s="9"/>
      <c r="CW104" s="9"/>
      <c r="CX104" s="9"/>
      <c r="CY104" s="9"/>
      <c r="CZ104" s="9"/>
      <c r="DA104" s="9"/>
      <c r="DB104" s="9"/>
      <c r="DC104" s="9"/>
      <c r="DD104" s="9"/>
      <c r="DE104" s="9"/>
      <c r="DF104" s="9"/>
      <c r="DG104" s="9"/>
      <c r="DH104" s="9"/>
      <c r="DI104" s="9"/>
      <c r="DJ104" s="9"/>
      <c r="DK104" s="9"/>
    </row>
    <row r="105" spans="1:115" x14ac:dyDescent="0.2">
      <c r="A105" s="8"/>
      <c r="B105" s="8"/>
      <c r="C105" s="8"/>
      <c r="D105" s="8"/>
      <c r="E105" s="9"/>
      <c r="F105" s="9"/>
      <c r="G105" s="9"/>
      <c r="H105" s="9"/>
      <c r="I105" s="9"/>
      <c r="J105" s="9"/>
      <c r="K105" s="9"/>
      <c r="L105" s="9"/>
      <c r="M105" s="9"/>
      <c r="N105" s="9"/>
      <c r="O105" s="9"/>
      <c r="P105" s="9"/>
      <c r="Q105" s="9"/>
      <c r="R105" s="9"/>
      <c r="S105" s="9"/>
      <c r="T105" s="9"/>
      <c r="U105" s="9"/>
      <c r="V105" s="9"/>
      <c r="W105" s="9"/>
      <c r="X105" s="9"/>
      <c r="Y105" s="9"/>
      <c r="Z105" s="9"/>
      <c r="AA105" s="9"/>
      <c r="AB105" s="9"/>
      <c r="AC105" s="9"/>
      <c r="AD105" s="9"/>
      <c r="AE105" s="9"/>
      <c r="AF105" s="9"/>
      <c r="AG105" s="9"/>
      <c r="AH105" s="9"/>
      <c r="AI105" s="9"/>
      <c r="AJ105" s="9"/>
      <c r="AK105" s="9"/>
      <c r="AL105" s="9"/>
      <c r="AM105" s="9"/>
      <c r="AN105" s="9"/>
      <c r="AO105" s="9"/>
      <c r="AP105" s="9"/>
      <c r="AQ105" s="9"/>
      <c r="AR105" s="9"/>
      <c r="AS105" s="9"/>
      <c r="AT105" s="9"/>
      <c r="AU105" s="9"/>
      <c r="AV105" s="9"/>
      <c r="AW105" s="9"/>
      <c r="AX105" s="9"/>
      <c r="AY105" s="9"/>
      <c r="AZ105" s="9"/>
      <c r="BA105" s="9"/>
      <c r="BB105" s="9"/>
      <c r="BC105" s="9"/>
      <c r="BD105" s="9"/>
      <c r="BE105" s="9"/>
      <c r="BF105" s="9"/>
      <c r="BG105" s="9"/>
      <c r="BH105" s="9"/>
      <c r="BI105" s="9"/>
      <c r="BJ105" s="9"/>
      <c r="BK105" s="9"/>
      <c r="BL105" s="9"/>
      <c r="BM105" s="9"/>
      <c r="BN105" s="9"/>
      <c r="BO105" s="9"/>
      <c r="BP105" s="9"/>
      <c r="BQ105" s="9"/>
      <c r="BR105" s="9"/>
      <c r="BS105" s="9"/>
      <c r="BT105" s="9"/>
      <c r="BU105" s="9"/>
      <c r="BV105" s="9"/>
      <c r="BW105" s="9"/>
      <c r="BX105" s="9"/>
      <c r="BY105" s="9"/>
      <c r="BZ105" s="9"/>
      <c r="CA105" s="9"/>
      <c r="CB105" s="9"/>
      <c r="CC105" s="9"/>
      <c r="CD105" s="9"/>
      <c r="CE105" s="9"/>
      <c r="CF105" s="9"/>
      <c r="CG105" s="9"/>
      <c r="CH105" s="9"/>
      <c r="CI105" s="9"/>
      <c r="CJ105" s="9"/>
      <c r="CK105" s="9"/>
      <c r="CL105" s="9"/>
      <c r="CM105" s="9"/>
      <c r="CN105" s="9"/>
      <c r="CO105" s="9"/>
      <c r="CP105" s="9"/>
      <c r="CQ105" s="9"/>
      <c r="CR105" s="9"/>
      <c r="CS105" s="9"/>
      <c r="CT105" s="9"/>
      <c r="CU105" s="9"/>
      <c r="CV105" s="9"/>
      <c r="CW105" s="9"/>
      <c r="CX105" s="9"/>
      <c r="CY105" s="9"/>
      <c r="CZ105" s="9"/>
      <c r="DA105" s="9"/>
      <c r="DB105" s="9"/>
      <c r="DC105" s="9"/>
      <c r="DD105" s="9"/>
      <c r="DE105" s="9"/>
      <c r="DF105" s="9"/>
      <c r="DG105" s="9"/>
      <c r="DH105" s="9"/>
      <c r="DI105" s="9"/>
      <c r="DJ105" s="9"/>
      <c r="DK105" s="9"/>
    </row>
    <row r="106" spans="1:115" x14ac:dyDescent="0.2">
      <c r="A106" s="8"/>
      <c r="B106" s="8"/>
      <c r="C106" s="8"/>
      <c r="D106" s="8"/>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c r="AH106" s="9"/>
      <c r="AI106" s="9"/>
      <c r="AJ106" s="9"/>
      <c r="AK106" s="9"/>
      <c r="AL106" s="9"/>
      <c r="AM106" s="9"/>
      <c r="AN106" s="9"/>
      <c r="AO106" s="9"/>
      <c r="AP106" s="9"/>
      <c r="AQ106" s="9"/>
      <c r="AR106" s="9"/>
      <c r="AS106" s="9"/>
      <c r="AT106" s="9"/>
      <c r="AU106" s="9"/>
      <c r="AV106" s="9"/>
      <c r="AW106" s="9"/>
      <c r="AX106" s="9"/>
      <c r="AY106" s="9"/>
      <c r="AZ106" s="9"/>
      <c r="BA106" s="9"/>
      <c r="BB106" s="9"/>
      <c r="BC106" s="9"/>
      <c r="BD106" s="9"/>
      <c r="BE106" s="9"/>
      <c r="BF106" s="9"/>
      <c r="BG106" s="9"/>
      <c r="BH106" s="9"/>
      <c r="BI106" s="9"/>
      <c r="BJ106" s="9"/>
      <c r="BK106" s="9"/>
      <c r="BL106" s="9"/>
      <c r="BM106" s="9"/>
      <c r="BN106" s="9"/>
      <c r="BO106" s="9"/>
      <c r="BP106" s="9"/>
      <c r="BQ106" s="9"/>
      <c r="BR106" s="9"/>
      <c r="BS106" s="9"/>
      <c r="BT106" s="9"/>
      <c r="BU106" s="9"/>
      <c r="BV106" s="9"/>
      <c r="BW106" s="9"/>
      <c r="BX106" s="9"/>
      <c r="BY106" s="9"/>
      <c r="BZ106" s="9"/>
      <c r="CA106" s="9"/>
      <c r="CB106" s="9"/>
      <c r="CC106" s="9"/>
      <c r="CD106" s="9"/>
      <c r="CE106" s="9"/>
      <c r="CF106" s="9"/>
      <c r="CG106" s="9"/>
      <c r="CH106" s="9"/>
      <c r="CI106" s="9"/>
      <c r="CJ106" s="9"/>
      <c r="CK106" s="9"/>
      <c r="CL106" s="9"/>
      <c r="CM106" s="9"/>
      <c r="CN106" s="9"/>
      <c r="CO106" s="9"/>
      <c r="CP106" s="9"/>
      <c r="CQ106" s="9"/>
      <c r="CR106" s="9"/>
      <c r="CS106" s="9"/>
      <c r="CT106" s="9"/>
      <c r="CU106" s="9"/>
      <c r="CV106" s="9"/>
      <c r="CW106" s="9"/>
      <c r="CX106" s="9"/>
      <c r="CY106" s="9"/>
      <c r="CZ106" s="9"/>
      <c r="DA106" s="9"/>
      <c r="DB106" s="9"/>
      <c r="DC106" s="9"/>
      <c r="DD106" s="9"/>
      <c r="DE106" s="9"/>
      <c r="DF106" s="9"/>
      <c r="DG106" s="9"/>
      <c r="DH106" s="9"/>
      <c r="DI106" s="9"/>
      <c r="DJ106" s="9"/>
      <c r="DK106" s="9"/>
    </row>
    <row r="107" spans="1:115" x14ac:dyDescent="0.2">
      <c r="A107" s="8"/>
      <c r="B107" s="8"/>
      <c r="C107" s="8"/>
      <c r="D107" s="8"/>
      <c r="E107" s="9"/>
      <c r="F107" s="9"/>
      <c r="G107" s="9"/>
      <c r="H107" s="9"/>
      <c r="I107" s="9"/>
      <c r="J107" s="9"/>
      <c r="K107" s="9"/>
      <c r="L107" s="9"/>
      <c r="M107" s="9"/>
      <c r="N107" s="9"/>
      <c r="O107" s="9"/>
      <c r="P107" s="9"/>
      <c r="Q107" s="9"/>
      <c r="R107" s="9"/>
      <c r="S107" s="9"/>
      <c r="T107" s="9"/>
      <c r="U107" s="9"/>
      <c r="V107" s="9"/>
      <c r="W107" s="9"/>
      <c r="X107" s="9"/>
      <c r="Y107" s="9"/>
      <c r="Z107" s="9"/>
      <c r="AA107" s="9"/>
      <c r="AB107" s="9"/>
      <c r="AC107" s="9"/>
      <c r="AD107" s="9"/>
      <c r="AE107" s="9"/>
      <c r="AF107" s="9"/>
      <c r="AG107" s="9"/>
      <c r="AH107" s="9"/>
      <c r="AI107" s="9"/>
      <c r="AJ107" s="9"/>
      <c r="AK107" s="9"/>
      <c r="AL107" s="9"/>
      <c r="AM107" s="9"/>
      <c r="AN107" s="9"/>
      <c r="AO107" s="9"/>
      <c r="AP107" s="9"/>
      <c r="AQ107" s="9"/>
      <c r="AR107" s="9"/>
      <c r="AS107" s="9"/>
      <c r="AT107" s="9"/>
      <c r="AU107" s="9"/>
      <c r="AV107" s="9"/>
      <c r="AW107" s="9"/>
      <c r="AX107" s="9"/>
      <c r="AY107" s="9"/>
      <c r="AZ107" s="9"/>
      <c r="BA107" s="9"/>
      <c r="BB107" s="9"/>
      <c r="BC107" s="9"/>
      <c r="BD107" s="9"/>
      <c r="BE107" s="9"/>
      <c r="BF107" s="9"/>
      <c r="BG107" s="9"/>
      <c r="BH107" s="9"/>
      <c r="BI107" s="9"/>
      <c r="BJ107" s="9"/>
      <c r="BK107" s="9"/>
      <c r="BL107" s="9"/>
      <c r="BM107" s="9"/>
      <c r="BN107" s="9"/>
      <c r="BO107" s="9"/>
      <c r="BP107" s="9"/>
      <c r="BQ107" s="9"/>
      <c r="BR107" s="9"/>
      <c r="BS107" s="9"/>
      <c r="BT107" s="9"/>
      <c r="BU107" s="9"/>
      <c r="BV107" s="9"/>
      <c r="BW107" s="9"/>
      <c r="BX107" s="9"/>
      <c r="BY107" s="9"/>
      <c r="BZ107" s="9"/>
      <c r="CA107" s="9"/>
      <c r="CB107" s="9"/>
      <c r="CC107" s="9"/>
      <c r="CD107" s="9"/>
      <c r="CE107" s="9"/>
      <c r="CF107" s="9"/>
      <c r="CG107" s="9"/>
      <c r="CH107" s="9"/>
      <c r="CI107" s="9"/>
      <c r="CJ107" s="9"/>
      <c r="CK107" s="9"/>
      <c r="CL107" s="9"/>
      <c r="CM107" s="9"/>
      <c r="CN107" s="9"/>
      <c r="CO107" s="9"/>
      <c r="CP107" s="9"/>
      <c r="CQ107" s="9"/>
      <c r="CR107" s="9"/>
      <c r="CS107" s="9"/>
      <c r="CT107" s="9"/>
      <c r="CU107" s="9"/>
      <c r="CV107" s="9"/>
      <c r="CW107" s="9"/>
      <c r="CX107" s="9"/>
      <c r="CY107" s="9"/>
      <c r="CZ107" s="9"/>
      <c r="DA107" s="9"/>
      <c r="DB107" s="9"/>
      <c r="DC107" s="9"/>
      <c r="DD107" s="9"/>
      <c r="DE107" s="9"/>
      <c r="DF107" s="9"/>
      <c r="DG107" s="9"/>
      <c r="DH107" s="9"/>
      <c r="DI107" s="9"/>
      <c r="DJ107" s="9"/>
      <c r="DK107" s="9"/>
    </row>
    <row r="108" spans="1:115" x14ac:dyDescent="0.2">
      <c r="A108" s="8"/>
      <c r="B108" s="8"/>
      <c r="C108" s="8"/>
      <c r="D108" s="8"/>
      <c r="E108" s="9"/>
      <c r="F108" s="9"/>
      <c r="G108" s="9"/>
      <c r="H108" s="9"/>
      <c r="I108" s="9"/>
      <c r="J108" s="9"/>
      <c r="K108" s="9"/>
      <c r="L108" s="9"/>
      <c r="M108" s="9"/>
      <c r="N108" s="9"/>
      <c r="O108" s="9"/>
      <c r="P108" s="9"/>
      <c r="Q108" s="9"/>
      <c r="R108" s="9"/>
      <c r="S108" s="9"/>
      <c r="T108" s="9"/>
      <c r="U108" s="9"/>
      <c r="V108" s="9"/>
      <c r="W108" s="9"/>
      <c r="X108" s="9"/>
      <c r="Y108" s="9"/>
      <c r="Z108" s="9"/>
      <c r="AA108" s="9"/>
      <c r="AB108" s="9"/>
      <c r="AC108" s="9"/>
      <c r="AD108" s="9"/>
      <c r="AE108" s="9"/>
      <c r="AF108" s="9"/>
      <c r="AG108" s="9"/>
      <c r="AH108" s="9"/>
      <c r="AI108" s="9"/>
      <c r="AJ108" s="9"/>
      <c r="AK108" s="9"/>
      <c r="AL108" s="9"/>
      <c r="AM108" s="9"/>
      <c r="AN108" s="9"/>
      <c r="AO108" s="9"/>
      <c r="AP108" s="9"/>
      <c r="AQ108" s="9"/>
      <c r="AR108" s="9"/>
      <c r="AS108" s="9"/>
      <c r="AT108" s="9"/>
      <c r="AU108" s="9"/>
      <c r="AV108" s="9"/>
      <c r="AW108" s="9"/>
      <c r="AX108" s="9"/>
      <c r="AY108" s="9"/>
      <c r="AZ108" s="9"/>
      <c r="BA108" s="9"/>
      <c r="BB108" s="9"/>
      <c r="BC108" s="9"/>
      <c r="BD108" s="9"/>
      <c r="BE108" s="9"/>
      <c r="BF108" s="9"/>
      <c r="BG108" s="9"/>
      <c r="BH108" s="9"/>
      <c r="BI108" s="9"/>
      <c r="BJ108" s="9"/>
      <c r="BK108" s="9"/>
      <c r="BL108" s="9"/>
      <c r="BM108" s="9"/>
      <c r="BN108" s="9"/>
      <c r="BO108" s="9"/>
      <c r="BP108" s="9"/>
      <c r="BQ108" s="9"/>
      <c r="BR108" s="9"/>
      <c r="BS108" s="9"/>
      <c r="BT108" s="9"/>
      <c r="BU108" s="9"/>
      <c r="BV108" s="9"/>
      <c r="BW108" s="9"/>
      <c r="BX108" s="9"/>
      <c r="BY108" s="9"/>
      <c r="BZ108" s="9"/>
      <c r="CA108" s="9"/>
      <c r="CB108" s="9"/>
      <c r="CC108" s="9"/>
      <c r="CD108" s="9"/>
      <c r="CE108" s="9"/>
      <c r="CF108" s="9"/>
      <c r="CG108" s="9"/>
      <c r="CH108" s="9"/>
      <c r="CI108" s="9"/>
      <c r="CJ108" s="9"/>
      <c r="CK108" s="9"/>
      <c r="CL108" s="9"/>
      <c r="CM108" s="9"/>
      <c r="CN108" s="9"/>
      <c r="CO108" s="9"/>
      <c r="CP108" s="9"/>
      <c r="CQ108" s="9"/>
      <c r="CR108" s="9"/>
      <c r="CS108" s="9"/>
      <c r="CT108" s="9"/>
      <c r="CU108" s="9"/>
      <c r="CV108" s="9"/>
      <c r="CW108" s="9"/>
      <c r="CX108" s="9"/>
      <c r="CY108" s="9"/>
      <c r="CZ108" s="9"/>
      <c r="DA108" s="9"/>
      <c r="DB108" s="9"/>
      <c r="DC108" s="9"/>
      <c r="DD108" s="9"/>
      <c r="DE108" s="9"/>
      <c r="DF108" s="9"/>
      <c r="DG108" s="9"/>
      <c r="DH108" s="9"/>
      <c r="DI108" s="9"/>
      <c r="DJ108" s="9"/>
      <c r="DK108" s="9"/>
    </row>
    <row r="109" spans="1:115" x14ac:dyDescent="0.2">
      <c r="A109" s="8"/>
      <c r="B109" s="8"/>
      <c r="C109" s="8"/>
      <c r="D109" s="8"/>
      <c r="E109" s="9"/>
      <c r="F109" s="9"/>
      <c r="G109" s="9"/>
      <c r="H109" s="9"/>
      <c r="I109" s="9"/>
      <c r="J109" s="9"/>
      <c r="K109" s="9"/>
      <c r="L109" s="9"/>
      <c r="M109" s="9"/>
      <c r="N109" s="9"/>
      <c r="O109" s="9"/>
      <c r="P109" s="9"/>
      <c r="Q109" s="9"/>
      <c r="R109" s="9"/>
      <c r="S109" s="9"/>
      <c r="T109" s="9"/>
      <c r="U109" s="9"/>
      <c r="V109" s="9"/>
      <c r="W109" s="9"/>
      <c r="X109" s="9"/>
      <c r="Y109" s="9"/>
      <c r="Z109" s="9"/>
      <c r="AA109" s="9"/>
      <c r="AB109" s="9"/>
      <c r="AC109" s="9"/>
      <c r="AD109" s="9"/>
      <c r="AE109" s="9"/>
      <c r="AF109" s="9"/>
      <c r="AG109" s="9"/>
      <c r="AH109" s="9"/>
      <c r="AI109" s="9"/>
      <c r="AJ109" s="9"/>
      <c r="AK109" s="9"/>
      <c r="AL109" s="9"/>
      <c r="AM109" s="9"/>
      <c r="AN109" s="9"/>
      <c r="AO109" s="9"/>
      <c r="AP109" s="9"/>
      <c r="AQ109" s="9"/>
      <c r="AR109" s="9"/>
      <c r="AS109" s="9"/>
      <c r="AT109" s="9"/>
      <c r="AU109" s="9"/>
      <c r="AV109" s="9"/>
      <c r="AW109" s="9"/>
      <c r="AX109" s="9"/>
      <c r="AY109" s="9"/>
      <c r="AZ109" s="9"/>
      <c r="BA109" s="9"/>
      <c r="BB109" s="9"/>
      <c r="BC109" s="9"/>
      <c r="BD109" s="9"/>
      <c r="BE109" s="9"/>
      <c r="BF109" s="9"/>
      <c r="BG109" s="9"/>
      <c r="BH109" s="9"/>
      <c r="BI109" s="9"/>
      <c r="BJ109" s="9"/>
      <c r="BK109" s="9"/>
      <c r="BL109" s="9"/>
      <c r="BM109" s="9"/>
      <c r="BN109" s="9"/>
      <c r="BO109" s="9"/>
      <c r="BP109" s="9"/>
      <c r="BQ109" s="9"/>
      <c r="BR109" s="9"/>
      <c r="BS109" s="9"/>
      <c r="BT109" s="9"/>
      <c r="BU109" s="9"/>
      <c r="BV109" s="9"/>
      <c r="BW109" s="9"/>
      <c r="BX109" s="9"/>
      <c r="BY109" s="9"/>
      <c r="BZ109" s="9"/>
      <c r="CA109" s="9"/>
      <c r="CB109" s="9"/>
      <c r="CC109" s="9"/>
      <c r="CD109" s="9"/>
      <c r="CE109" s="9"/>
      <c r="CF109" s="9"/>
      <c r="CG109" s="9"/>
      <c r="CH109" s="9"/>
      <c r="CI109" s="9"/>
      <c r="CJ109" s="9"/>
      <c r="CK109" s="9"/>
      <c r="CL109" s="9"/>
      <c r="CM109" s="9"/>
      <c r="CN109" s="9"/>
      <c r="CO109" s="9"/>
      <c r="CP109" s="9"/>
      <c r="CQ109" s="9"/>
      <c r="CR109" s="9"/>
      <c r="CS109" s="9"/>
      <c r="CT109" s="9"/>
      <c r="CU109" s="9"/>
      <c r="CV109" s="9"/>
      <c r="CW109" s="9"/>
      <c r="CX109" s="9"/>
      <c r="CY109" s="9"/>
      <c r="CZ109" s="9"/>
      <c r="DA109" s="9"/>
      <c r="DB109" s="9"/>
      <c r="DC109" s="9"/>
      <c r="DD109" s="9"/>
      <c r="DE109" s="9"/>
      <c r="DF109" s="9"/>
      <c r="DG109" s="9"/>
      <c r="DH109" s="9"/>
      <c r="DI109" s="9"/>
      <c r="DJ109" s="9"/>
      <c r="DK109" s="9"/>
    </row>
    <row r="110" spans="1:115" x14ac:dyDescent="0.2">
      <c r="A110" s="8"/>
      <c r="B110" s="8"/>
      <c r="C110" s="8"/>
      <c r="D110" s="8"/>
      <c r="E110" s="9"/>
      <c r="F110" s="9"/>
      <c r="G110" s="9"/>
      <c r="H110" s="9"/>
      <c r="I110" s="9"/>
      <c r="J110" s="9"/>
      <c r="K110" s="9"/>
      <c r="L110" s="9"/>
      <c r="M110" s="9"/>
      <c r="N110" s="9"/>
      <c r="O110" s="9"/>
      <c r="P110" s="9"/>
      <c r="Q110" s="9"/>
      <c r="R110" s="9"/>
      <c r="S110" s="9"/>
      <c r="T110" s="9"/>
      <c r="U110" s="9"/>
      <c r="V110" s="9"/>
      <c r="W110" s="9"/>
      <c r="X110" s="9"/>
      <c r="Y110" s="9"/>
      <c r="Z110" s="9"/>
      <c r="AA110" s="9"/>
      <c r="AB110" s="9"/>
      <c r="AC110" s="9"/>
      <c r="AD110" s="9"/>
      <c r="AE110" s="9"/>
      <c r="AF110" s="9"/>
      <c r="AG110" s="9"/>
      <c r="AH110" s="9"/>
      <c r="AI110" s="9"/>
      <c r="AJ110" s="9"/>
      <c r="AK110" s="9"/>
      <c r="AL110" s="9"/>
      <c r="AM110" s="9"/>
      <c r="AN110" s="9"/>
      <c r="AO110" s="9"/>
      <c r="AP110" s="9"/>
      <c r="AQ110" s="9"/>
      <c r="AR110" s="9"/>
      <c r="AS110" s="9"/>
      <c r="AT110" s="9"/>
      <c r="AU110" s="9"/>
      <c r="AV110" s="9"/>
      <c r="AW110" s="9"/>
      <c r="AX110" s="9"/>
      <c r="AY110" s="9"/>
      <c r="AZ110" s="9"/>
      <c r="BA110" s="9"/>
      <c r="BB110" s="9"/>
      <c r="BC110" s="9"/>
      <c r="BD110" s="9"/>
      <c r="BE110" s="9"/>
      <c r="BF110" s="9"/>
      <c r="BG110" s="9"/>
      <c r="BH110" s="9"/>
      <c r="BI110" s="9"/>
      <c r="BJ110" s="9"/>
      <c r="BK110" s="9"/>
      <c r="BL110" s="9"/>
      <c r="BM110" s="9"/>
      <c r="BN110" s="9"/>
      <c r="BO110" s="9"/>
      <c r="BP110" s="9"/>
      <c r="BQ110" s="9"/>
      <c r="BR110" s="9"/>
      <c r="BS110" s="9"/>
      <c r="BT110" s="9"/>
      <c r="BU110" s="9"/>
      <c r="BV110" s="9"/>
      <c r="BW110" s="9"/>
      <c r="BX110" s="9"/>
      <c r="BY110" s="9"/>
      <c r="BZ110" s="9"/>
      <c r="CA110" s="9"/>
      <c r="CB110" s="9"/>
      <c r="CC110" s="9"/>
      <c r="CD110" s="9"/>
      <c r="CE110" s="9"/>
      <c r="CF110" s="9"/>
      <c r="CG110" s="9"/>
      <c r="CH110" s="9"/>
      <c r="CI110" s="9"/>
      <c r="CJ110" s="9"/>
      <c r="CK110" s="9"/>
      <c r="CL110" s="9"/>
      <c r="CM110" s="9"/>
      <c r="CN110" s="9"/>
      <c r="CO110" s="9"/>
      <c r="CP110" s="9"/>
      <c r="CQ110" s="9"/>
      <c r="CR110" s="9"/>
      <c r="CS110" s="9"/>
      <c r="CT110" s="9"/>
      <c r="CU110" s="9"/>
      <c r="CV110" s="9"/>
      <c r="CW110" s="9"/>
      <c r="CX110" s="9"/>
      <c r="CY110" s="9"/>
      <c r="CZ110" s="9"/>
      <c r="DA110" s="9"/>
      <c r="DB110" s="9"/>
      <c r="DC110" s="9"/>
      <c r="DD110" s="9"/>
      <c r="DE110" s="9"/>
      <c r="DF110" s="9"/>
      <c r="DG110" s="9"/>
      <c r="DH110" s="9"/>
      <c r="DI110" s="9"/>
      <c r="DJ110" s="9"/>
      <c r="DK110" s="9"/>
    </row>
    <row r="111" spans="1:115" x14ac:dyDescent="0.2">
      <c r="A111" s="8"/>
      <c r="B111" s="8"/>
      <c r="C111" s="8"/>
      <c r="D111" s="8"/>
      <c r="E111" s="9"/>
      <c r="F111" s="9"/>
      <c r="G111" s="9"/>
      <c r="H111" s="9"/>
      <c r="I111" s="9"/>
      <c r="J111" s="9"/>
      <c r="K111" s="9"/>
      <c r="L111" s="9"/>
      <c r="M111" s="9"/>
      <c r="N111" s="9"/>
      <c r="O111" s="9"/>
      <c r="P111" s="9"/>
      <c r="Q111" s="9"/>
      <c r="R111" s="9"/>
      <c r="S111" s="9"/>
      <c r="T111" s="9"/>
      <c r="U111" s="9"/>
      <c r="V111" s="9"/>
      <c r="W111" s="9"/>
      <c r="X111" s="9"/>
      <c r="Y111" s="9"/>
      <c r="Z111" s="9"/>
      <c r="AA111" s="9"/>
      <c r="AB111" s="9"/>
      <c r="AC111" s="9"/>
      <c r="AD111" s="9"/>
      <c r="AE111" s="9"/>
      <c r="AF111" s="9"/>
      <c r="AG111" s="9"/>
      <c r="AH111" s="9"/>
      <c r="AI111" s="9"/>
      <c r="AJ111" s="9"/>
      <c r="AK111" s="9"/>
      <c r="AL111" s="9"/>
      <c r="AM111" s="9"/>
      <c r="AN111" s="9"/>
      <c r="AO111" s="9"/>
      <c r="AP111" s="9"/>
      <c r="AQ111" s="9"/>
      <c r="AR111" s="9"/>
      <c r="AS111" s="9"/>
      <c r="AT111" s="9"/>
      <c r="AU111" s="9"/>
      <c r="AV111" s="9"/>
      <c r="AW111" s="9"/>
      <c r="AX111" s="9"/>
      <c r="AY111" s="9"/>
      <c r="AZ111" s="9"/>
      <c r="BA111" s="9"/>
      <c r="BB111" s="9"/>
      <c r="BC111" s="9"/>
      <c r="BD111" s="9"/>
      <c r="BE111" s="9"/>
      <c r="BF111" s="9"/>
      <c r="BG111" s="9"/>
      <c r="BH111" s="9"/>
      <c r="BI111" s="9"/>
      <c r="BJ111" s="9"/>
      <c r="BK111" s="9"/>
      <c r="BL111" s="9"/>
      <c r="BM111" s="9"/>
      <c r="BN111" s="9"/>
      <c r="BO111" s="9"/>
      <c r="BP111" s="9"/>
      <c r="BQ111" s="9"/>
      <c r="BR111" s="9"/>
      <c r="BS111" s="9"/>
      <c r="BT111" s="9"/>
      <c r="BU111" s="9"/>
      <c r="BV111" s="9"/>
      <c r="BW111" s="9"/>
      <c r="BX111" s="9"/>
      <c r="BY111" s="9"/>
      <c r="BZ111" s="9"/>
      <c r="CA111" s="9"/>
      <c r="CB111" s="9"/>
      <c r="CC111" s="9"/>
      <c r="CD111" s="9"/>
      <c r="CE111" s="9"/>
      <c r="CF111" s="9"/>
      <c r="CG111" s="9"/>
      <c r="CH111" s="9"/>
      <c r="CI111" s="9"/>
      <c r="CJ111" s="9"/>
      <c r="CK111" s="9"/>
      <c r="CL111" s="9"/>
      <c r="CM111" s="9"/>
      <c r="CN111" s="9"/>
      <c r="CO111" s="9"/>
      <c r="CP111" s="9"/>
      <c r="CQ111" s="9"/>
      <c r="CR111" s="9"/>
      <c r="CS111" s="9"/>
      <c r="CT111" s="9"/>
      <c r="CU111" s="9"/>
      <c r="CV111" s="9"/>
      <c r="CW111" s="9"/>
      <c r="CX111" s="9"/>
      <c r="CY111" s="9"/>
      <c r="CZ111" s="9"/>
      <c r="DA111" s="9"/>
      <c r="DB111" s="9"/>
      <c r="DC111" s="9"/>
      <c r="DD111" s="9"/>
      <c r="DE111" s="9"/>
      <c r="DF111" s="9"/>
      <c r="DG111" s="9"/>
      <c r="DH111" s="9"/>
      <c r="DI111" s="9"/>
      <c r="DJ111" s="9"/>
      <c r="DK111" s="9"/>
    </row>
    <row r="112" spans="1:115" x14ac:dyDescent="0.2">
      <c r="A112" s="8"/>
      <c r="B112" s="8"/>
      <c r="C112" s="8"/>
      <c r="D112" s="8"/>
      <c r="E112" s="9"/>
      <c r="F112" s="9"/>
      <c r="G112" s="9"/>
      <c r="H112" s="9"/>
      <c r="I112" s="9"/>
      <c r="J112" s="9"/>
      <c r="K112" s="9"/>
      <c r="L112" s="9"/>
      <c r="M112" s="9"/>
      <c r="N112" s="9"/>
      <c r="O112" s="9"/>
      <c r="P112" s="9"/>
      <c r="Q112" s="9"/>
      <c r="R112" s="9"/>
      <c r="S112" s="9"/>
      <c r="T112" s="9"/>
      <c r="U112" s="9"/>
      <c r="V112" s="9"/>
      <c r="W112" s="9"/>
      <c r="X112" s="9"/>
      <c r="Y112" s="9"/>
      <c r="Z112" s="9"/>
      <c r="AA112" s="9"/>
      <c r="AB112" s="9"/>
      <c r="AC112" s="9"/>
      <c r="AD112" s="9"/>
      <c r="AE112" s="9"/>
      <c r="AF112" s="9"/>
      <c r="AG112" s="9"/>
      <c r="AH112" s="9"/>
      <c r="AI112" s="9"/>
      <c r="AJ112" s="9"/>
      <c r="AK112" s="9"/>
      <c r="AL112" s="9"/>
      <c r="AM112" s="9"/>
      <c r="AN112" s="9"/>
      <c r="AO112" s="9"/>
      <c r="AP112" s="9"/>
      <c r="AQ112" s="9"/>
      <c r="AR112" s="9"/>
      <c r="AS112" s="9"/>
      <c r="AT112" s="9"/>
      <c r="AU112" s="9"/>
      <c r="AV112" s="9"/>
      <c r="AW112" s="9"/>
      <c r="AX112" s="9"/>
      <c r="AY112" s="9"/>
      <c r="AZ112" s="9"/>
      <c r="BA112" s="9"/>
      <c r="BB112" s="9"/>
      <c r="BC112" s="9"/>
      <c r="BD112" s="9"/>
      <c r="BE112" s="9"/>
      <c r="BF112" s="9"/>
      <c r="BG112" s="9"/>
      <c r="BH112" s="9"/>
      <c r="BI112" s="9"/>
      <c r="BJ112" s="9"/>
      <c r="BK112" s="9"/>
      <c r="BL112" s="9"/>
      <c r="BM112" s="9"/>
      <c r="BN112" s="9"/>
      <c r="BO112" s="9"/>
      <c r="BP112" s="9"/>
      <c r="BQ112" s="9"/>
      <c r="BR112" s="9"/>
      <c r="BS112" s="9"/>
      <c r="BT112" s="9"/>
      <c r="BU112" s="9"/>
      <c r="BV112" s="9"/>
      <c r="BW112" s="9"/>
      <c r="BX112" s="9"/>
      <c r="BY112" s="9"/>
      <c r="BZ112" s="9"/>
      <c r="CA112" s="9"/>
      <c r="CB112" s="9"/>
      <c r="CC112" s="9"/>
      <c r="CD112" s="9"/>
      <c r="CE112" s="9"/>
      <c r="CF112" s="9"/>
      <c r="CG112" s="9"/>
      <c r="CH112" s="9"/>
      <c r="CI112" s="9"/>
      <c r="CJ112" s="9"/>
      <c r="CK112" s="9"/>
      <c r="CL112" s="9"/>
      <c r="CM112" s="9"/>
      <c r="CN112" s="9"/>
      <c r="CO112" s="9"/>
      <c r="CP112" s="9"/>
      <c r="CQ112" s="9"/>
      <c r="CR112" s="9"/>
      <c r="CS112" s="9"/>
      <c r="CT112" s="9"/>
      <c r="CU112" s="9"/>
      <c r="CV112" s="9"/>
      <c r="CW112" s="9"/>
      <c r="CX112" s="9"/>
      <c r="CY112" s="9"/>
      <c r="CZ112" s="9"/>
      <c r="DA112" s="9"/>
      <c r="DB112" s="9"/>
      <c r="DC112" s="9"/>
      <c r="DD112" s="9"/>
      <c r="DE112" s="9"/>
      <c r="DF112" s="9"/>
      <c r="DG112" s="9"/>
      <c r="DH112" s="9"/>
      <c r="DI112" s="9"/>
      <c r="DJ112" s="9"/>
      <c r="DK112" s="9"/>
    </row>
    <row r="113" spans="1:115" x14ac:dyDescent="0.2">
      <c r="A113" s="8"/>
      <c r="B113" s="8"/>
      <c r="C113" s="8"/>
      <c r="D113" s="8"/>
      <c r="E113" s="9"/>
      <c r="F113" s="9"/>
      <c r="G113" s="9"/>
      <c r="H113" s="9"/>
      <c r="I113" s="9"/>
      <c r="J113" s="9"/>
      <c r="K113" s="9"/>
      <c r="L113" s="9"/>
      <c r="M113" s="9"/>
      <c r="N113" s="9"/>
      <c r="O113" s="9"/>
      <c r="P113" s="9"/>
      <c r="Q113" s="9"/>
      <c r="R113" s="9"/>
      <c r="S113" s="9"/>
      <c r="T113" s="9"/>
      <c r="U113" s="9"/>
      <c r="V113" s="9"/>
      <c r="W113" s="9"/>
      <c r="X113" s="9"/>
      <c r="Y113" s="9"/>
      <c r="Z113" s="9"/>
      <c r="AA113" s="9"/>
      <c r="AB113" s="9"/>
      <c r="AC113" s="9"/>
      <c r="AD113" s="9"/>
      <c r="AE113" s="9"/>
      <c r="AF113" s="9"/>
      <c r="AG113" s="9"/>
      <c r="AH113" s="9"/>
      <c r="AI113" s="9"/>
      <c r="AJ113" s="9"/>
      <c r="AK113" s="9"/>
      <c r="AL113" s="9"/>
      <c r="AM113" s="9"/>
      <c r="AN113" s="9"/>
      <c r="AO113" s="9"/>
      <c r="AP113" s="9"/>
      <c r="AQ113" s="9"/>
      <c r="AR113" s="9"/>
      <c r="AS113" s="9"/>
      <c r="AT113" s="9"/>
      <c r="AU113" s="9"/>
      <c r="AV113" s="9"/>
      <c r="AW113" s="9"/>
      <c r="AX113" s="9"/>
      <c r="AY113" s="9"/>
      <c r="AZ113" s="9"/>
      <c r="BA113" s="9"/>
      <c r="BB113" s="9"/>
      <c r="BC113" s="9"/>
      <c r="BD113" s="9"/>
      <c r="BE113" s="9"/>
      <c r="BF113" s="9"/>
      <c r="BG113" s="9"/>
      <c r="BH113" s="9"/>
      <c r="BI113" s="9"/>
      <c r="BJ113" s="9"/>
      <c r="BK113" s="9"/>
      <c r="BL113" s="9"/>
      <c r="BM113" s="9"/>
      <c r="BN113" s="9"/>
      <c r="BO113" s="9"/>
      <c r="BP113" s="9"/>
      <c r="BQ113" s="9"/>
      <c r="BR113" s="9"/>
      <c r="BS113" s="9"/>
      <c r="BT113" s="9"/>
      <c r="BU113" s="9"/>
      <c r="BV113" s="9"/>
      <c r="BW113" s="9"/>
      <c r="BX113" s="9"/>
      <c r="BY113" s="9"/>
      <c r="BZ113" s="9"/>
      <c r="CA113" s="9"/>
      <c r="CB113" s="9"/>
      <c r="CC113" s="9"/>
      <c r="CD113" s="9"/>
      <c r="CE113" s="9"/>
      <c r="CF113" s="9"/>
      <c r="CG113" s="9"/>
      <c r="CH113" s="9"/>
      <c r="CI113" s="9"/>
      <c r="CJ113" s="9"/>
      <c r="CK113" s="9"/>
      <c r="CL113" s="9"/>
      <c r="CM113" s="9"/>
      <c r="CN113" s="9"/>
      <c r="CO113" s="9"/>
      <c r="CP113" s="9"/>
      <c r="CQ113" s="9"/>
      <c r="CR113" s="9"/>
      <c r="CS113" s="9"/>
      <c r="CT113" s="9"/>
      <c r="CU113" s="9"/>
      <c r="CV113" s="9"/>
      <c r="CW113" s="9"/>
      <c r="CX113" s="9"/>
      <c r="CY113" s="9"/>
      <c r="CZ113" s="9"/>
      <c r="DA113" s="9"/>
      <c r="DB113" s="9"/>
      <c r="DC113" s="9"/>
      <c r="DD113" s="9"/>
      <c r="DE113" s="9"/>
      <c r="DF113" s="9"/>
      <c r="DG113" s="9"/>
      <c r="DH113" s="9"/>
      <c r="DI113" s="9"/>
      <c r="DJ113" s="9"/>
      <c r="DK113" s="9"/>
    </row>
    <row r="114" spans="1:115" x14ac:dyDescent="0.2">
      <c r="A114" s="8"/>
      <c r="B114" s="8"/>
      <c r="C114" s="8"/>
      <c r="D114" s="8"/>
      <c r="E114" s="9"/>
      <c r="F114" s="9"/>
      <c r="G114" s="9"/>
      <c r="H114" s="9"/>
      <c r="I114" s="9"/>
      <c r="J114" s="9"/>
      <c r="K114" s="9"/>
      <c r="L114" s="9"/>
      <c r="M114" s="9"/>
      <c r="N114" s="9"/>
      <c r="O114" s="9"/>
      <c r="P114" s="9"/>
      <c r="Q114" s="9"/>
      <c r="R114" s="9"/>
      <c r="S114" s="9"/>
      <c r="T114" s="9"/>
      <c r="U114" s="9"/>
      <c r="V114" s="9"/>
      <c r="W114" s="9"/>
      <c r="X114" s="9"/>
      <c r="Y114" s="9"/>
      <c r="Z114" s="9"/>
      <c r="AA114" s="9"/>
      <c r="AB114" s="9"/>
      <c r="AC114" s="9"/>
      <c r="AD114" s="9"/>
      <c r="AE114" s="9"/>
      <c r="AF114" s="9"/>
      <c r="AG114" s="9"/>
      <c r="AH114" s="9"/>
      <c r="AI114" s="9"/>
      <c r="AJ114" s="9"/>
      <c r="AK114" s="9"/>
      <c r="AL114" s="9"/>
      <c r="AM114" s="9"/>
      <c r="AN114" s="9"/>
      <c r="AO114" s="9"/>
      <c r="AP114" s="9"/>
      <c r="AQ114" s="9"/>
      <c r="AR114" s="9"/>
      <c r="AS114" s="9"/>
      <c r="AT114" s="9"/>
      <c r="AU114" s="9"/>
      <c r="AV114" s="9"/>
      <c r="AW114" s="9"/>
      <c r="AX114" s="9"/>
      <c r="AY114" s="9"/>
      <c r="AZ114" s="9"/>
      <c r="BA114" s="9"/>
      <c r="BB114" s="9"/>
      <c r="BC114" s="9"/>
      <c r="BD114" s="9"/>
      <c r="BE114" s="9"/>
      <c r="BF114" s="9"/>
      <c r="BG114" s="9"/>
      <c r="BH114" s="9"/>
      <c r="BI114" s="9"/>
      <c r="BJ114" s="9"/>
      <c r="BK114" s="9"/>
      <c r="BL114" s="9"/>
      <c r="BM114" s="9"/>
      <c r="BN114" s="9"/>
      <c r="BO114" s="9"/>
      <c r="BP114" s="9"/>
      <c r="BQ114" s="9"/>
      <c r="BR114" s="9"/>
      <c r="BS114" s="9"/>
      <c r="BT114" s="9"/>
      <c r="BU114" s="9"/>
      <c r="BV114" s="9"/>
      <c r="BW114" s="9"/>
      <c r="BX114" s="9"/>
      <c r="BY114" s="9"/>
      <c r="BZ114" s="9"/>
      <c r="CA114" s="9"/>
      <c r="CB114" s="9"/>
      <c r="CC114" s="9"/>
      <c r="CD114" s="9"/>
      <c r="CE114" s="9"/>
      <c r="CF114" s="9"/>
      <c r="CG114" s="9"/>
      <c r="CH114" s="9"/>
      <c r="CI114" s="9"/>
      <c r="CJ114" s="9"/>
      <c r="CK114" s="9"/>
      <c r="CL114" s="9"/>
      <c r="CM114" s="9"/>
      <c r="CN114" s="9"/>
      <c r="CO114" s="9"/>
      <c r="CP114" s="9"/>
      <c r="CQ114" s="9"/>
      <c r="CR114" s="9"/>
      <c r="CS114" s="9"/>
      <c r="CT114" s="9"/>
      <c r="CU114" s="9"/>
      <c r="CV114" s="9"/>
      <c r="CW114" s="9"/>
      <c r="CX114" s="9"/>
      <c r="CY114" s="9"/>
      <c r="CZ114" s="9"/>
      <c r="DA114" s="9"/>
      <c r="DB114" s="9"/>
      <c r="DC114" s="9"/>
      <c r="DD114" s="9"/>
      <c r="DE114" s="9"/>
      <c r="DF114" s="9"/>
      <c r="DG114" s="9"/>
      <c r="DH114" s="9"/>
      <c r="DI114" s="9"/>
      <c r="DJ114" s="9"/>
      <c r="DK114" s="9"/>
    </row>
    <row r="115" spans="1:115" x14ac:dyDescent="0.2">
      <c r="A115" s="8"/>
      <c r="B115" s="8"/>
      <c r="C115" s="8"/>
      <c r="D115" s="8"/>
      <c r="E115" s="9"/>
      <c r="F115" s="9"/>
      <c r="G115" s="9"/>
      <c r="H115" s="9"/>
      <c r="I115" s="9"/>
      <c r="J115" s="9"/>
      <c r="K115" s="9"/>
      <c r="L115" s="9"/>
      <c r="M115" s="9"/>
      <c r="N115" s="9"/>
      <c r="O115" s="9"/>
      <c r="P115" s="9"/>
      <c r="Q115" s="9"/>
      <c r="R115" s="9"/>
      <c r="S115" s="9"/>
      <c r="T115" s="9"/>
      <c r="U115" s="9"/>
      <c r="V115" s="9"/>
      <c r="W115" s="9"/>
      <c r="X115" s="9"/>
      <c r="Y115" s="9"/>
      <c r="Z115" s="9"/>
      <c r="AA115" s="9"/>
      <c r="AB115" s="9"/>
      <c r="AC115" s="9"/>
      <c r="AD115" s="9"/>
      <c r="AE115" s="9"/>
      <c r="AF115" s="9"/>
      <c r="AG115" s="9"/>
      <c r="AH115" s="9"/>
      <c r="AI115" s="9"/>
      <c r="AJ115" s="9"/>
      <c r="AK115" s="9"/>
      <c r="AL115" s="9"/>
      <c r="AM115" s="9"/>
      <c r="AN115" s="9"/>
      <c r="AO115" s="9"/>
      <c r="AP115" s="9"/>
      <c r="AQ115" s="9"/>
      <c r="AR115" s="9"/>
      <c r="AS115" s="9"/>
      <c r="AT115" s="9"/>
      <c r="AU115" s="9"/>
      <c r="AV115" s="9"/>
      <c r="AW115" s="9"/>
      <c r="AX115" s="9"/>
      <c r="AY115" s="9"/>
      <c r="AZ115" s="9"/>
      <c r="BA115" s="9"/>
      <c r="BB115" s="9"/>
      <c r="BC115" s="9"/>
      <c r="BD115" s="9"/>
      <c r="BE115" s="9"/>
      <c r="BF115" s="9"/>
      <c r="BG115" s="9"/>
      <c r="BH115" s="9"/>
      <c r="BI115" s="9"/>
      <c r="BJ115" s="9"/>
      <c r="BK115" s="9"/>
      <c r="BL115" s="9"/>
      <c r="BM115" s="9"/>
      <c r="BN115" s="9"/>
      <c r="BO115" s="9"/>
      <c r="BP115" s="9"/>
      <c r="BQ115" s="9"/>
      <c r="BR115" s="9"/>
      <c r="BS115" s="9"/>
      <c r="BT115" s="9"/>
      <c r="BU115" s="9"/>
      <c r="BV115" s="9"/>
      <c r="BW115" s="9"/>
      <c r="BX115" s="9"/>
      <c r="BY115" s="9"/>
      <c r="BZ115" s="9"/>
      <c r="CA115" s="9"/>
      <c r="CB115" s="9"/>
      <c r="CC115" s="9"/>
      <c r="CD115" s="9"/>
      <c r="CE115" s="9"/>
      <c r="CF115" s="9"/>
      <c r="CG115" s="9"/>
      <c r="CH115" s="9"/>
      <c r="CI115" s="9"/>
      <c r="CJ115" s="9"/>
      <c r="CK115" s="9"/>
      <c r="CL115" s="9"/>
      <c r="CM115" s="9"/>
      <c r="CN115" s="9"/>
      <c r="CO115" s="9"/>
      <c r="CP115" s="9"/>
      <c r="CQ115" s="9"/>
      <c r="CR115" s="9"/>
      <c r="CS115" s="9"/>
      <c r="CT115" s="9"/>
      <c r="CU115" s="9"/>
      <c r="CV115" s="9"/>
      <c r="CW115" s="9"/>
      <c r="CX115" s="9"/>
      <c r="CY115" s="9"/>
      <c r="CZ115" s="9"/>
      <c r="DA115" s="9"/>
      <c r="DB115" s="9"/>
      <c r="DC115" s="9"/>
      <c r="DD115" s="9"/>
      <c r="DE115" s="9"/>
      <c r="DF115" s="9"/>
      <c r="DG115" s="9"/>
      <c r="DH115" s="9"/>
      <c r="DI115" s="9"/>
      <c r="DJ115" s="9"/>
      <c r="DK115" s="9"/>
    </row>
    <row r="116" spans="1:115" x14ac:dyDescent="0.2">
      <c r="A116" s="8"/>
      <c r="B116" s="8"/>
      <c r="C116" s="8"/>
      <c r="D116" s="8"/>
      <c r="E116" s="9"/>
      <c r="F116" s="9"/>
      <c r="G116" s="9"/>
      <c r="H116" s="9"/>
      <c r="I116" s="9"/>
      <c r="J116" s="9"/>
      <c r="K116" s="9"/>
      <c r="L116" s="9"/>
      <c r="M116" s="9"/>
      <c r="N116" s="9"/>
      <c r="O116" s="9"/>
      <c r="P116" s="9"/>
      <c r="Q116" s="9"/>
      <c r="R116" s="9"/>
      <c r="S116" s="9"/>
      <c r="T116" s="9"/>
      <c r="U116" s="9"/>
      <c r="V116" s="9"/>
      <c r="W116" s="9"/>
      <c r="X116" s="9"/>
      <c r="Y116" s="9"/>
      <c r="Z116" s="9"/>
      <c r="AA116" s="9"/>
      <c r="AB116" s="9"/>
      <c r="AC116" s="9"/>
      <c r="AD116" s="9"/>
      <c r="AE116" s="9"/>
      <c r="AF116" s="9"/>
      <c r="AG116" s="9"/>
      <c r="AH116" s="9"/>
      <c r="AI116" s="9"/>
      <c r="AJ116" s="9"/>
      <c r="AK116" s="9"/>
      <c r="AL116" s="9"/>
      <c r="AM116" s="9"/>
      <c r="AN116" s="9"/>
      <c r="AO116" s="9"/>
      <c r="AP116" s="9"/>
      <c r="AQ116" s="9"/>
      <c r="AR116" s="9"/>
      <c r="AS116" s="9"/>
      <c r="AT116" s="9"/>
      <c r="AU116" s="9"/>
      <c r="AV116" s="9"/>
      <c r="AW116" s="9"/>
      <c r="AX116" s="9"/>
      <c r="AY116" s="9"/>
      <c r="AZ116" s="9"/>
      <c r="BA116" s="9"/>
      <c r="BB116" s="9"/>
      <c r="BC116" s="9"/>
      <c r="BD116" s="9"/>
      <c r="BE116" s="9"/>
      <c r="BF116" s="9"/>
      <c r="BG116" s="9"/>
      <c r="BH116" s="9"/>
      <c r="BI116" s="9"/>
      <c r="BJ116" s="9"/>
      <c r="BK116" s="9"/>
      <c r="BL116" s="9"/>
      <c r="BM116" s="9"/>
      <c r="BN116" s="9"/>
      <c r="BO116" s="9"/>
      <c r="BP116" s="9"/>
      <c r="BQ116" s="9"/>
      <c r="BR116" s="9"/>
      <c r="BS116" s="9"/>
      <c r="BT116" s="9"/>
      <c r="BU116" s="9"/>
      <c r="BV116" s="9"/>
      <c r="BW116" s="9"/>
      <c r="BX116" s="9"/>
      <c r="BY116" s="9"/>
      <c r="BZ116" s="9"/>
      <c r="CA116" s="9"/>
      <c r="CB116" s="9"/>
      <c r="CC116" s="9"/>
      <c r="CD116" s="9"/>
      <c r="CE116" s="9"/>
      <c r="CF116" s="9"/>
      <c r="CG116" s="9"/>
      <c r="CH116" s="9"/>
      <c r="CI116" s="9"/>
      <c r="CJ116" s="9"/>
      <c r="CK116" s="9"/>
      <c r="CL116" s="9"/>
      <c r="CM116" s="9"/>
      <c r="CN116" s="9"/>
      <c r="CO116" s="9"/>
      <c r="CP116" s="9"/>
      <c r="CQ116" s="9"/>
      <c r="CR116" s="9"/>
      <c r="CS116" s="9"/>
      <c r="CT116" s="9"/>
      <c r="CU116" s="9"/>
      <c r="CV116" s="9"/>
      <c r="CW116" s="9"/>
      <c r="CX116" s="9"/>
      <c r="CY116" s="9"/>
      <c r="CZ116" s="9"/>
      <c r="DA116" s="9"/>
      <c r="DB116" s="9"/>
      <c r="DC116" s="9"/>
      <c r="DD116" s="9"/>
      <c r="DE116" s="9"/>
      <c r="DF116" s="9"/>
      <c r="DG116" s="9"/>
      <c r="DH116" s="9"/>
      <c r="DI116" s="9"/>
      <c r="DJ116" s="9"/>
      <c r="DK116" s="9"/>
    </row>
    <row r="117" spans="1:115" x14ac:dyDescent="0.2">
      <c r="A117" s="8"/>
      <c r="B117" s="8"/>
      <c r="C117" s="8"/>
      <c r="D117" s="8"/>
      <c r="E117" s="9"/>
      <c r="F117" s="9"/>
      <c r="G117" s="9"/>
      <c r="H117" s="9"/>
      <c r="I117" s="9"/>
      <c r="J117" s="9"/>
      <c r="K117" s="9"/>
      <c r="L117" s="9"/>
      <c r="M117" s="9"/>
      <c r="N117" s="9"/>
      <c r="O117" s="9"/>
      <c r="P117" s="9"/>
      <c r="Q117" s="9"/>
      <c r="R117" s="9"/>
      <c r="S117" s="9"/>
      <c r="T117" s="9"/>
      <c r="U117" s="9"/>
      <c r="V117" s="9"/>
      <c r="W117" s="9"/>
      <c r="X117" s="9"/>
      <c r="Y117" s="9"/>
      <c r="Z117" s="9"/>
      <c r="AA117" s="9"/>
      <c r="AB117" s="9"/>
      <c r="AC117" s="9"/>
      <c r="AD117" s="9"/>
      <c r="AE117" s="9"/>
      <c r="AF117" s="9"/>
      <c r="AG117" s="9"/>
      <c r="AH117" s="9"/>
      <c r="AI117" s="9"/>
      <c r="AJ117" s="9"/>
      <c r="AK117" s="9"/>
      <c r="AL117" s="9"/>
      <c r="AM117" s="9"/>
      <c r="AN117" s="9"/>
      <c r="AO117" s="9"/>
      <c r="AP117" s="9"/>
      <c r="AQ117" s="9"/>
      <c r="AR117" s="9"/>
      <c r="AS117" s="9"/>
      <c r="AT117" s="9"/>
      <c r="AU117" s="9"/>
      <c r="AV117" s="9"/>
      <c r="AW117" s="9"/>
      <c r="AX117" s="9"/>
      <c r="AY117" s="9"/>
      <c r="AZ117" s="9"/>
      <c r="BA117" s="9"/>
      <c r="BB117" s="9"/>
      <c r="BC117" s="9"/>
      <c r="BD117" s="9"/>
      <c r="BE117" s="9"/>
      <c r="BF117" s="9"/>
      <c r="BG117" s="9"/>
      <c r="BH117" s="9"/>
      <c r="BI117" s="9"/>
      <c r="BJ117" s="9"/>
      <c r="BK117" s="9"/>
      <c r="BL117" s="9"/>
      <c r="BM117" s="9"/>
      <c r="BN117" s="9"/>
      <c r="BO117" s="9"/>
      <c r="BP117" s="9"/>
      <c r="BQ117" s="9"/>
      <c r="BR117" s="9"/>
      <c r="BS117" s="9"/>
      <c r="BT117" s="9"/>
      <c r="BU117" s="9"/>
      <c r="BV117" s="9"/>
      <c r="BW117" s="9"/>
      <c r="BX117" s="9"/>
      <c r="BY117" s="9"/>
      <c r="BZ117" s="9"/>
      <c r="CA117" s="9"/>
      <c r="CB117" s="9"/>
      <c r="CC117" s="9"/>
      <c r="CD117" s="9"/>
      <c r="CE117" s="9"/>
      <c r="CF117" s="9"/>
      <c r="CG117" s="9"/>
      <c r="CH117" s="9"/>
      <c r="CI117" s="9"/>
      <c r="CJ117" s="9"/>
      <c r="CK117" s="9"/>
      <c r="CL117" s="9"/>
      <c r="CM117" s="9"/>
      <c r="CN117" s="9"/>
      <c r="CO117" s="9"/>
      <c r="CP117" s="9"/>
      <c r="CQ117" s="9"/>
      <c r="CR117" s="9"/>
      <c r="CS117" s="9"/>
      <c r="CT117" s="9"/>
      <c r="CU117" s="9"/>
      <c r="CV117" s="9"/>
      <c r="CW117" s="9"/>
      <c r="CX117" s="9"/>
      <c r="CY117" s="9"/>
      <c r="CZ117" s="9"/>
      <c r="DA117" s="9"/>
      <c r="DB117" s="9"/>
      <c r="DC117" s="9"/>
      <c r="DD117" s="9"/>
      <c r="DE117" s="9"/>
      <c r="DF117" s="9"/>
      <c r="DG117" s="9"/>
      <c r="DH117" s="9"/>
      <c r="DI117" s="9"/>
      <c r="DJ117" s="9"/>
      <c r="DK117" s="9"/>
    </row>
    <row r="118" spans="1:115" x14ac:dyDescent="0.2">
      <c r="A118" s="8"/>
      <c r="B118" s="8"/>
      <c r="C118" s="8"/>
      <c r="D118" s="8"/>
      <c r="E118" s="9"/>
      <c r="F118" s="9"/>
      <c r="G118" s="9"/>
      <c r="H118" s="9"/>
      <c r="I118" s="9"/>
      <c r="J118" s="9"/>
      <c r="K118" s="9"/>
      <c r="L118" s="9"/>
      <c r="M118" s="9"/>
      <c r="N118" s="9"/>
      <c r="O118" s="9"/>
      <c r="P118" s="9"/>
      <c r="Q118" s="9"/>
      <c r="R118" s="9"/>
      <c r="S118" s="9"/>
      <c r="T118" s="9"/>
      <c r="U118" s="9"/>
      <c r="V118" s="9"/>
      <c r="W118" s="9"/>
      <c r="X118" s="9"/>
      <c r="Y118" s="9"/>
      <c r="Z118" s="9"/>
      <c r="AA118" s="9"/>
      <c r="AB118" s="9"/>
      <c r="AC118" s="9"/>
      <c r="AD118" s="9"/>
      <c r="AE118" s="9"/>
      <c r="AF118" s="9"/>
      <c r="AG118" s="9"/>
      <c r="AH118" s="9"/>
      <c r="AI118" s="9"/>
      <c r="AJ118" s="9"/>
      <c r="AK118" s="9"/>
      <c r="AL118" s="9"/>
      <c r="AM118" s="9"/>
      <c r="AN118" s="9"/>
      <c r="AO118" s="9"/>
      <c r="AP118" s="9"/>
      <c r="AQ118" s="9"/>
      <c r="AR118" s="9"/>
      <c r="AS118" s="9"/>
      <c r="AT118" s="9"/>
      <c r="AU118" s="9"/>
      <c r="AV118" s="9"/>
      <c r="AW118" s="9"/>
      <c r="AX118" s="9"/>
      <c r="AY118" s="9"/>
      <c r="AZ118" s="9"/>
      <c r="BA118" s="9"/>
      <c r="BB118" s="9"/>
      <c r="BC118" s="9"/>
      <c r="BD118" s="9"/>
      <c r="BE118" s="9"/>
      <c r="BF118" s="9"/>
      <c r="BG118" s="9"/>
      <c r="BH118" s="9"/>
      <c r="BI118" s="9"/>
      <c r="BJ118" s="9"/>
      <c r="BK118" s="9"/>
      <c r="BL118" s="9"/>
      <c r="BM118" s="9"/>
      <c r="BN118" s="9"/>
      <c r="BO118" s="9"/>
      <c r="BP118" s="9"/>
      <c r="BQ118" s="9"/>
      <c r="BR118" s="9"/>
      <c r="BS118" s="9"/>
      <c r="BT118" s="9"/>
      <c r="BU118" s="9"/>
      <c r="BV118" s="9"/>
      <c r="BW118" s="9"/>
      <c r="BX118" s="9"/>
      <c r="BY118" s="9"/>
      <c r="BZ118" s="9"/>
      <c r="CA118" s="9"/>
      <c r="CB118" s="9"/>
      <c r="CC118" s="9"/>
      <c r="CD118" s="9"/>
      <c r="CE118" s="9"/>
      <c r="CF118" s="9"/>
      <c r="CG118" s="9"/>
      <c r="CH118" s="9"/>
      <c r="CI118" s="9"/>
      <c r="CJ118" s="9"/>
      <c r="CK118" s="9"/>
      <c r="CL118" s="9"/>
      <c r="CM118" s="9"/>
      <c r="CN118" s="9"/>
      <c r="CO118" s="9"/>
      <c r="CP118" s="9"/>
      <c r="CQ118" s="9"/>
      <c r="CR118" s="9"/>
      <c r="CS118" s="9"/>
      <c r="CT118" s="9"/>
      <c r="CU118" s="9"/>
      <c r="CV118" s="9"/>
      <c r="CW118" s="9"/>
      <c r="CX118" s="9"/>
      <c r="CY118" s="9"/>
      <c r="CZ118" s="9"/>
      <c r="DA118" s="9"/>
      <c r="DB118" s="9"/>
      <c r="DC118" s="9"/>
      <c r="DD118" s="9"/>
      <c r="DE118" s="9"/>
      <c r="DF118" s="9"/>
      <c r="DG118" s="9"/>
      <c r="DH118" s="9"/>
      <c r="DI118" s="9"/>
      <c r="DJ118" s="9"/>
      <c r="DK118" s="9"/>
    </row>
    <row r="119" spans="1:115" x14ac:dyDescent="0.2">
      <c r="A119" s="8"/>
      <c r="B119" s="8"/>
      <c r="C119" s="8"/>
      <c r="D119" s="8"/>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c r="AG119" s="9"/>
      <c r="AH119" s="9"/>
      <c r="AI119" s="9"/>
      <c r="AJ119" s="9"/>
      <c r="AK119" s="9"/>
      <c r="AL119" s="9"/>
      <c r="AM119" s="9"/>
      <c r="AN119" s="9"/>
      <c r="AO119" s="9"/>
      <c r="AP119" s="9"/>
      <c r="AQ119" s="9"/>
      <c r="AR119" s="9"/>
      <c r="AS119" s="9"/>
      <c r="AT119" s="9"/>
      <c r="AU119" s="9"/>
      <c r="AV119" s="9"/>
      <c r="AW119" s="9"/>
      <c r="AX119" s="9"/>
      <c r="AY119" s="9"/>
      <c r="AZ119" s="9"/>
      <c r="BA119" s="9"/>
      <c r="BB119" s="9"/>
      <c r="BC119" s="9"/>
      <c r="BD119" s="9"/>
      <c r="BE119" s="9"/>
      <c r="BF119" s="9"/>
      <c r="BG119" s="9"/>
      <c r="BH119" s="9"/>
      <c r="BI119" s="9"/>
      <c r="BJ119" s="9"/>
      <c r="BK119" s="9"/>
      <c r="BL119" s="9"/>
      <c r="BM119" s="9"/>
      <c r="BN119" s="9"/>
      <c r="BO119" s="9"/>
      <c r="BP119" s="9"/>
      <c r="BQ119" s="9"/>
      <c r="BR119" s="9"/>
      <c r="BS119" s="9"/>
      <c r="BT119" s="9"/>
      <c r="BU119" s="9"/>
      <c r="BV119" s="9"/>
      <c r="BW119" s="9"/>
      <c r="BX119" s="9"/>
      <c r="BY119" s="9"/>
      <c r="BZ119" s="9"/>
      <c r="CA119" s="9"/>
      <c r="CB119" s="9"/>
      <c r="CC119" s="9"/>
      <c r="CD119" s="9"/>
      <c r="CE119" s="9"/>
      <c r="CF119" s="9"/>
      <c r="CG119" s="9"/>
      <c r="CH119" s="9"/>
      <c r="CI119" s="9"/>
      <c r="CJ119" s="9"/>
      <c r="CK119" s="9"/>
      <c r="CL119" s="9"/>
      <c r="CM119" s="9"/>
      <c r="CN119" s="9"/>
      <c r="CO119" s="9"/>
      <c r="CP119" s="9"/>
      <c r="CQ119" s="9"/>
      <c r="CR119" s="9"/>
      <c r="CS119" s="9"/>
      <c r="CT119" s="9"/>
      <c r="CU119" s="9"/>
      <c r="CV119" s="9"/>
      <c r="CW119" s="9"/>
      <c r="CX119" s="9"/>
      <c r="CY119" s="9"/>
      <c r="CZ119" s="9"/>
      <c r="DA119" s="9"/>
      <c r="DB119" s="9"/>
      <c r="DC119" s="9"/>
      <c r="DD119" s="9"/>
      <c r="DE119" s="9"/>
      <c r="DF119" s="9"/>
      <c r="DG119" s="9"/>
      <c r="DH119" s="9"/>
      <c r="DI119" s="9"/>
      <c r="DJ119" s="9"/>
      <c r="DK119" s="9"/>
    </row>
    <row r="120" spans="1:115" x14ac:dyDescent="0.2">
      <c r="A120" s="8"/>
      <c r="B120" s="8"/>
      <c r="C120" s="8"/>
      <c r="D120" s="8"/>
      <c r="E120" s="9"/>
      <c r="F120" s="9"/>
      <c r="G120" s="9"/>
      <c r="H120" s="9"/>
      <c r="I120" s="9"/>
      <c r="J120" s="9"/>
      <c r="K120" s="9"/>
      <c r="L120" s="9"/>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9"/>
      <c r="AL120" s="9"/>
      <c r="AM120" s="9"/>
      <c r="AN120" s="9"/>
      <c r="AO120" s="9"/>
      <c r="AP120" s="9"/>
      <c r="AQ120" s="9"/>
      <c r="AR120" s="9"/>
      <c r="AS120" s="9"/>
      <c r="AT120" s="9"/>
      <c r="AU120" s="9"/>
      <c r="AV120" s="9"/>
      <c r="AW120" s="9"/>
      <c r="AX120" s="9"/>
      <c r="AY120" s="9"/>
      <c r="AZ120" s="9"/>
      <c r="BA120" s="9"/>
      <c r="BB120" s="9"/>
      <c r="BC120" s="9"/>
      <c r="BD120" s="9"/>
      <c r="BE120" s="9"/>
      <c r="BF120" s="9"/>
      <c r="BG120" s="9"/>
      <c r="BH120" s="9"/>
      <c r="BI120" s="9"/>
      <c r="BJ120" s="9"/>
      <c r="BK120" s="9"/>
      <c r="BL120" s="9"/>
      <c r="BM120" s="9"/>
      <c r="BN120" s="9"/>
      <c r="BO120" s="9"/>
      <c r="BP120" s="9"/>
      <c r="BQ120" s="9"/>
      <c r="BR120" s="9"/>
      <c r="BS120" s="9"/>
      <c r="BT120" s="9"/>
      <c r="BU120" s="9"/>
      <c r="BV120" s="9"/>
      <c r="BW120" s="9"/>
      <c r="BX120" s="9"/>
      <c r="BY120" s="9"/>
      <c r="BZ120" s="9"/>
      <c r="CA120" s="9"/>
      <c r="CB120" s="9"/>
      <c r="CC120" s="9"/>
      <c r="CD120" s="9"/>
      <c r="CE120" s="9"/>
      <c r="CF120" s="9"/>
      <c r="CG120" s="9"/>
      <c r="CH120" s="9"/>
      <c r="CI120" s="9"/>
      <c r="CJ120" s="9"/>
      <c r="CK120" s="9"/>
      <c r="CL120" s="9"/>
      <c r="CM120" s="9"/>
      <c r="CN120" s="9"/>
      <c r="CO120" s="9"/>
      <c r="CP120" s="9"/>
      <c r="CQ120" s="9"/>
      <c r="CR120" s="9"/>
      <c r="CS120" s="9"/>
      <c r="CT120" s="9"/>
      <c r="CU120" s="9"/>
      <c r="CV120" s="9"/>
      <c r="CW120" s="9"/>
      <c r="CX120" s="9"/>
      <c r="CY120" s="9"/>
      <c r="CZ120" s="9"/>
      <c r="DA120" s="9"/>
      <c r="DB120" s="9"/>
      <c r="DC120" s="9"/>
      <c r="DD120" s="9"/>
      <c r="DE120" s="9"/>
      <c r="DF120" s="9"/>
      <c r="DG120" s="9"/>
      <c r="DH120" s="9"/>
      <c r="DI120" s="9"/>
      <c r="DJ120" s="9"/>
      <c r="DK120" s="9"/>
    </row>
    <row r="121" spans="1:115" x14ac:dyDescent="0.2">
      <c r="A121" s="8"/>
      <c r="B121" s="8"/>
      <c r="C121" s="8"/>
      <c r="D121" s="8"/>
      <c r="E121" s="9"/>
      <c r="F121" s="9"/>
      <c r="G121" s="9"/>
      <c r="H121" s="9"/>
      <c r="I121" s="9"/>
      <c r="J121" s="9"/>
      <c r="K121" s="9"/>
      <c r="L121" s="9"/>
      <c r="M121" s="9"/>
      <c r="N121" s="9"/>
      <c r="O121" s="9"/>
      <c r="P121" s="9"/>
      <c r="Q121" s="9"/>
      <c r="R121" s="9"/>
      <c r="S121" s="9"/>
      <c r="T121" s="9"/>
      <c r="U121" s="9"/>
      <c r="V121" s="9"/>
      <c r="W121" s="9"/>
      <c r="X121" s="9"/>
      <c r="Y121" s="9"/>
      <c r="Z121" s="9"/>
      <c r="AA121" s="9"/>
      <c r="AB121" s="9"/>
      <c r="AC121" s="9"/>
      <c r="AD121" s="9"/>
      <c r="AE121" s="9"/>
      <c r="AF121" s="9"/>
      <c r="AG121" s="9"/>
      <c r="AH121" s="9"/>
      <c r="AI121" s="9"/>
      <c r="AJ121" s="9"/>
      <c r="AK121" s="9"/>
      <c r="AL121" s="9"/>
      <c r="AM121" s="9"/>
      <c r="AN121" s="9"/>
      <c r="AO121" s="9"/>
      <c r="AP121" s="9"/>
      <c r="AQ121" s="9"/>
      <c r="AR121" s="9"/>
      <c r="AS121" s="9"/>
      <c r="AT121" s="9"/>
      <c r="AU121" s="9"/>
      <c r="AV121" s="9"/>
      <c r="AW121" s="9"/>
      <c r="AX121" s="9"/>
      <c r="AY121" s="9"/>
      <c r="AZ121" s="9"/>
      <c r="BA121" s="9"/>
      <c r="BB121" s="9"/>
      <c r="BC121" s="9"/>
      <c r="BD121" s="9"/>
      <c r="BE121" s="9"/>
      <c r="BF121" s="9"/>
      <c r="BG121" s="9"/>
      <c r="BH121" s="9"/>
      <c r="BI121" s="9"/>
      <c r="BJ121" s="9"/>
      <c r="BK121" s="9"/>
      <c r="BL121" s="9"/>
      <c r="BM121" s="9"/>
      <c r="BN121" s="9"/>
      <c r="BO121" s="9"/>
      <c r="BP121" s="9"/>
      <c r="BQ121" s="9"/>
      <c r="BR121" s="9"/>
      <c r="BS121" s="9"/>
      <c r="BT121" s="9"/>
      <c r="BU121" s="9"/>
      <c r="BV121" s="9"/>
      <c r="BW121" s="9"/>
      <c r="BX121" s="9"/>
      <c r="BY121" s="9"/>
      <c r="BZ121" s="9"/>
      <c r="CA121" s="9"/>
      <c r="CB121" s="9"/>
      <c r="CC121" s="9"/>
      <c r="CD121" s="9"/>
      <c r="CE121" s="9"/>
      <c r="CF121" s="9"/>
      <c r="CG121" s="9"/>
      <c r="CH121" s="9"/>
      <c r="CI121" s="9"/>
      <c r="CJ121" s="9"/>
      <c r="CK121" s="9"/>
      <c r="CL121" s="9"/>
      <c r="CM121" s="9"/>
      <c r="CN121" s="9"/>
      <c r="CO121" s="9"/>
      <c r="CP121" s="9"/>
      <c r="CQ121" s="9"/>
      <c r="CR121" s="9"/>
      <c r="CS121" s="9"/>
      <c r="CT121" s="9"/>
      <c r="CU121" s="9"/>
      <c r="CV121" s="9"/>
      <c r="CW121" s="9"/>
      <c r="CX121" s="9"/>
      <c r="CY121" s="9"/>
      <c r="CZ121" s="9"/>
      <c r="DA121" s="9"/>
      <c r="DB121" s="9"/>
      <c r="DC121" s="9"/>
      <c r="DD121" s="9"/>
      <c r="DE121" s="9"/>
      <c r="DF121" s="9"/>
      <c r="DG121" s="9"/>
      <c r="DH121" s="9"/>
      <c r="DI121" s="9"/>
      <c r="DJ121" s="9"/>
      <c r="DK121" s="9"/>
    </row>
    <row r="122" spans="1:115" x14ac:dyDescent="0.2">
      <c r="A122" s="8"/>
      <c r="B122" s="8"/>
      <c r="C122" s="8"/>
      <c r="D122" s="8"/>
      <c r="E122" s="9"/>
      <c r="F122" s="9"/>
      <c r="G122" s="9"/>
      <c r="H122" s="9"/>
      <c r="I122" s="9"/>
      <c r="J122" s="9"/>
      <c r="K122" s="9"/>
      <c r="L122" s="9"/>
      <c r="M122" s="9"/>
      <c r="N122" s="9"/>
      <c r="O122" s="9"/>
      <c r="P122" s="9"/>
      <c r="Q122" s="9"/>
      <c r="R122" s="9"/>
      <c r="S122" s="9"/>
      <c r="T122" s="9"/>
      <c r="U122" s="9"/>
      <c r="V122" s="9"/>
      <c r="W122" s="9"/>
      <c r="X122" s="9"/>
      <c r="Y122" s="9"/>
      <c r="Z122" s="9"/>
      <c r="AA122" s="9"/>
      <c r="AB122" s="9"/>
      <c r="AC122" s="9"/>
      <c r="AD122" s="9"/>
      <c r="AE122" s="9"/>
      <c r="AF122" s="9"/>
      <c r="AG122" s="9"/>
      <c r="AH122" s="9"/>
      <c r="AI122" s="9"/>
      <c r="AJ122" s="9"/>
      <c r="AK122" s="9"/>
      <c r="AL122" s="9"/>
      <c r="AM122" s="9"/>
      <c r="AN122" s="9"/>
      <c r="AO122" s="9"/>
      <c r="AP122" s="9"/>
      <c r="AQ122" s="9"/>
      <c r="AR122" s="9"/>
      <c r="AS122" s="9"/>
      <c r="AT122" s="9"/>
      <c r="AU122" s="9"/>
      <c r="AV122" s="9"/>
      <c r="AW122" s="9"/>
      <c r="AX122" s="9"/>
      <c r="AY122" s="9"/>
      <c r="AZ122" s="9"/>
      <c r="BA122" s="9"/>
      <c r="BB122" s="9"/>
      <c r="BC122" s="9"/>
      <c r="BD122" s="9"/>
      <c r="BE122" s="9"/>
      <c r="BF122" s="9"/>
      <c r="BG122" s="9"/>
      <c r="BH122" s="9"/>
      <c r="BI122" s="9"/>
      <c r="BJ122" s="9"/>
      <c r="BK122" s="9"/>
      <c r="BL122" s="9"/>
      <c r="BM122" s="9"/>
      <c r="BN122" s="9"/>
      <c r="BO122" s="9"/>
      <c r="BP122" s="9"/>
      <c r="BQ122" s="9"/>
      <c r="BR122" s="9"/>
      <c r="BS122" s="9"/>
      <c r="BT122" s="9"/>
      <c r="BU122" s="9"/>
      <c r="BV122" s="9"/>
      <c r="BW122" s="9"/>
      <c r="BX122" s="9"/>
      <c r="BY122" s="9"/>
      <c r="BZ122" s="9"/>
      <c r="CA122" s="9"/>
      <c r="CB122" s="9"/>
      <c r="CC122" s="9"/>
      <c r="CD122" s="9"/>
      <c r="CE122" s="9"/>
      <c r="CF122" s="9"/>
      <c r="CG122" s="9"/>
      <c r="CH122" s="9"/>
      <c r="CI122" s="9"/>
      <c r="CJ122" s="9"/>
      <c r="CK122" s="9"/>
      <c r="CL122" s="9"/>
      <c r="CM122" s="9"/>
      <c r="CN122" s="9"/>
      <c r="CO122" s="9"/>
      <c r="CP122" s="9"/>
      <c r="CQ122" s="9"/>
      <c r="CR122" s="9"/>
      <c r="CS122" s="9"/>
      <c r="CT122" s="9"/>
      <c r="CU122" s="9"/>
      <c r="CV122" s="9"/>
      <c r="CW122" s="9"/>
      <c r="CX122" s="9"/>
      <c r="CY122" s="9"/>
      <c r="CZ122" s="9"/>
      <c r="DA122" s="9"/>
      <c r="DB122" s="9"/>
      <c r="DC122" s="9"/>
      <c r="DD122" s="9"/>
      <c r="DE122" s="9"/>
      <c r="DF122" s="9"/>
      <c r="DG122" s="9"/>
      <c r="DH122" s="9"/>
      <c r="DI122" s="9"/>
      <c r="DJ122" s="9"/>
      <c r="DK122" s="9"/>
    </row>
    <row r="123" spans="1:115" x14ac:dyDescent="0.2">
      <c r="A123" s="8"/>
      <c r="B123" s="8"/>
      <c r="C123" s="8"/>
      <c r="D123" s="8"/>
      <c r="E123" s="9"/>
      <c r="F123" s="9"/>
      <c r="G123" s="9"/>
      <c r="H123" s="9"/>
      <c r="I123" s="9"/>
      <c r="J123" s="9"/>
      <c r="K123" s="9"/>
      <c r="L123" s="9"/>
      <c r="M123" s="9"/>
      <c r="N123" s="9"/>
      <c r="O123" s="9"/>
      <c r="P123" s="9"/>
      <c r="Q123" s="9"/>
      <c r="R123" s="9"/>
      <c r="S123" s="9"/>
      <c r="T123" s="9"/>
      <c r="U123" s="9"/>
      <c r="V123" s="9"/>
      <c r="W123" s="9"/>
      <c r="X123" s="9"/>
      <c r="Y123" s="9"/>
      <c r="Z123" s="9"/>
      <c r="AA123" s="9"/>
      <c r="AB123" s="9"/>
      <c r="AC123" s="9"/>
      <c r="AD123" s="9"/>
      <c r="AE123" s="9"/>
      <c r="AF123" s="9"/>
      <c r="AG123" s="9"/>
      <c r="AH123" s="9"/>
      <c r="AI123" s="9"/>
      <c r="AJ123" s="9"/>
      <c r="AK123" s="9"/>
      <c r="AL123" s="9"/>
      <c r="AM123" s="9"/>
      <c r="AN123" s="9"/>
      <c r="AO123" s="9"/>
      <c r="AP123" s="9"/>
      <c r="AQ123" s="9"/>
      <c r="AR123" s="9"/>
      <c r="AS123" s="9"/>
      <c r="AT123" s="9"/>
      <c r="AU123" s="9"/>
      <c r="AV123" s="9"/>
      <c r="AW123" s="9"/>
      <c r="AX123" s="9"/>
      <c r="AY123" s="9"/>
      <c r="AZ123" s="9"/>
      <c r="BA123" s="9"/>
      <c r="BB123" s="9"/>
      <c r="BC123" s="9"/>
      <c r="BD123" s="9"/>
      <c r="BE123" s="9"/>
      <c r="BF123" s="9"/>
      <c r="BG123" s="9"/>
      <c r="BH123" s="9"/>
      <c r="BI123" s="9"/>
      <c r="BJ123" s="9"/>
      <c r="BK123" s="9"/>
      <c r="BL123" s="9"/>
      <c r="BM123" s="9"/>
      <c r="BN123" s="9"/>
      <c r="BO123" s="9"/>
      <c r="BP123" s="9"/>
      <c r="BQ123" s="9"/>
      <c r="BR123" s="9"/>
      <c r="BS123" s="9"/>
      <c r="BT123" s="9"/>
      <c r="BU123" s="9"/>
      <c r="BV123" s="9"/>
      <c r="BW123" s="9"/>
      <c r="BX123" s="9"/>
      <c r="BY123" s="9"/>
      <c r="BZ123" s="9"/>
      <c r="CA123" s="9"/>
      <c r="CB123" s="9"/>
      <c r="CC123" s="9"/>
      <c r="CD123" s="9"/>
      <c r="CE123" s="9"/>
      <c r="CF123" s="9"/>
      <c r="CG123" s="9"/>
      <c r="CH123" s="9"/>
      <c r="CI123" s="9"/>
      <c r="CJ123" s="9"/>
      <c r="CK123" s="9"/>
      <c r="CL123" s="9"/>
      <c r="CM123" s="9"/>
      <c r="CN123" s="9"/>
      <c r="CO123" s="9"/>
      <c r="CP123" s="9"/>
      <c r="CQ123" s="9"/>
      <c r="CR123" s="9"/>
      <c r="CS123" s="9"/>
      <c r="CT123" s="9"/>
      <c r="CU123" s="9"/>
      <c r="CV123" s="9"/>
      <c r="CW123" s="9"/>
      <c r="CX123" s="9"/>
      <c r="CY123" s="9"/>
      <c r="CZ123" s="9"/>
      <c r="DA123" s="9"/>
      <c r="DB123" s="9"/>
      <c r="DC123" s="9"/>
      <c r="DD123" s="9"/>
      <c r="DE123" s="9"/>
      <c r="DF123" s="9"/>
      <c r="DG123" s="9"/>
      <c r="DH123" s="9"/>
      <c r="DI123" s="9"/>
      <c r="DJ123" s="9"/>
      <c r="DK123" s="9"/>
    </row>
    <row r="124" spans="1:115" x14ac:dyDescent="0.2">
      <c r="A124" s="8"/>
      <c r="B124" s="8"/>
      <c r="C124" s="8"/>
      <c r="D124" s="8"/>
      <c r="E124" s="9"/>
      <c r="F124" s="9"/>
      <c r="G124" s="9"/>
      <c r="H124" s="9"/>
      <c r="I124" s="9"/>
      <c r="J124" s="9"/>
      <c r="K124" s="9"/>
      <c r="L124" s="9"/>
      <c r="M124" s="9"/>
      <c r="N124" s="9"/>
      <c r="O124" s="9"/>
      <c r="P124" s="9"/>
      <c r="Q124" s="9"/>
      <c r="R124" s="9"/>
      <c r="S124" s="9"/>
      <c r="T124" s="9"/>
      <c r="U124" s="9"/>
      <c r="V124" s="9"/>
      <c r="W124" s="9"/>
      <c r="X124" s="9"/>
      <c r="Y124" s="9"/>
      <c r="Z124" s="9"/>
      <c r="AA124" s="9"/>
      <c r="AB124" s="9"/>
      <c r="AC124" s="9"/>
      <c r="AD124" s="9"/>
      <c r="AE124" s="9"/>
      <c r="AF124" s="9"/>
      <c r="AG124" s="9"/>
      <c r="AH124" s="9"/>
      <c r="AI124" s="9"/>
      <c r="AJ124" s="9"/>
      <c r="AK124" s="9"/>
      <c r="AL124" s="9"/>
      <c r="AM124" s="9"/>
      <c r="AN124" s="9"/>
      <c r="AO124" s="9"/>
      <c r="AP124" s="9"/>
      <c r="AQ124" s="9"/>
      <c r="AR124" s="9"/>
      <c r="AS124" s="9"/>
      <c r="AT124" s="9"/>
      <c r="AU124" s="9"/>
      <c r="AV124" s="9"/>
      <c r="AW124" s="9"/>
      <c r="AX124" s="9"/>
      <c r="AY124" s="9"/>
      <c r="AZ124" s="9"/>
      <c r="BA124" s="9"/>
      <c r="BB124" s="9"/>
      <c r="BC124" s="9"/>
      <c r="BD124" s="9"/>
      <c r="BE124" s="9"/>
      <c r="BF124" s="9"/>
      <c r="BG124" s="9"/>
      <c r="BH124" s="9"/>
      <c r="BI124" s="9"/>
      <c r="BJ124" s="9"/>
      <c r="BK124" s="9"/>
      <c r="BL124" s="9"/>
      <c r="BM124" s="9"/>
      <c r="BN124" s="9"/>
      <c r="BO124" s="9"/>
      <c r="BP124" s="9"/>
      <c r="BQ124" s="9"/>
      <c r="BR124" s="9"/>
      <c r="BS124" s="9"/>
      <c r="BT124" s="9"/>
      <c r="BU124" s="9"/>
      <c r="BV124" s="9"/>
      <c r="BW124" s="9"/>
      <c r="BX124" s="9"/>
      <c r="BY124" s="9"/>
      <c r="BZ124" s="9"/>
      <c r="CA124" s="9"/>
      <c r="CB124" s="9"/>
      <c r="CC124" s="9"/>
      <c r="CD124" s="9"/>
      <c r="CE124" s="9"/>
      <c r="CF124" s="9"/>
      <c r="CG124" s="9"/>
      <c r="CH124" s="9"/>
      <c r="CI124" s="9"/>
      <c r="CJ124" s="9"/>
      <c r="CK124" s="9"/>
      <c r="CL124" s="9"/>
      <c r="CM124" s="9"/>
      <c r="CN124" s="9"/>
      <c r="CO124" s="9"/>
      <c r="CP124" s="9"/>
      <c r="CQ124" s="9"/>
      <c r="CR124" s="9"/>
      <c r="CS124" s="9"/>
      <c r="CT124" s="9"/>
      <c r="CU124" s="9"/>
      <c r="CV124" s="9"/>
      <c r="CW124" s="9"/>
      <c r="CX124" s="9"/>
      <c r="CY124" s="9"/>
      <c r="CZ124" s="9"/>
      <c r="DA124" s="9"/>
      <c r="DB124" s="9"/>
      <c r="DC124" s="9"/>
      <c r="DD124" s="9"/>
      <c r="DE124" s="9"/>
      <c r="DF124" s="9"/>
      <c r="DG124" s="9"/>
      <c r="DH124" s="9"/>
      <c r="DI124" s="9"/>
      <c r="DJ124" s="9"/>
      <c r="DK124" s="9"/>
    </row>
    <row r="125" spans="1:115" x14ac:dyDescent="0.2">
      <c r="A125" s="8"/>
      <c r="B125" s="8"/>
      <c r="C125" s="8"/>
      <c r="D125" s="8"/>
      <c r="E125" s="9"/>
      <c r="F125" s="9"/>
      <c r="G125" s="9"/>
      <c r="H125" s="9"/>
      <c r="I125" s="9"/>
      <c r="J125" s="9"/>
      <c r="K125" s="9"/>
      <c r="L125" s="9"/>
      <c r="M125" s="9"/>
      <c r="N125" s="9"/>
      <c r="O125" s="9"/>
      <c r="P125" s="9"/>
      <c r="Q125" s="9"/>
      <c r="R125" s="9"/>
      <c r="S125" s="9"/>
      <c r="T125" s="9"/>
      <c r="U125" s="9"/>
      <c r="V125" s="9"/>
      <c r="W125" s="9"/>
      <c r="X125" s="9"/>
      <c r="Y125" s="9"/>
      <c r="Z125" s="9"/>
      <c r="AA125" s="9"/>
      <c r="AB125" s="9"/>
      <c r="AC125" s="9"/>
      <c r="AD125" s="9"/>
      <c r="AE125" s="9"/>
      <c r="AF125" s="9"/>
      <c r="AG125" s="9"/>
      <c r="AH125" s="9"/>
      <c r="AI125" s="9"/>
      <c r="AJ125" s="9"/>
      <c r="AK125" s="9"/>
      <c r="AL125" s="9"/>
      <c r="AM125" s="9"/>
      <c r="AN125" s="9"/>
      <c r="AO125" s="9"/>
      <c r="AP125" s="9"/>
      <c r="AQ125" s="9"/>
      <c r="AR125" s="9"/>
      <c r="AS125" s="9"/>
      <c r="AT125" s="9"/>
      <c r="AU125" s="9"/>
      <c r="AV125" s="9"/>
      <c r="AW125" s="9"/>
      <c r="AX125" s="9"/>
      <c r="AY125" s="9"/>
      <c r="AZ125" s="9"/>
      <c r="BA125" s="9"/>
      <c r="BB125" s="9"/>
      <c r="BC125" s="9"/>
      <c r="BD125" s="9"/>
      <c r="BE125" s="9"/>
      <c r="BF125" s="9"/>
      <c r="BG125" s="9"/>
      <c r="BH125" s="9"/>
      <c r="BI125" s="9"/>
      <c r="BJ125" s="9"/>
      <c r="BK125" s="9"/>
      <c r="BL125" s="9"/>
      <c r="BM125" s="9"/>
      <c r="BN125" s="9"/>
      <c r="BO125" s="9"/>
      <c r="BP125" s="9"/>
      <c r="BQ125" s="9"/>
      <c r="BR125" s="9"/>
      <c r="BS125" s="9"/>
      <c r="BT125" s="9"/>
      <c r="BU125" s="9"/>
      <c r="BV125" s="9"/>
      <c r="BW125" s="9"/>
      <c r="BX125" s="9"/>
      <c r="BY125" s="9"/>
      <c r="BZ125" s="9"/>
      <c r="CA125" s="9"/>
      <c r="CB125" s="9"/>
      <c r="CC125" s="9"/>
      <c r="CD125" s="9"/>
      <c r="CE125" s="9"/>
      <c r="CF125" s="9"/>
      <c r="CG125" s="9"/>
      <c r="CH125" s="9"/>
      <c r="CI125" s="9"/>
      <c r="CJ125" s="9"/>
      <c r="CK125" s="9"/>
      <c r="CL125" s="9"/>
      <c r="CM125" s="9"/>
      <c r="CN125" s="9"/>
      <c r="CO125" s="9"/>
      <c r="CP125" s="9"/>
      <c r="CQ125" s="9"/>
      <c r="CR125" s="9"/>
      <c r="CS125" s="9"/>
      <c r="CT125" s="9"/>
      <c r="CU125" s="9"/>
      <c r="CV125" s="9"/>
      <c r="CW125" s="9"/>
      <c r="CX125" s="9"/>
      <c r="CY125" s="9"/>
      <c r="CZ125" s="9"/>
      <c r="DA125" s="9"/>
      <c r="DB125" s="9"/>
      <c r="DC125" s="9"/>
      <c r="DD125" s="9"/>
      <c r="DE125" s="9"/>
      <c r="DF125" s="9"/>
      <c r="DG125" s="9"/>
      <c r="DH125" s="9"/>
      <c r="DI125" s="9"/>
      <c r="DJ125" s="9"/>
      <c r="DK125" s="9"/>
    </row>
    <row r="126" spans="1:115" x14ac:dyDescent="0.2">
      <c r="A126" s="8"/>
      <c r="B126" s="8"/>
      <c r="C126" s="8"/>
      <c r="D126" s="8"/>
      <c r="E126" s="9"/>
      <c r="F126" s="9"/>
      <c r="G126" s="9"/>
      <c r="H126" s="9"/>
      <c r="I126" s="9"/>
      <c r="J126" s="9"/>
      <c r="K126" s="9"/>
      <c r="L126" s="9"/>
      <c r="M126" s="9"/>
      <c r="N126" s="9"/>
      <c r="O126" s="9"/>
      <c r="P126" s="9"/>
      <c r="Q126" s="9"/>
      <c r="R126" s="9"/>
      <c r="S126" s="9"/>
      <c r="T126" s="9"/>
      <c r="U126" s="9"/>
      <c r="V126" s="9"/>
      <c r="W126" s="9"/>
      <c r="X126" s="9"/>
      <c r="Y126" s="9"/>
      <c r="Z126" s="9"/>
      <c r="AA126" s="9"/>
      <c r="AB126" s="9"/>
      <c r="AC126" s="9"/>
      <c r="AD126" s="9"/>
      <c r="AE126" s="9"/>
      <c r="AF126" s="9"/>
      <c r="AG126" s="9"/>
      <c r="AH126" s="9"/>
      <c r="AI126" s="9"/>
      <c r="AJ126" s="9"/>
      <c r="AK126" s="9"/>
      <c r="AL126" s="9"/>
      <c r="AM126" s="9"/>
      <c r="AN126" s="9"/>
      <c r="AO126" s="9"/>
      <c r="AP126" s="9"/>
      <c r="AQ126" s="9"/>
      <c r="AR126" s="9"/>
      <c r="AS126" s="9"/>
      <c r="AT126" s="9"/>
      <c r="AU126" s="9"/>
      <c r="AV126" s="9"/>
      <c r="AW126" s="9"/>
      <c r="AX126" s="9"/>
      <c r="AY126" s="9"/>
      <c r="AZ126" s="9"/>
      <c r="BA126" s="9"/>
      <c r="BB126" s="9"/>
      <c r="BC126" s="9"/>
      <c r="BD126" s="9"/>
      <c r="BE126" s="9"/>
      <c r="BF126" s="9"/>
      <c r="BG126" s="9"/>
      <c r="BH126" s="9"/>
      <c r="BI126" s="9"/>
      <c r="BJ126" s="9"/>
      <c r="BK126" s="9"/>
      <c r="BL126" s="9"/>
      <c r="BM126" s="9"/>
      <c r="BN126" s="9"/>
      <c r="BO126" s="9"/>
      <c r="BP126" s="9"/>
      <c r="BQ126" s="9"/>
      <c r="BR126" s="9"/>
      <c r="BS126" s="9"/>
      <c r="BT126" s="9"/>
      <c r="BU126" s="9"/>
      <c r="BV126" s="9"/>
      <c r="BW126" s="9"/>
      <c r="BX126" s="9"/>
      <c r="BY126" s="9"/>
      <c r="BZ126" s="9"/>
      <c r="CA126" s="9"/>
      <c r="CB126" s="9"/>
      <c r="CC126" s="9"/>
      <c r="CD126" s="9"/>
      <c r="CE126" s="9"/>
      <c r="CF126" s="9"/>
      <c r="CG126" s="9"/>
      <c r="CH126" s="9"/>
      <c r="CI126" s="9"/>
      <c r="CJ126" s="9"/>
      <c r="CK126" s="9"/>
      <c r="CL126" s="9"/>
      <c r="CM126" s="9"/>
      <c r="CN126" s="9"/>
      <c r="CO126" s="9"/>
      <c r="CP126" s="9"/>
      <c r="CQ126" s="9"/>
      <c r="CR126" s="9"/>
      <c r="CS126" s="9"/>
      <c r="CT126" s="9"/>
      <c r="CU126" s="9"/>
      <c r="CV126" s="9"/>
      <c r="CW126" s="9"/>
      <c r="CX126" s="9"/>
      <c r="CY126" s="9"/>
      <c r="CZ126" s="9"/>
      <c r="DA126" s="9"/>
      <c r="DB126" s="9"/>
      <c r="DC126" s="9"/>
      <c r="DD126" s="9"/>
      <c r="DE126" s="9"/>
      <c r="DF126" s="9"/>
      <c r="DG126" s="9"/>
      <c r="DH126" s="9"/>
      <c r="DI126" s="9"/>
      <c r="DJ126" s="9"/>
      <c r="DK126" s="9"/>
    </row>
    <row r="127" spans="1:115" x14ac:dyDescent="0.2">
      <c r="A127" s="8"/>
      <c r="B127" s="8"/>
      <c r="C127" s="8"/>
      <c r="D127" s="8"/>
      <c r="E127" s="9"/>
      <c r="F127" s="9"/>
      <c r="G127" s="9"/>
      <c r="H127" s="9"/>
      <c r="I127" s="9"/>
      <c r="J127" s="9"/>
      <c r="K127" s="9"/>
      <c r="L127" s="9"/>
      <c r="M127" s="9"/>
      <c r="N127" s="9"/>
      <c r="O127" s="9"/>
      <c r="P127" s="9"/>
      <c r="Q127" s="9"/>
      <c r="R127" s="9"/>
      <c r="S127" s="9"/>
      <c r="T127" s="9"/>
      <c r="U127" s="9"/>
      <c r="V127" s="9"/>
      <c r="W127" s="9"/>
      <c r="X127" s="9"/>
      <c r="Y127" s="9"/>
      <c r="Z127" s="9"/>
      <c r="AA127" s="9"/>
      <c r="AB127" s="9"/>
      <c r="AC127" s="9"/>
      <c r="AD127" s="9"/>
      <c r="AE127" s="9"/>
      <c r="AF127" s="9"/>
      <c r="AG127" s="9"/>
      <c r="AH127" s="9"/>
      <c r="AI127" s="9"/>
      <c r="AJ127" s="9"/>
      <c r="AK127" s="9"/>
      <c r="AL127" s="9"/>
      <c r="AM127" s="9"/>
      <c r="AN127" s="9"/>
      <c r="AO127" s="9"/>
      <c r="AP127" s="9"/>
      <c r="AQ127" s="9"/>
      <c r="AR127" s="9"/>
      <c r="AS127" s="9"/>
      <c r="AT127" s="9"/>
      <c r="AU127" s="9"/>
      <c r="AV127" s="9"/>
      <c r="AW127" s="9"/>
      <c r="AX127" s="9"/>
      <c r="AY127" s="9"/>
      <c r="AZ127" s="9"/>
      <c r="BA127" s="9"/>
      <c r="BB127" s="9"/>
      <c r="BC127" s="9"/>
      <c r="BD127" s="9"/>
      <c r="BE127" s="9"/>
      <c r="BF127" s="9"/>
      <c r="BG127" s="9"/>
      <c r="BH127" s="9"/>
      <c r="BI127" s="9"/>
      <c r="BJ127" s="9"/>
      <c r="BK127" s="9"/>
      <c r="BL127" s="9"/>
      <c r="BM127" s="9"/>
      <c r="BN127" s="9"/>
      <c r="BO127" s="9"/>
      <c r="BP127" s="9"/>
      <c r="BQ127" s="9"/>
      <c r="BR127" s="9"/>
      <c r="BS127" s="9"/>
      <c r="BT127" s="9"/>
      <c r="BU127" s="9"/>
      <c r="BV127" s="9"/>
      <c r="BW127" s="9"/>
      <c r="BX127" s="9"/>
      <c r="BY127" s="9"/>
      <c r="BZ127" s="9"/>
      <c r="CA127" s="9"/>
      <c r="CB127" s="9"/>
      <c r="CC127" s="9"/>
      <c r="CD127" s="9"/>
      <c r="CE127" s="9"/>
      <c r="CF127" s="9"/>
      <c r="CG127" s="9"/>
      <c r="CH127" s="9"/>
      <c r="CI127" s="9"/>
      <c r="CJ127" s="9"/>
      <c r="CK127" s="9"/>
      <c r="CL127" s="9"/>
      <c r="CM127" s="9"/>
      <c r="CN127" s="9"/>
      <c r="CO127" s="9"/>
      <c r="CP127" s="9"/>
      <c r="CQ127" s="9"/>
      <c r="CR127" s="9"/>
      <c r="CS127" s="9"/>
      <c r="CT127" s="9"/>
      <c r="CU127" s="9"/>
      <c r="CV127" s="9"/>
      <c r="CW127" s="9"/>
      <c r="CX127" s="9"/>
      <c r="CY127" s="9"/>
      <c r="CZ127" s="9"/>
      <c r="DA127" s="9"/>
      <c r="DB127" s="9"/>
      <c r="DC127" s="9"/>
      <c r="DD127" s="9"/>
      <c r="DE127" s="9"/>
      <c r="DF127" s="9"/>
      <c r="DG127" s="9"/>
      <c r="DH127" s="9"/>
      <c r="DI127" s="9"/>
      <c r="DJ127" s="9"/>
      <c r="DK127" s="9"/>
    </row>
    <row r="128" spans="1:115" x14ac:dyDescent="0.2">
      <c r="A128" s="8"/>
      <c r="B128" s="8"/>
      <c r="C128" s="8"/>
      <c r="D128" s="8"/>
      <c r="E128" s="9"/>
      <c r="F128" s="9"/>
      <c r="G128" s="9"/>
      <c r="H128" s="9"/>
      <c r="I128" s="9"/>
      <c r="J128" s="9"/>
      <c r="K128" s="9"/>
      <c r="L128" s="9"/>
      <c r="M128" s="9"/>
      <c r="N128" s="9"/>
      <c r="O128" s="9"/>
      <c r="P128" s="9"/>
      <c r="Q128" s="9"/>
      <c r="R128" s="9"/>
      <c r="S128" s="9"/>
      <c r="T128" s="9"/>
      <c r="U128" s="9"/>
      <c r="V128" s="9"/>
      <c r="W128" s="9"/>
      <c r="X128" s="9"/>
      <c r="Y128" s="9"/>
      <c r="Z128" s="9"/>
      <c r="AA128" s="9"/>
      <c r="AB128" s="9"/>
      <c r="AC128" s="9"/>
      <c r="AD128" s="9"/>
      <c r="AE128" s="9"/>
      <c r="AF128" s="9"/>
      <c r="AG128" s="9"/>
      <c r="AH128" s="9"/>
      <c r="AI128" s="9"/>
      <c r="AJ128" s="9"/>
      <c r="AK128" s="9"/>
      <c r="AL128" s="9"/>
      <c r="AM128" s="9"/>
      <c r="AN128" s="9"/>
      <c r="AO128" s="9"/>
      <c r="AP128" s="9"/>
      <c r="AQ128" s="9"/>
      <c r="AR128" s="9"/>
      <c r="AS128" s="9"/>
      <c r="AT128" s="9"/>
      <c r="AU128" s="9"/>
      <c r="AV128" s="9"/>
      <c r="AW128" s="9"/>
      <c r="AX128" s="9"/>
      <c r="AY128" s="9"/>
      <c r="AZ128" s="9"/>
      <c r="BA128" s="9"/>
      <c r="BB128" s="9"/>
      <c r="BC128" s="9"/>
      <c r="BD128" s="9"/>
      <c r="BE128" s="9"/>
      <c r="BF128" s="9"/>
      <c r="BG128" s="9"/>
      <c r="BH128" s="9"/>
      <c r="BI128" s="9"/>
      <c r="BJ128" s="9"/>
      <c r="BK128" s="9"/>
      <c r="BL128" s="9"/>
      <c r="BM128" s="9"/>
      <c r="BN128" s="9"/>
      <c r="BO128" s="9"/>
      <c r="BP128" s="9"/>
      <c r="BQ128" s="9"/>
      <c r="BR128" s="9"/>
      <c r="BS128" s="9"/>
      <c r="BT128" s="9"/>
      <c r="BU128" s="9"/>
      <c r="BV128" s="9"/>
      <c r="BW128" s="9"/>
      <c r="BX128" s="9"/>
      <c r="BY128" s="9"/>
      <c r="BZ128" s="9"/>
      <c r="CA128" s="9"/>
      <c r="CB128" s="9"/>
      <c r="CC128" s="9"/>
      <c r="CD128" s="9"/>
      <c r="CE128" s="9"/>
      <c r="CF128" s="9"/>
      <c r="CG128" s="9"/>
      <c r="CH128" s="9"/>
      <c r="CI128" s="9"/>
      <c r="CJ128" s="9"/>
      <c r="CK128" s="9"/>
      <c r="CL128" s="9"/>
      <c r="CM128" s="9"/>
      <c r="CN128" s="9"/>
      <c r="CO128" s="9"/>
      <c r="CP128" s="9"/>
      <c r="CQ128" s="9"/>
      <c r="CR128" s="9"/>
      <c r="CS128" s="9"/>
      <c r="CT128" s="9"/>
      <c r="CU128" s="9"/>
      <c r="CV128" s="9"/>
      <c r="CW128" s="9"/>
      <c r="CX128" s="9"/>
      <c r="CY128" s="9"/>
      <c r="CZ128" s="9"/>
      <c r="DA128" s="9"/>
      <c r="DB128" s="9"/>
      <c r="DC128" s="9"/>
      <c r="DD128" s="9"/>
      <c r="DE128" s="9"/>
      <c r="DF128" s="9"/>
      <c r="DG128" s="9"/>
      <c r="DH128" s="9"/>
      <c r="DI128" s="9"/>
      <c r="DJ128" s="9"/>
      <c r="DK128" s="9"/>
    </row>
    <row r="129" spans="1:115" x14ac:dyDescent="0.2">
      <c r="A129" s="8"/>
      <c r="B129" s="8"/>
      <c r="C129" s="8"/>
      <c r="D129" s="8"/>
      <c r="E129" s="9"/>
      <c r="F129" s="9"/>
      <c r="G129" s="9"/>
      <c r="H129" s="9"/>
      <c r="I129" s="9"/>
      <c r="J129" s="9"/>
      <c r="K129" s="9"/>
      <c r="L129" s="9"/>
      <c r="M129" s="9"/>
      <c r="N129" s="9"/>
      <c r="O129" s="9"/>
      <c r="P129" s="9"/>
      <c r="Q129" s="9"/>
      <c r="R129" s="9"/>
      <c r="S129" s="9"/>
      <c r="T129" s="9"/>
      <c r="U129" s="9"/>
      <c r="V129" s="9"/>
      <c r="W129" s="9"/>
      <c r="X129" s="9"/>
      <c r="Y129" s="9"/>
      <c r="Z129" s="9"/>
      <c r="AA129" s="9"/>
      <c r="AB129" s="9"/>
      <c r="AC129" s="9"/>
      <c r="AD129" s="9"/>
      <c r="AE129" s="9"/>
      <c r="AF129" s="9"/>
      <c r="AG129" s="9"/>
      <c r="AH129" s="9"/>
      <c r="AI129" s="9"/>
      <c r="AJ129" s="9"/>
      <c r="AK129" s="9"/>
      <c r="AL129" s="9"/>
      <c r="AM129" s="9"/>
      <c r="AN129" s="9"/>
      <c r="AO129" s="9"/>
      <c r="AP129" s="9"/>
      <c r="AQ129" s="9"/>
      <c r="AR129" s="9"/>
      <c r="AS129" s="9"/>
      <c r="AT129" s="9"/>
      <c r="AU129" s="9"/>
      <c r="AV129" s="9"/>
      <c r="AW129" s="9"/>
      <c r="AX129" s="9"/>
      <c r="AY129" s="9"/>
      <c r="AZ129" s="9"/>
      <c r="BA129" s="9"/>
      <c r="BB129" s="9"/>
      <c r="BC129" s="9"/>
      <c r="BD129" s="9"/>
      <c r="BE129" s="9"/>
      <c r="BF129" s="9"/>
      <c r="BG129" s="9"/>
      <c r="BH129" s="9"/>
      <c r="BI129" s="9"/>
      <c r="BJ129" s="9"/>
      <c r="BK129" s="9"/>
      <c r="BL129" s="9"/>
      <c r="BM129" s="9"/>
      <c r="BN129" s="9"/>
      <c r="BO129" s="9"/>
      <c r="BP129" s="9"/>
      <c r="BQ129" s="9"/>
      <c r="BR129" s="9"/>
      <c r="BS129" s="9"/>
      <c r="BT129" s="9"/>
      <c r="BU129" s="9"/>
      <c r="BV129" s="9"/>
      <c r="BW129" s="9"/>
      <c r="BX129" s="9"/>
      <c r="BY129" s="9"/>
      <c r="BZ129" s="9"/>
      <c r="CA129" s="9"/>
      <c r="CB129" s="9"/>
      <c r="CC129" s="9"/>
      <c r="CD129" s="9"/>
      <c r="CE129" s="9"/>
      <c r="CF129" s="9"/>
      <c r="CG129" s="9"/>
      <c r="CH129" s="9"/>
      <c r="CI129" s="9"/>
      <c r="CJ129" s="9"/>
      <c r="CK129" s="9"/>
      <c r="CL129" s="9"/>
      <c r="CM129" s="9"/>
      <c r="CN129" s="9"/>
      <c r="CO129" s="9"/>
      <c r="CP129" s="9"/>
      <c r="CQ129" s="9"/>
      <c r="CR129" s="9"/>
      <c r="CS129" s="9"/>
      <c r="CT129" s="9"/>
      <c r="CU129" s="9"/>
      <c r="CV129" s="9"/>
      <c r="CW129" s="9"/>
      <c r="CX129" s="9"/>
      <c r="CY129" s="9"/>
      <c r="CZ129" s="9"/>
      <c r="DA129" s="9"/>
      <c r="DB129" s="9"/>
      <c r="DC129" s="9"/>
      <c r="DD129" s="9"/>
      <c r="DE129" s="9"/>
      <c r="DF129" s="9"/>
      <c r="DG129" s="9"/>
      <c r="DH129" s="9"/>
      <c r="DI129" s="9"/>
      <c r="DJ129" s="9"/>
      <c r="DK129" s="9"/>
    </row>
    <row r="130" spans="1:115" x14ac:dyDescent="0.2">
      <c r="A130" s="8"/>
      <c r="B130" s="8"/>
      <c r="C130" s="8"/>
      <c r="D130" s="8"/>
      <c r="E130" s="9"/>
      <c r="F130" s="9"/>
      <c r="G130" s="9"/>
      <c r="H130" s="9"/>
      <c r="I130" s="9"/>
      <c r="J130" s="9"/>
      <c r="K130" s="9"/>
      <c r="L130" s="9"/>
      <c r="M130" s="9"/>
      <c r="N130" s="9"/>
      <c r="O130" s="9"/>
      <c r="P130" s="9"/>
      <c r="Q130" s="9"/>
      <c r="R130" s="9"/>
      <c r="S130" s="9"/>
      <c r="T130" s="9"/>
      <c r="U130" s="9"/>
      <c r="V130" s="9"/>
      <c r="W130" s="9"/>
      <c r="X130" s="9"/>
      <c r="Y130" s="9"/>
      <c r="Z130" s="9"/>
      <c r="AA130" s="9"/>
      <c r="AB130" s="9"/>
      <c r="AC130" s="9"/>
      <c r="AD130" s="9"/>
      <c r="AE130" s="9"/>
      <c r="AF130" s="9"/>
      <c r="AG130" s="9"/>
      <c r="AH130" s="9"/>
      <c r="AI130" s="9"/>
      <c r="AJ130" s="9"/>
      <c r="AK130" s="9"/>
      <c r="AL130" s="9"/>
      <c r="AM130" s="9"/>
      <c r="AN130" s="9"/>
      <c r="AO130" s="9"/>
      <c r="AP130" s="9"/>
      <c r="AQ130" s="9"/>
      <c r="AR130" s="9"/>
      <c r="AS130" s="9"/>
      <c r="AT130" s="9"/>
      <c r="AU130" s="9"/>
      <c r="AV130" s="9"/>
      <c r="AW130" s="9"/>
      <c r="AX130" s="9"/>
      <c r="AY130" s="9"/>
      <c r="AZ130" s="9"/>
      <c r="BA130" s="9"/>
      <c r="BB130" s="9"/>
      <c r="BC130" s="9"/>
      <c r="BD130" s="9"/>
      <c r="BE130" s="9"/>
      <c r="BF130" s="9"/>
      <c r="BG130" s="9"/>
      <c r="BH130" s="9"/>
      <c r="BI130" s="9"/>
      <c r="BJ130" s="9"/>
      <c r="BK130" s="9"/>
      <c r="BL130" s="9"/>
      <c r="BM130" s="9"/>
      <c r="BN130" s="9"/>
      <c r="BO130" s="9"/>
      <c r="BP130" s="9"/>
      <c r="BQ130" s="9"/>
      <c r="BR130" s="9"/>
      <c r="BS130" s="9"/>
      <c r="BT130" s="9"/>
      <c r="BU130" s="9"/>
      <c r="BV130" s="9"/>
      <c r="BW130" s="9"/>
      <c r="BX130" s="9"/>
      <c r="BY130" s="9"/>
      <c r="BZ130" s="9"/>
      <c r="CA130" s="9"/>
      <c r="CB130" s="9"/>
      <c r="CC130" s="9"/>
      <c r="CD130" s="9"/>
      <c r="CE130" s="9"/>
      <c r="CF130" s="9"/>
      <c r="CG130" s="9"/>
      <c r="CH130" s="9"/>
      <c r="CI130" s="9"/>
      <c r="CJ130" s="9"/>
      <c r="CK130" s="9"/>
      <c r="CL130" s="9"/>
      <c r="CM130" s="9"/>
      <c r="CN130" s="9"/>
      <c r="CO130" s="9"/>
      <c r="CP130" s="9"/>
      <c r="CQ130" s="9"/>
      <c r="CR130" s="9"/>
      <c r="CS130" s="9"/>
      <c r="CT130" s="9"/>
      <c r="CU130" s="9"/>
      <c r="CV130" s="9"/>
      <c r="CW130" s="9"/>
      <c r="CX130" s="9"/>
      <c r="CY130" s="9"/>
      <c r="CZ130" s="9"/>
      <c r="DA130" s="9"/>
      <c r="DB130" s="9"/>
      <c r="DC130" s="9"/>
      <c r="DD130" s="9"/>
      <c r="DE130" s="9"/>
      <c r="DF130" s="9"/>
      <c r="DG130" s="9"/>
      <c r="DH130" s="9"/>
      <c r="DI130" s="9"/>
      <c r="DJ130" s="9"/>
      <c r="DK130" s="9"/>
    </row>
    <row r="131" spans="1:115" x14ac:dyDescent="0.2">
      <c r="A131" s="8"/>
      <c r="B131" s="8"/>
      <c r="C131" s="8"/>
      <c r="D131" s="8"/>
      <c r="E131" s="9"/>
      <c r="F131" s="9"/>
      <c r="G131" s="9"/>
      <c r="H131" s="9"/>
      <c r="I131" s="9"/>
      <c r="J131" s="9"/>
      <c r="K131" s="9"/>
      <c r="L131" s="9"/>
      <c r="M131" s="9"/>
      <c r="N131" s="9"/>
      <c r="O131" s="9"/>
      <c r="P131" s="9"/>
      <c r="Q131" s="9"/>
      <c r="R131" s="9"/>
      <c r="S131" s="9"/>
      <c r="T131" s="9"/>
      <c r="U131" s="9"/>
      <c r="V131" s="9"/>
      <c r="W131" s="9"/>
      <c r="X131" s="9"/>
      <c r="Y131" s="9"/>
      <c r="Z131" s="9"/>
      <c r="AA131" s="9"/>
      <c r="AB131" s="9"/>
      <c r="AC131" s="9"/>
      <c r="AD131" s="9"/>
      <c r="AE131" s="9"/>
      <c r="AF131" s="9"/>
      <c r="AG131" s="9"/>
      <c r="AH131" s="9"/>
      <c r="AI131" s="9"/>
      <c r="AJ131" s="9"/>
      <c r="AK131" s="9"/>
      <c r="AL131" s="9"/>
      <c r="AM131" s="9"/>
      <c r="AN131" s="9"/>
      <c r="AO131" s="9"/>
      <c r="AP131" s="9"/>
      <c r="AQ131" s="9"/>
      <c r="AR131" s="9"/>
      <c r="AS131" s="9"/>
      <c r="AT131" s="9"/>
      <c r="AU131" s="9"/>
      <c r="AV131" s="9"/>
      <c r="AW131" s="9"/>
      <c r="AX131" s="9"/>
      <c r="AY131" s="9"/>
      <c r="AZ131" s="9"/>
      <c r="BA131" s="9"/>
      <c r="BB131" s="9"/>
      <c r="BC131" s="9"/>
      <c r="BD131" s="9"/>
      <c r="BE131" s="9"/>
      <c r="BF131" s="9"/>
      <c r="BG131" s="9"/>
      <c r="BH131" s="9"/>
      <c r="BI131" s="9"/>
      <c r="BJ131" s="9"/>
      <c r="BK131" s="9"/>
      <c r="BL131" s="9"/>
      <c r="BM131" s="9"/>
      <c r="BN131" s="9"/>
      <c r="BO131" s="9"/>
      <c r="BP131" s="9"/>
      <c r="BQ131" s="9"/>
      <c r="BR131" s="9"/>
      <c r="BS131" s="9"/>
      <c r="BT131" s="9"/>
      <c r="BU131" s="9"/>
      <c r="BV131" s="9"/>
      <c r="BW131" s="9"/>
      <c r="BX131" s="9"/>
      <c r="BY131" s="9"/>
      <c r="BZ131" s="9"/>
      <c r="CA131" s="9"/>
      <c r="CB131" s="9"/>
      <c r="CC131" s="9"/>
      <c r="CD131" s="9"/>
      <c r="CE131" s="9"/>
      <c r="CF131" s="9"/>
      <c r="CG131" s="9"/>
      <c r="CH131" s="9"/>
      <c r="CI131" s="9"/>
      <c r="CJ131" s="9"/>
      <c r="CK131" s="9"/>
      <c r="CL131" s="9"/>
      <c r="CM131" s="9"/>
      <c r="CN131" s="9"/>
      <c r="CO131" s="9"/>
      <c r="CP131" s="9"/>
      <c r="CQ131" s="9"/>
      <c r="CR131" s="9"/>
      <c r="CS131" s="9"/>
      <c r="CT131" s="9"/>
      <c r="CU131" s="9"/>
      <c r="CV131" s="9"/>
      <c r="CW131" s="9"/>
      <c r="CX131" s="9"/>
      <c r="CY131" s="9"/>
      <c r="CZ131" s="9"/>
      <c r="DA131" s="9"/>
      <c r="DB131" s="9"/>
      <c r="DC131" s="9"/>
      <c r="DD131" s="9"/>
      <c r="DE131" s="9"/>
      <c r="DF131" s="9"/>
      <c r="DG131" s="9"/>
      <c r="DH131" s="9"/>
      <c r="DI131" s="9"/>
      <c r="DJ131" s="9"/>
      <c r="DK131" s="9"/>
    </row>
    <row r="132" spans="1:115" x14ac:dyDescent="0.2">
      <c r="A132" s="8"/>
      <c r="B132" s="8"/>
      <c r="C132" s="8"/>
      <c r="D132" s="8"/>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c r="AE132" s="9"/>
      <c r="AF132" s="9"/>
      <c r="AG132" s="9"/>
      <c r="AH132" s="9"/>
      <c r="AI132" s="9"/>
      <c r="AJ132" s="9"/>
      <c r="AK132" s="9"/>
      <c r="AL132" s="9"/>
      <c r="AM132" s="9"/>
      <c r="AN132" s="9"/>
      <c r="AO132" s="9"/>
      <c r="AP132" s="9"/>
      <c r="AQ132" s="9"/>
      <c r="AR132" s="9"/>
      <c r="AS132" s="9"/>
      <c r="AT132" s="9"/>
      <c r="AU132" s="9"/>
      <c r="AV132" s="9"/>
      <c r="AW132" s="9"/>
      <c r="AX132" s="9"/>
      <c r="AY132" s="9"/>
      <c r="AZ132" s="9"/>
      <c r="BA132" s="9"/>
      <c r="BB132" s="9"/>
      <c r="BC132" s="9"/>
      <c r="BD132" s="9"/>
      <c r="BE132" s="9"/>
      <c r="BF132" s="9"/>
      <c r="BG132" s="9"/>
      <c r="BH132" s="9"/>
      <c r="BI132" s="9"/>
      <c r="BJ132" s="9"/>
      <c r="BK132" s="9"/>
      <c r="BL132" s="9"/>
      <c r="BM132" s="9"/>
      <c r="BN132" s="9"/>
      <c r="BO132" s="9"/>
      <c r="BP132" s="9"/>
      <c r="BQ132" s="9"/>
      <c r="BR132" s="9"/>
      <c r="BS132" s="9"/>
      <c r="BT132" s="9"/>
      <c r="BU132" s="9"/>
      <c r="BV132" s="9"/>
      <c r="BW132" s="9"/>
      <c r="BX132" s="9"/>
      <c r="BY132" s="9"/>
      <c r="BZ132" s="9"/>
      <c r="CA132" s="9"/>
      <c r="CB132" s="9"/>
      <c r="CC132" s="9"/>
      <c r="CD132" s="9"/>
      <c r="CE132" s="9"/>
      <c r="CF132" s="9"/>
      <c r="CG132" s="9"/>
      <c r="CH132" s="9"/>
      <c r="CI132" s="9"/>
      <c r="CJ132" s="9"/>
      <c r="CK132" s="9"/>
      <c r="CL132" s="9"/>
      <c r="CM132" s="9"/>
      <c r="CN132" s="9"/>
      <c r="CO132" s="9"/>
      <c r="CP132" s="9"/>
      <c r="CQ132" s="9"/>
      <c r="CR132" s="9"/>
      <c r="CS132" s="9"/>
      <c r="CT132" s="9"/>
      <c r="CU132" s="9"/>
      <c r="CV132" s="9"/>
      <c r="CW132" s="9"/>
      <c r="CX132" s="9"/>
      <c r="CY132" s="9"/>
      <c r="CZ132" s="9"/>
      <c r="DA132" s="9"/>
      <c r="DB132" s="9"/>
      <c r="DC132" s="9"/>
      <c r="DD132" s="9"/>
      <c r="DE132" s="9"/>
      <c r="DF132" s="9"/>
      <c r="DG132" s="9"/>
      <c r="DH132" s="9"/>
      <c r="DI132" s="9"/>
      <c r="DJ132" s="9"/>
      <c r="DK132" s="9"/>
    </row>
    <row r="133" spans="1:115" x14ac:dyDescent="0.2">
      <c r="A133" s="8"/>
      <c r="B133" s="8"/>
      <c r="C133" s="8"/>
      <c r="D133" s="8"/>
      <c r="E133" s="9"/>
      <c r="F133" s="9"/>
      <c r="G133" s="9"/>
      <c r="H133" s="9"/>
      <c r="I133" s="9"/>
      <c r="J133" s="9"/>
      <c r="K133" s="9"/>
      <c r="L133" s="9"/>
      <c r="M133" s="9"/>
      <c r="N133" s="9"/>
      <c r="O133" s="9"/>
      <c r="P133" s="9"/>
      <c r="Q133" s="9"/>
      <c r="R133" s="9"/>
      <c r="S133" s="9"/>
      <c r="T133" s="9"/>
      <c r="U133" s="9"/>
      <c r="V133" s="9"/>
      <c r="W133" s="9"/>
      <c r="X133" s="9"/>
      <c r="Y133" s="9"/>
      <c r="Z133" s="9"/>
      <c r="AA133" s="9"/>
      <c r="AB133" s="9"/>
      <c r="AC133" s="9"/>
      <c r="AD133" s="9"/>
      <c r="AE133" s="9"/>
      <c r="AF133" s="9"/>
      <c r="AG133" s="9"/>
      <c r="AH133" s="9"/>
      <c r="AI133" s="9"/>
      <c r="AJ133" s="9"/>
      <c r="AK133" s="9"/>
      <c r="AL133" s="9"/>
      <c r="AM133" s="9"/>
      <c r="AN133" s="9"/>
      <c r="AO133" s="9"/>
      <c r="AP133" s="9"/>
      <c r="AQ133" s="9"/>
      <c r="AR133" s="9"/>
      <c r="AS133" s="9"/>
      <c r="AT133" s="9"/>
      <c r="AU133" s="9"/>
      <c r="AV133" s="9"/>
      <c r="AW133" s="9"/>
      <c r="AX133" s="9"/>
      <c r="AY133" s="9"/>
      <c r="AZ133" s="9"/>
      <c r="BA133" s="9"/>
      <c r="BB133" s="9"/>
      <c r="BC133" s="9"/>
      <c r="BD133" s="9"/>
      <c r="BE133" s="9"/>
      <c r="BF133" s="9"/>
      <c r="BG133" s="9"/>
      <c r="BH133" s="9"/>
      <c r="BI133" s="9"/>
      <c r="BJ133" s="9"/>
      <c r="BK133" s="9"/>
      <c r="BL133" s="9"/>
      <c r="BM133" s="9"/>
      <c r="BN133" s="9"/>
      <c r="BO133" s="9"/>
      <c r="BP133" s="9"/>
      <c r="BQ133" s="9"/>
      <c r="BR133" s="9"/>
      <c r="BS133" s="9"/>
      <c r="BT133" s="9"/>
      <c r="BU133" s="9"/>
      <c r="BV133" s="9"/>
      <c r="BW133" s="9"/>
      <c r="BX133" s="9"/>
      <c r="BY133" s="9"/>
      <c r="BZ133" s="9"/>
      <c r="CA133" s="9"/>
      <c r="CB133" s="9"/>
      <c r="CC133" s="9"/>
      <c r="CD133" s="9"/>
      <c r="CE133" s="9"/>
      <c r="CF133" s="9"/>
      <c r="CG133" s="9"/>
      <c r="CH133" s="9"/>
      <c r="CI133" s="9"/>
      <c r="CJ133" s="9"/>
      <c r="CK133" s="9"/>
      <c r="CL133" s="9"/>
      <c r="CM133" s="9"/>
      <c r="CN133" s="9"/>
      <c r="CO133" s="9"/>
      <c r="CP133" s="9"/>
      <c r="CQ133" s="9"/>
      <c r="CR133" s="9"/>
      <c r="CS133" s="9"/>
      <c r="CT133" s="9"/>
      <c r="CU133" s="9"/>
      <c r="CV133" s="9"/>
      <c r="CW133" s="9"/>
      <c r="CX133" s="9"/>
      <c r="CY133" s="9"/>
      <c r="CZ133" s="9"/>
      <c r="DA133" s="9"/>
      <c r="DB133" s="9"/>
      <c r="DC133" s="9"/>
      <c r="DD133" s="9"/>
      <c r="DE133" s="9"/>
      <c r="DF133" s="9"/>
      <c r="DG133" s="9"/>
      <c r="DH133" s="9"/>
      <c r="DI133" s="9"/>
      <c r="DJ133" s="9"/>
      <c r="DK133" s="9"/>
    </row>
    <row r="134" spans="1:115" x14ac:dyDescent="0.2">
      <c r="A134" s="8"/>
      <c r="B134" s="8"/>
      <c r="C134" s="8"/>
      <c r="D134" s="8"/>
      <c r="E134" s="9"/>
      <c r="F134" s="9"/>
      <c r="G134" s="9"/>
      <c r="H134" s="9"/>
      <c r="I134" s="9"/>
      <c r="J134" s="9"/>
      <c r="K134" s="9"/>
      <c r="L134" s="9"/>
      <c r="M134" s="9"/>
      <c r="N134" s="9"/>
      <c r="O134" s="9"/>
      <c r="P134" s="9"/>
      <c r="Q134" s="9"/>
      <c r="R134" s="9"/>
      <c r="S134" s="9"/>
      <c r="T134" s="9"/>
      <c r="U134" s="9"/>
      <c r="V134" s="9"/>
      <c r="W134" s="9"/>
      <c r="X134" s="9"/>
      <c r="Y134" s="9"/>
      <c r="Z134" s="9"/>
      <c r="AA134" s="9"/>
      <c r="AB134" s="9"/>
      <c r="AC134" s="9"/>
      <c r="AD134" s="9"/>
      <c r="AE134" s="9"/>
      <c r="AF134" s="9"/>
      <c r="AG134" s="9"/>
      <c r="AH134" s="9"/>
      <c r="AI134" s="9"/>
      <c r="AJ134" s="9"/>
      <c r="AK134" s="9"/>
      <c r="AL134" s="9"/>
      <c r="AM134" s="9"/>
      <c r="AN134" s="9"/>
      <c r="AO134" s="9"/>
      <c r="AP134" s="9"/>
      <c r="AQ134" s="9"/>
      <c r="AR134" s="9"/>
      <c r="AS134" s="9"/>
      <c r="AT134" s="9"/>
      <c r="AU134" s="9"/>
      <c r="AV134" s="9"/>
      <c r="AW134" s="9"/>
      <c r="AX134" s="9"/>
      <c r="AY134" s="9"/>
      <c r="AZ134" s="9"/>
      <c r="BA134" s="9"/>
      <c r="BB134" s="9"/>
      <c r="BC134" s="9"/>
      <c r="BD134" s="9"/>
      <c r="BE134" s="9"/>
      <c r="BF134" s="9"/>
      <c r="BG134" s="9"/>
      <c r="BH134" s="9"/>
      <c r="BI134" s="9"/>
      <c r="BJ134" s="9"/>
      <c r="BK134" s="9"/>
      <c r="BL134" s="9"/>
      <c r="BM134" s="9"/>
      <c r="BN134" s="9"/>
      <c r="BO134" s="9"/>
      <c r="BP134" s="9"/>
      <c r="BQ134" s="9"/>
      <c r="BR134" s="9"/>
      <c r="BS134" s="9"/>
      <c r="BT134" s="9"/>
      <c r="BU134" s="9"/>
      <c r="BV134" s="9"/>
      <c r="BW134" s="9"/>
      <c r="BX134" s="9"/>
      <c r="BY134" s="9"/>
      <c r="BZ134" s="9"/>
      <c r="CA134" s="9"/>
      <c r="CB134" s="9"/>
      <c r="CC134" s="9"/>
      <c r="CD134" s="9"/>
      <c r="CE134" s="9"/>
      <c r="CF134" s="9"/>
      <c r="CG134" s="9"/>
      <c r="CH134" s="9"/>
      <c r="CI134" s="9"/>
      <c r="CJ134" s="9"/>
      <c r="CK134" s="9"/>
      <c r="CL134" s="9"/>
      <c r="CM134" s="9"/>
      <c r="CN134" s="9"/>
      <c r="CO134" s="9"/>
      <c r="CP134" s="9"/>
      <c r="CQ134" s="9"/>
      <c r="CR134" s="9"/>
      <c r="CS134" s="9"/>
      <c r="CT134" s="9"/>
      <c r="CU134" s="9"/>
      <c r="CV134" s="9"/>
      <c r="CW134" s="9"/>
      <c r="CX134" s="9"/>
      <c r="CY134" s="9"/>
      <c r="CZ134" s="9"/>
      <c r="DA134" s="9"/>
      <c r="DB134" s="9"/>
      <c r="DC134" s="9"/>
      <c r="DD134" s="9"/>
      <c r="DE134" s="9"/>
      <c r="DF134" s="9"/>
      <c r="DG134" s="9"/>
      <c r="DH134" s="9"/>
      <c r="DI134" s="9"/>
      <c r="DJ134" s="9"/>
      <c r="DK134" s="9"/>
    </row>
    <row r="135" spans="1:115" x14ac:dyDescent="0.2">
      <c r="A135" s="8"/>
      <c r="B135" s="8"/>
      <c r="C135" s="8"/>
      <c r="D135" s="8"/>
      <c r="E135" s="9"/>
      <c r="F135" s="9"/>
      <c r="G135" s="9"/>
      <c r="H135" s="9"/>
      <c r="I135" s="9"/>
      <c r="J135" s="9"/>
      <c r="K135" s="9"/>
      <c r="L135" s="9"/>
      <c r="M135" s="9"/>
      <c r="N135" s="9"/>
      <c r="O135" s="9"/>
      <c r="P135" s="9"/>
      <c r="Q135" s="9"/>
      <c r="R135" s="9"/>
      <c r="S135" s="9"/>
      <c r="T135" s="9"/>
      <c r="U135" s="9"/>
      <c r="V135" s="9"/>
      <c r="W135" s="9"/>
      <c r="X135" s="9"/>
      <c r="Y135" s="9"/>
      <c r="Z135" s="9"/>
      <c r="AA135" s="9"/>
      <c r="AB135" s="9"/>
      <c r="AC135" s="9"/>
      <c r="AD135" s="9"/>
      <c r="AE135" s="9"/>
      <c r="AF135" s="9"/>
      <c r="AG135" s="9"/>
      <c r="AH135" s="9"/>
      <c r="AI135" s="9"/>
      <c r="AJ135" s="9"/>
      <c r="AK135" s="9"/>
      <c r="AL135" s="9"/>
      <c r="AM135" s="9"/>
      <c r="AN135" s="9"/>
      <c r="AO135" s="9"/>
      <c r="AP135" s="9"/>
      <c r="AQ135" s="9"/>
      <c r="AR135" s="9"/>
      <c r="AS135" s="9"/>
      <c r="AT135" s="9"/>
      <c r="AU135" s="9"/>
      <c r="AV135" s="9"/>
      <c r="AW135" s="9"/>
      <c r="AX135" s="9"/>
      <c r="AY135" s="9"/>
      <c r="AZ135" s="9"/>
      <c r="BA135" s="9"/>
      <c r="BB135" s="9"/>
      <c r="BC135" s="9"/>
      <c r="BD135" s="9"/>
      <c r="BE135" s="9"/>
      <c r="BF135" s="9"/>
      <c r="BG135" s="9"/>
      <c r="BH135" s="9"/>
      <c r="BI135" s="9"/>
      <c r="BJ135" s="9"/>
      <c r="BK135" s="9"/>
      <c r="BL135" s="9"/>
      <c r="BM135" s="9"/>
      <c r="BN135" s="9"/>
      <c r="BO135" s="9"/>
      <c r="BP135" s="9"/>
      <c r="BQ135" s="9"/>
      <c r="BR135" s="9"/>
      <c r="BS135" s="9"/>
      <c r="BT135" s="9"/>
      <c r="BU135" s="9"/>
      <c r="BV135" s="9"/>
      <c r="BW135" s="9"/>
      <c r="BX135" s="9"/>
      <c r="BY135" s="9"/>
      <c r="BZ135" s="9"/>
      <c r="CA135" s="9"/>
      <c r="CB135" s="9"/>
      <c r="CC135" s="9"/>
      <c r="CD135" s="9"/>
      <c r="CE135" s="9"/>
      <c r="CF135" s="9"/>
      <c r="CG135" s="9"/>
      <c r="CH135" s="9"/>
      <c r="CI135" s="9"/>
      <c r="CJ135" s="9"/>
      <c r="CK135" s="9"/>
      <c r="CL135" s="9"/>
      <c r="CM135" s="9"/>
      <c r="CN135" s="9"/>
      <c r="CO135" s="9"/>
      <c r="CP135" s="9"/>
      <c r="CQ135" s="9"/>
      <c r="CR135" s="9"/>
      <c r="CS135" s="9"/>
      <c r="CT135" s="9"/>
      <c r="CU135" s="9"/>
      <c r="CV135" s="9"/>
      <c r="CW135" s="9"/>
      <c r="CX135" s="9"/>
      <c r="CY135" s="9"/>
      <c r="CZ135" s="9"/>
      <c r="DA135" s="9"/>
      <c r="DB135" s="9"/>
      <c r="DC135" s="9"/>
      <c r="DD135" s="9"/>
      <c r="DE135" s="9"/>
      <c r="DF135" s="9"/>
      <c r="DG135" s="9"/>
      <c r="DH135" s="9"/>
      <c r="DI135" s="9"/>
      <c r="DJ135" s="9"/>
      <c r="DK135" s="9"/>
    </row>
    <row r="136" spans="1:115" x14ac:dyDescent="0.2">
      <c r="A136" s="8"/>
      <c r="B136" s="8"/>
      <c r="C136" s="8"/>
      <c r="D136" s="8"/>
      <c r="E136" s="9"/>
      <c r="F136" s="9"/>
      <c r="G136" s="9"/>
      <c r="H136" s="9"/>
      <c r="I136" s="9"/>
      <c r="J136" s="9"/>
      <c r="K136" s="9"/>
      <c r="L136" s="9"/>
      <c r="M136" s="9"/>
      <c r="N136" s="9"/>
      <c r="O136" s="9"/>
      <c r="P136" s="9"/>
      <c r="Q136" s="9"/>
      <c r="R136" s="9"/>
      <c r="S136" s="9"/>
      <c r="T136" s="9"/>
      <c r="U136" s="9"/>
      <c r="V136" s="9"/>
      <c r="W136" s="9"/>
      <c r="X136" s="9"/>
      <c r="Y136" s="9"/>
      <c r="Z136" s="9"/>
      <c r="AA136" s="9"/>
      <c r="AB136" s="9"/>
      <c r="AC136" s="9"/>
      <c r="AD136" s="9"/>
      <c r="AE136" s="9"/>
      <c r="AF136" s="9"/>
      <c r="AG136" s="9"/>
      <c r="AH136" s="9"/>
      <c r="AI136" s="9"/>
      <c r="AJ136" s="9"/>
      <c r="AK136" s="9"/>
      <c r="AL136" s="9"/>
      <c r="AM136" s="9"/>
      <c r="AN136" s="9"/>
      <c r="AO136" s="9"/>
      <c r="AP136" s="9"/>
      <c r="AQ136" s="9"/>
      <c r="AR136" s="9"/>
      <c r="AS136" s="9"/>
      <c r="AT136" s="9"/>
      <c r="AU136" s="9"/>
      <c r="AV136" s="9"/>
      <c r="AW136" s="9"/>
      <c r="AX136" s="9"/>
      <c r="AY136" s="9"/>
      <c r="AZ136" s="9"/>
      <c r="BA136" s="9"/>
      <c r="BB136" s="9"/>
      <c r="BC136" s="9"/>
      <c r="BD136" s="9"/>
      <c r="BE136" s="9"/>
      <c r="BF136" s="9"/>
      <c r="BG136" s="9"/>
      <c r="BH136" s="9"/>
      <c r="BI136" s="9"/>
      <c r="BJ136" s="9"/>
      <c r="BK136" s="9"/>
      <c r="BL136" s="9"/>
      <c r="BM136" s="9"/>
      <c r="BN136" s="9"/>
      <c r="BO136" s="9"/>
      <c r="BP136" s="9"/>
      <c r="BQ136" s="9"/>
      <c r="BR136" s="9"/>
      <c r="BS136" s="9"/>
      <c r="BT136" s="9"/>
      <c r="BU136" s="9"/>
      <c r="BV136" s="9"/>
      <c r="BW136" s="9"/>
      <c r="BX136" s="9"/>
      <c r="BY136" s="9"/>
      <c r="BZ136" s="9"/>
      <c r="CA136" s="9"/>
      <c r="CB136" s="9"/>
      <c r="CC136" s="9"/>
      <c r="CD136" s="9"/>
      <c r="CE136" s="9"/>
      <c r="CF136" s="9"/>
      <c r="CG136" s="9"/>
      <c r="CH136" s="9"/>
      <c r="CI136" s="9"/>
      <c r="CJ136" s="9"/>
      <c r="CK136" s="9"/>
      <c r="CL136" s="9"/>
      <c r="CM136" s="9"/>
      <c r="CN136" s="9"/>
      <c r="CO136" s="9"/>
      <c r="CP136" s="9"/>
      <c r="CQ136" s="9"/>
      <c r="CR136" s="9"/>
      <c r="CS136" s="9"/>
      <c r="CT136" s="9"/>
      <c r="CU136" s="9"/>
      <c r="CV136" s="9"/>
      <c r="CW136" s="9"/>
      <c r="CX136" s="9"/>
      <c r="CY136" s="9"/>
      <c r="CZ136" s="9"/>
      <c r="DA136" s="9"/>
      <c r="DB136" s="9"/>
      <c r="DC136" s="9"/>
      <c r="DD136" s="9"/>
      <c r="DE136" s="9"/>
      <c r="DF136" s="9"/>
      <c r="DG136" s="9"/>
      <c r="DH136" s="9"/>
      <c r="DI136" s="9"/>
      <c r="DJ136" s="9"/>
      <c r="DK136" s="9"/>
    </row>
    <row r="137" spans="1:115" x14ac:dyDescent="0.2">
      <c r="A137" s="8"/>
      <c r="B137" s="8"/>
      <c r="C137" s="8"/>
      <c r="D137" s="8"/>
      <c r="E137" s="9"/>
      <c r="F137" s="9"/>
      <c r="G137" s="9"/>
      <c r="H137" s="9"/>
      <c r="I137" s="9"/>
      <c r="J137" s="9"/>
      <c r="K137" s="9"/>
      <c r="L137" s="9"/>
      <c r="M137" s="9"/>
      <c r="N137" s="9"/>
      <c r="O137" s="9"/>
      <c r="P137" s="9"/>
      <c r="Q137" s="9"/>
      <c r="R137" s="9"/>
      <c r="S137" s="9"/>
      <c r="T137" s="9"/>
      <c r="U137" s="9"/>
      <c r="V137" s="9"/>
      <c r="W137" s="9"/>
      <c r="X137" s="9"/>
      <c r="Y137" s="9"/>
      <c r="Z137" s="9"/>
      <c r="AA137" s="9"/>
      <c r="AB137" s="9"/>
      <c r="AC137" s="9"/>
      <c r="AD137" s="9"/>
      <c r="AE137" s="9"/>
      <c r="AF137" s="9"/>
      <c r="AG137" s="9"/>
      <c r="AH137" s="9"/>
      <c r="AI137" s="9"/>
      <c r="AJ137" s="9"/>
      <c r="AK137" s="9"/>
      <c r="AL137" s="9"/>
      <c r="AM137" s="9"/>
      <c r="AN137" s="9"/>
      <c r="AO137" s="9"/>
      <c r="AP137" s="9"/>
      <c r="AQ137" s="9"/>
      <c r="AR137" s="9"/>
      <c r="AS137" s="9"/>
      <c r="AT137" s="9"/>
      <c r="AU137" s="9"/>
      <c r="AV137" s="9"/>
      <c r="AW137" s="9"/>
      <c r="AX137" s="9"/>
      <c r="AY137" s="9"/>
      <c r="AZ137" s="9"/>
      <c r="BA137" s="9"/>
      <c r="BB137" s="9"/>
      <c r="BC137" s="9"/>
      <c r="BD137" s="9"/>
      <c r="BE137" s="9"/>
      <c r="BF137" s="9"/>
      <c r="BG137" s="9"/>
      <c r="BH137" s="9"/>
      <c r="BI137" s="9"/>
      <c r="BJ137" s="9"/>
      <c r="BK137" s="9"/>
      <c r="BL137" s="9"/>
      <c r="BM137" s="9"/>
      <c r="BN137" s="9"/>
      <c r="BO137" s="9"/>
      <c r="BP137" s="9"/>
      <c r="BQ137" s="9"/>
      <c r="BR137" s="9"/>
      <c r="BS137" s="9"/>
      <c r="BT137" s="9"/>
      <c r="BU137" s="9"/>
      <c r="BV137" s="9"/>
      <c r="BW137" s="9"/>
      <c r="BX137" s="9"/>
      <c r="BY137" s="9"/>
      <c r="BZ137" s="9"/>
      <c r="CA137" s="9"/>
      <c r="CB137" s="9"/>
      <c r="CC137" s="9"/>
      <c r="CD137" s="9"/>
      <c r="CE137" s="9"/>
      <c r="CF137" s="9"/>
      <c r="CG137" s="9"/>
      <c r="CH137" s="9"/>
      <c r="CI137" s="9"/>
      <c r="CJ137" s="9"/>
      <c r="CK137" s="9"/>
      <c r="CL137" s="9"/>
      <c r="CM137" s="9"/>
      <c r="CN137" s="9"/>
      <c r="CO137" s="9"/>
      <c r="CP137" s="9"/>
      <c r="CQ137" s="9"/>
      <c r="CR137" s="9"/>
      <c r="CS137" s="9"/>
      <c r="CT137" s="9"/>
      <c r="CU137" s="9"/>
      <c r="CV137" s="9"/>
      <c r="CW137" s="9"/>
      <c r="CX137" s="9"/>
      <c r="CY137" s="9"/>
      <c r="CZ137" s="9"/>
      <c r="DA137" s="9"/>
      <c r="DB137" s="9"/>
      <c r="DC137" s="9"/>
      <c r="DD137" s="9"/>
      <c r="DE137" s="9"/>
      <c r="DF137" s="9"/>
      <c r="DG137" s="9"/>
      <c r="DH137" s="9"/>
      <c r="DI137" s="9"/>
      <c r="DJ137" s="9"/>
      <c r="DK137" s="9"/>
    </row>
    <row r="138" spans="1:115" x14ac:dyDescent="0.2">
      <c r="A138" s="8"/>
      <c r="B138" s="8"/>
      <c r="C138" s="8"/>
      <c r="D138" s="8"/>
      <c r="E138" s="9"/>
      <c r="F138" s="9"/>
      <c r="G138" s="9"/>
      <c r="H138" s="9"/>
      <c r="I138" s="9"/>
      <c r="J138" s="9"/>
      <c r="K138" s="9"/>
      <c r="L138" s="9"/>
      <c r="M138" s="9"/>
      <c r="N138" s="9"/>
      <c r="O138" s="9"/>
      <c r="P138" s="9"/>
      <c r="Q138" s="9"/>
      <c r="R138" s="9"/>
      <c r="S138" s="9"/>
      <c r="T138" s="9"/>
      <c r="U138" s="9"/>
      <c r="V138" s="9"/>
      <c r="W138" s="9"/>
      <c r="X138" s="9"/>
      <c r="Y138" s="9"/>
      <c r="Z138" s="9"/>
      <c r="AA138" s="9"/>
      <c r="AB138" s="9"/>
      <c r="AC138" s="9"/>
      <c r="AD138" s="9"/>
      <c r="AE138" s="9"/>
      <c r="AF138" s="9"/>
      <c r="AG138" s="9"/>
      <c r="AH138" s="9"/>
      <c r="AI138" s="9"/>
      <c r="AJ138" s="9"/>
      <c r="AK138" s="9"/>
      <c r="AL138" s="9"/>
      <c r="AM138" s="9"/>
      <c r="AN138" s="9"/>
      <c r="AO138" s="9"/>
      <c r="AP138" s="9"/>
      <c r="AQ138" s="9"/>
      <c r="AR138" s="9"/>
      <c r="AS138" s="9"/>
      <c r="AT138" s="9"/>
      <c r="AU138" s="9"/>
      <c r="AV138" s="9"/>
      <c r="AW138" s="9"/>
      <c r="AX138" s="9"/>
      <c r="AY138" s="9"/>
      <c r="AZ138" s="9"/>
      <c r="BA138" s="9"/>
      <c r="BB138" s="9"/>
      <c r="BC138" s="9"/>
      <c r="BD138" s="9"/>
      <c r="BE138" s="9"/>
      <c r="BF138" s="9"/>
      <c r="BG138" s="9"/>
      <c r="BH138" s="9"/>
      <c r="BI138" s="9"/>
      <c r="BJ138" s="9"/>
      <c r="BK138" s="9"/>
      <c r="BL138" s="9"/>
      <c r="BM138" s="9"/>
      <c r="BN138" s="9"/>
      <c r="BO138" s="9"/>
      <c r="BP138" s="9"/>
      <c r="BQ138" s="9"/>
      <c r="BR138" s="9"/>
      <c r="BS138" s="9"/>
      <c r="BT138" s="9"/>
      <c r="BU138" s="9"/>
      <c r="BV138" s="9"/>
      <c r="BW138" s="9"/>
      <c r="BX138" s="9"/>
      <c r="BY138" s="9"/>
      <c r="BZ138" s="9"/>
      <c r="CA138" s="9"/>
      <c r="CB138" s="9"/>
      <c r="CC138" s="9"/>
      <c r="CD138" s="9"/>
      <c r="CE138" s="9"/>
      <c r="CF138" s="9"/>
      <c r="CG138" s="9"/>
      <c r="CH138" s="9"/>
      <c r="CI138" s="9"/>
      <c r="CJ138" s="9"/>
      <c r="CK138" s="9"/>
      <c r="CL138" s="9"/>
      <c r="CM138" s="9"/>
      <c r="CN138" s="9"/>
      <c r="CO138" s="9"/>
      <c r="CP138" s="9"/>
      <c r="CQ138" s="9"/>
      <c r="CR138" s="9"/>
      <c r="CS138" s="9"/>
      <c r="CT138" s="9"/>
      <c r="CU138" s="9"/>
      <c r="CV138" s="9"/>
      <c r="CW138" s="9"/>
      <c r="CX138" s="9"/>
      <c r="CY138" s="9"/>
      <c r="CZ138" s="9"/>
      <c r="DA138" s="9"/>
      <c r="DB138" s="9"/>
      <c r="DC138" s="9"/>
      <c r="DD138" s="9"/>
      <c r="DE138" s="9"/>
      <c r="DF138" s="9"/>
      <c r="DG138" s="9"/>
      <c r="DH138" s="9"/>
      <c r="DI138" s="9"/>
      <c r="DJ138" s="9"/>
      <c r="DK138" s="9"/>
    </row>
    <row r="139" spans="1:115" x14ac:dyDescent="0.2">
      <c r="A139" s="8"/>
      <c r="B139" s="8"/>
      <c r="C139" s="8"/>
      <c r="D139" s="8"/>
      <c r="E139" s="9"/>
      <c r="F139" s="9"/>
      <c r="G139" s="9"/>
      <c r="H139" s="9"/>
      <c r="I139" s="9"/>
      <c r="J139" s="9"/>
      <c r="K139" s="9"/>
      <c r="L139" s="9"/>
      <c r="M139" s="9"/>
      <c r="N139" s="9"/>
      <c r="O139" s="9"/>
      <c r="P139" s="9"/>
      <c r="Q139" s="9"/>
      <c r="R139" s="9"/>
      <c r="S139" s="9"/>
      <c r="T139" s="9"/>
      <c r="U139" s="9"/>
      <c r="V139" s="9"/>
      <c r="W139" s="9"/>
      <c r="X139" s="9"/>
      <c r="Y139" s="9"/>
      <c r="Z139" s="9"/>
      <c r="AA139" s="9"/>
      <c r="AB139" s="9"/>
      <c r="AC139" s="9"/>
      <c r="AD139" s="9"/>
      <c r="AE139" s="9"/>
      <c r="AF139" s="9"/>
      <c r="AG139" s="9"/>
      <c r="AH139" s="9"/>
      <c r="AI139" s="9"/>
      <c r="AJ139" s="9"/>
      <c r="AK139" s="9"/>
      <c r="AL139" s="9"/>
      <c r="AM139" s="9"/>
      <c r="AN139" s="9"/>
      <c r="AO139" s="9"/>
      <c r="AP139" s="9"/>
      <c r="AQ139" s="9"/>
      <c r="AR139" s="9"/>
      <c r="AS139" s="9"/>
      <c r="AT139" s="9"/>
      <c r="AU139" s="9"/>
      <c r="AV139" s="9"/>
      <c r="AW139" s="9"/>
      <c r="AX139" s="9"/>
      <c r="AY139" s="9"/>
      <c r="AZ139" s="9"/>
      <c r="BA139" s="9"/>
      <c r="BB139" s="9"/>
      <c r="BC139" s="9"/>
      <c r="BD139" s="9"/>
      <c r="BE139" s="9"/>
      <c r="BF139" s="9"/>
      <c r="BG139" s="9"/>
      <c r="BH139" s="9"/>
      <c r="BI139" s="9"/>
      <c r="BJ139" s="9"/>
      <c r="BK139" s="9"/>
      <c r="BL139" s="9"/>
      <c r="BM139" s="9"/>
      <c r="BN139" s="9"/>
      <c r="BO139" s="9"/>
      <c r="BP139" s="9"/>
      <c r="BQ139" s="9"/>
      <c r="BR139" s="9"/>
      <c r="BS139" s="9"/>
      <c r="BT139" s="9"/>
      <c r="BU139" s="9"/>
      <c r="BV139" s="9"/>
      <c r="BW139" s="9"/>
      <c r="BX139" s="9"/>
      <c r="BY139" s="9"/>
      <c r="BZ139" s="9"/>
      <c r="CA139" s="9"/>
      <c r="CB139" s="9"/>
      <c r="CC139" s="9"/>
      <c r="CD139" s="9"/>
      <c r="CE139" s="9"/>
      <c r="CF139" s="9"/>
      <c r="CG139" s="9"/>
      <c r="CH139" s="9"/>
      <c r="CI139" s="9"/>
      <c r="CJ139" s="9"/>
      <c r="CK139" s="9"/>
      <c r="CL139" s="9"/>
      <c r="CM139" s="9"/>
      <c r="CN139" s="9"/>
      <c r="CO139" s="9"/>
      <c r="CP139" s="9"/>
      <c r="CQ139" s="9"/>
      <c r="CR139" s="9"/>
      <c r="CS139" s="9"/>
      <c r="CT139" s="9"/>
      <c r="CU139" s="9"/>
      <c r="CV139" s="9"/>
      <c r="CW139" s="9"/>
      <c r="CX139" s="9"/>
      <c r="CY139" s="9"/>
      <c r="CZ139" s="9"/>
      <c r="DA139" s="9"/>
      <c r="DB139" s="9"/>
      <c r="DC139" s="9"/>
      <c r="DD139" s="9"/>
      <c r="DE139" s="9"/>
      <c r="DF139" s="9"/>
      <c r="DG139" s="9"/>
      <c r="DH139" s="9"/>
      <c r="DI139" s="9"/>
      <c r="DJ139" s="9"/>
      <c r="DK139" s="9"/>
    </row>
    <row r="140" spans="1:115" x14ac:dyDescent="0.2">
      <c r="A140" s="8"/>
      <c r="B140" s="8"/>
      <c r="C140" s="8"/>
      <c r="D140" s="8"/>
      <c r="E140" s="9"/>
      <c r="F140" s="9"/>
      <c r="G140" s="9"/>
      <c r="H140" s="9"/>
      <c r="I140" s="9"/>
      <c r="J140" s="9"/>
      <c r="K140" s="9"/>
      <c r="L140" s="9"/>
      <c r="M140" s="9"/>
      <c r="N140" s="9"/>
      <c r="O140" s="9"/>
      <c r="P140" s="9"/>
      <c r="Q140" s="9"/>
      <c r="R140" s="9"/>
      <c r="S140" s="9"/>
      <c r="T140" s="9"/>
      <c r="U140" s="9"/>
      <c r="V140" s="9"/>
      <c r="W140" s="9"/>
      <c r="X140" s="9"/>
      <c r="Y140" s="9"/>
      <c r="Z140" s="9"/>
      <c r="AA140" s="9"/>
      <c r="AB140" s="9"/>
      <c r="AC140" s="9"/>
      <c r="AD140" s="9"/>
      <c r="AE140" s="9"/>
      <c r="AF140" s="9"/>
      <c r="AG140" s="9"/>
      <c r="AH140" s="9"/>
      <c r="AI140" s="9"/>
      <c r="AJ140" s="9"/>
      <c r="AK140" s="9"/>
      <c r="AL140" s="9"/>
      <c r="AM140" s="9"/>
      <c r="AN140" s="9"/>
      <c r="AO140" s="9"/>
      <c r="AP140" s="9"/>
      <c r="AQ140" s="9"/>
      <c r="AR140" s="9"/>
      <c r="AS140" s="9"/>
      <c r="AT140" s="9"/>
      <c r="AU140" s="9"/>
      <c r="AV140" s="9"/>
      <c r="AW140" s="9"/>
      <c r="AX140" s="9"/>
      <c r="AY140" s="9"/>
      <c r="AZ140" s="9"/>
      <c r="BA140" s="9"/>
      <c r="BB140" s="9"/>
      <c r="BC140" s="9"/>
      <c r="BD140" s="9"/>
      <c r="BE140" s="9"/>
      <c r="BF140" s="9"/>
      <c r="BG140" s="9"/>
      <c r="BH140" s="9"/>
      <c r="BI140" s="9"/>
      <c r="BJ140" s="9"/>
      <c r="BK140" s="9"/>
      <c r="BL140" s="9"/>
      <c r="BM140" s="9"/>
      <c r="BN140" s="9"/>
      <c r="BO140" s="9"/>
      <c r="BP140" s="9"/>
      <c r="BQ140" s="9"/>
      <c r="BR140" s="9"/>
      <c r="BS140" s="9"/>
      <c r="BT140" s="9"/>
      <c r="BU140" s="9"/>
      <c r="BV140" s="9"/>
      <c r="BW140" s="9"/>
      <c r="BX140" s="9"/>
      <c r="BY140" s="9"/>
      <c r="BZ140" s="9"/>
      <c r="CA140" s="9"/>
      <c r="CB140" s="9"/>
      <c r="CC140" s="9"/>
      <c r="CD140" s="9"/>
      <c r="CE140" s="9"/>
      <c r="CF140" s="9"/>
      <c r="CG140" s="9"/>
      <c r="CH140" s="9"/>
      <c r="CI140" s="9"/>
      <c r="CJ140" s="9"/>
      <c r="CK140" s="9"/>
      <c r="CL140" s="9"/>
      <c r="CM140" s="9"/>
      <c r="CN140" s="9"/>
      <c r="CO140" s="9"/>
      <c r="CP140" s="9"/>
      <c r="CQ140" s="9"/>
      <c r="CR140" s="9"/>
      <c r="CS140" s="9"/>
      <c r="CT140" s="9"/>
      <c r="CU140" s="9"/>
      <c r="CV140" s="9"/>
      <c r="CW140" s="9"/>
      <c r="CX140" s="9"/>
      <c r="CY140" s="9"/>
      <c r="CZ140" s="9"/>
      <c r="DA140" s="9"/>
      <c r="DB140" s="9"/>
      <c r="DC140" s="9"/>
      <c r="DD140" s="9"/>
      <c r="DE140" s="9"/>
      <c r="DF140" s="9"/>
      <c r="DG140" s="9"/>
      <c r="DH140" s="9"/>
      <c r="DI140" s="9"/>
      <c r="DJ140" s="9"/>
      <c r="DK140" s="9"/>
    </row>
    <row r="141" spans="1:115" x14ac:dyDescent="0.2">
      <c r="A141" s="8"/>
      <c r="B141" s="8"/>
      <c r="C141" s="8"/>
      <c r="D141" s="8"/>
      <c r="E141" s="9"/>
      <c r="F141" s="9"/>
      <c r="G141" s="9"/>
      <c r="H141" s="9"/>
      <c r="I141" s="9"/>
      <c r="J141" s="9"/>
      <c r="K141" s="9"/>
      <c r="L141" s="9"/>
      <c r="M141" s="9"/>
      <c r="N141" s="9"/>
      <c r="O141" s="9"/>
      <c r="P141" s="9"/>
      <c r="Q141" s="9"/>
      <c r="R141" s="9"/>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c r="BA141" s="9"/>
      <c r="BB141" s="9"/>
      <c r="BC141" s="9"/>
      <c r="BD141" s="9"/>
      <c r="BE141" s="9"/>
      <c r="BF141" s="9"/>
      <c r="BG141" s="9"/>
      <c r="BH141" s="9"/>
      <c r="BI141" s="9"/>
      <c r="BJ141" s="9"/>
      <c r="BK141" s="9"/>
      <c r="BL141" s="9"/>
      <c r="BM141" s="9"/>
      <c r="BN141" s="9"/>
      <c r="BO141" s="9"/>
      <c r="BP141" s="9"/>
      <c r="BQ141" s="9"/>
      <c r="BR141" s="9"/>
      <c r="BS141" s="9"/>
      <c r="BT141" s="9"/>
      <c r="BU141" s="9"/>
      <c r="BV141" s="9"/>
      <c r="BW141" s="9"/>
      <c r="BX141" s="9"/>
      <c r="BY141" s="9"/>
      <c r="BZ141" s="9"/>
      <c r="CA141" s="9"/>
      <c r="CB141" s="9"/>
      <c r="CC141" s="9"/>
      <c r="CD141" s="9"/>
      <c r="CE141" s="9"/>
      <c r="CF141" s="9"/>
      <c r="CG141" s="9"/>
      <c r="CH141" s="9"/>
      <c r="CI141" s="9"/>
      <c r="CJ141" s="9"/>
      <c r="CK141" s="9"/>
      <c r="CL141" s="9"/>
      <c r="CM141" s="9"/>
      <c r="CN141" s="9"/>
      <c r="CO141" s="9"/>
      <c r="CP141" s="9"/>
      <c r="CQ141" s="9"/>
      <c r="CR141" s="9"/>
      <c r="CS141" s="9"/>
      <c r="CT141" s="9"/>
      <c r="CU141" s="9"/>
      <c r="CV141" s="9"/>
      <c r="CW141" s="9"/>
      <c r="CX141" s="9"/>
      <c r="CY141" s="9"/>
      <c r="CZ141" s="9"/>
      <c r="DA141" s="9"/>
      <c r="DB141" s="9"/>
      <c r="DC141" s="9"/>
      <c r="DD141" s="9"/>
      <c r="DE141" s="9"/>
      <c r="DF141" s="9"/>
      <c r="DG141" s="9"/>
      <c r="DH141" s="9"/>
      <c r="DI141" s="9"/>
      <c r="DJ141" s="9"/>
      <c r="DK141" s="9"/>
    </row>
    <row r="142" spans="1:115" x14ac:dyDescent="0.2">
      <c r="A142" s="8"/>
      <c r="B142" s="8"/>
      <c r="C142" s="8"/>
      <c r="D142" s="8"/>
      <c r="E142" s="9"/>
      <c r="F142" s="9"/>
      <c r="G142" s="9"/>
      <c r="H142" s="9"/>
      <c r="I142" s="9"/>
      <c r="J142" s="9"/>
      <c r="K142" s="9"/>
      <c r="L142" s="9"/>
      <c r="M142" s="9"/>
      <c r="N142" s="9"/>
      <c r="O142" s="9"/>
      <c r="P142" s="9"/>
      <c r="Q142" s="9"/>
      <c r="R142" s="9"/>
      <c r="S142" s="9"/>
      <c r="T142" s="9"/>
      <c r="U142" s="9"/>
      <c r="V142" s="9"/>
      <c r="W142" s="9"/>
      <c r="X142" s="9"/>
      <c r="Y142" s="9"/>
      <c r="Z142" s="9"/>
      <c r="AA142" s="9"/>
      <c r="AB142" s="9"/>
      <c r="AC142" s="9"/>
      <c r="AD142" s="9"/>
      <c r="AE142" s="9"/>
      <c r="AF142" s="9"/>
      <c r="AG142" s="9"/>
      <c r="AH142" s="9"/>
      <c r="AI142" s="9"/>
      <c r="AJ142" s="9"/>
      <c r="AK142" s="9"/>
      <c r="AL142" s="9"/>
      <c r="AM142" s="9"/>
      <c r="AN142" s="9"/>
      <c r="AO142" s="9"/>
      <c r="AP142" s="9"/>
      <c r="AQ142" s="9"/>
      <c r="AR142" s="9"/>
      <c r="AS142" s="9"/>
      <c r="AT142" s="9"/>
      <c r="AU142" s="9"/>
      <c r="AV142" s="9"/>
      <c r="AW142" s="9"/>
      <c r="AX142" s="9"/>
      <c r="AY142" s="9"/>
      <c r="AZ142" s="9"/>
      <c r="BA142" s="9"/>
      <c r="BB142" s="9"/>
      <c r="BC142" s="9"/>
      <c r="BD142" s="9"/>
      <c r="BE142" s="9"/>
      <c r="BF142" s="9"/>
      <c r="BG142" s="9"/>
      <c r="BH142" s="9"/>
      <c r="BI142" s="9"/>
      <c r="BJ142" s="9"/>
      <c r="BK142" s="9"/>
      <c r="BL142" s="9"/>
      <c r="BM142" s="9"/>
      <c r="BN142" s="9"/>
      <c r="BO142" s="9"/>
      <c r="BP142" s="9"/>
      <c r="BQ142" s="9"/>
      <c r="BR142" s="9"/>
      <c r="BS142" s="9"/>
      <c r="BT142" s="9"/>
      <c r="BU142" s="9"/>
      <c r="BV142" s="9"/>
      <c r="BW142" s="9"/>
      <c r="BX142" s="9"/>
      <c r="BY142" s="9"/>
      <c r="BZ142" s="9"/>
      <c r="CA142" s="9"/>
      <c r="CB142" s="9"/>
      <c r="CC142" s="9"/>
      <c r="CD142" s="9"/>
      <c r="CE142" s="9"/>
      <c r="CF142" s="9"/>
      <c r="CG142" s="9"/>
      <c r="CH142" s="9"/>
      <c r="CI142" s="9"/>
      <c r="CJ142" s="9"/>
      <c r="CK142" s="9"/>
      <c r="CL142" s="9"/>
      <c r="CM142" s="9"/>
      <c r="CN142" s="9"/>
      <c r="CO142" s="9"/>
      <c r="CP142" s="9"/>
      <c r="CQ142" s="9"/>
      <c r="CR142" s="9"/>
      <c r="CS142" s="9"/>
      <c r="CT142" s="9"/>
      <c r="CU142" s="9"/>
      <c r="CV142" s="9"/>
      <c r="CW142" s="9"/>
      <c r="CX142" s="9"/>
      <c r="CY142" s="9"/>
      <c r="CZ142" s="9"/>
      <c r="DA142" s="9"/>
      <c r="DB142" s="9"/>
      <c r="DC142" s="9"/>
      <c r="DD142" s="9"/>
      <c r="DE142" s="9"/>
      <c r="DF142" s="9"/>
      <c r="DG142" s="9"/>
      <c r="DH142" s="9"/>
      <c r="DI142" s="9"/>
      <c r="DJ142" s="9"/>
      <c r="DK142" s="9"/>
    </row>
    <row r="143" spans="1:115" x14ac:dyDescent="0.2">
      <c r="A143" s="8"/>
      <c r="B143" s="8"/>
      <c r="C143" s="8"/>
      <c r="D143" s="8"/>
      <c r="E143" s="9"/>
      <c r="F143" s="9"/>
      <c r="G143" s="9"/>
      <c r="H143" s="9"/>
      <c r="I143" s="9"/>
      <c r="J143" s="9"/>
      <c r="K143" s="9"/>
      <c r="L143" s="9"/>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c r="BA143" s="9"/>
      <c r="BB143" s="9"/>
      <c r="BC143" s="9"/>
      <c r="BD143" s="9"/>
      <c r="BE143" s="9"/>
      <c r="BF143" s="9"/>
      <c r="BG143" s="9"/>
      <c r="BH143" s="9"/>
      <c r="BI143" s="9"/>
      <c r="BJ143" s="9"/>
      <c r="BK143" s="9"/>
      <c r="BL143" s="9"/>
      <c r="BM143" s="9"/>
      <c r="BN143" s="9"/>
      <c r="BO143" s="9"/>
      <c r="BP143" s="9"/>
      <c r="BQ143" s="9"/>
      <c r="BR143" s="9"/>
      <c r="BS143" s="9"/>
      <c r="BT143" s="9"/>
      <c r="BU143" s="9"/>
      <c r="BV143" s="9"/>
      <c r="BW143" s="9"/>
      <c r="BX143" s="9"/>
      <c r="BY143" s="9"/>
      <c r="BZ143" s="9"/>
      <c r="CA143" s="9"/>
      <c r="CB143" s="9"/>
      <c r="CC143" s="9"/>
      <c r="CD143" s="9"/>
      <c r="CE143" s="9"/>
      <c r="CF143" s="9"/>
      <c r="CG143" s="9"/>
      <c r="CH143" s="9"/>
      <c r="CI143" s="9"/>
      <c r="CJ143" s="9"/>
      <c r="CK143" s="9"/>
      <c r="CL143" s="9"/>
      <c r="CM143" s="9"/>
      <c r="CN143" s="9"/>
      <c r="CO143" s="9"/>
      <c r="CP143" s="9"/>
      <c r="CQ143" s="9"/>
      <c r="CR143" s="9"/>
      <c r="CS143" s="9"/>
      <c r="CT143" s="9"/>
      <c r="CU143" s="9"/>
      <c r="CV143" s="9"/>
      <c r="CW143" s="9"/>
      <c r="CX143" s="9"/>
      <c r="CY143" s="9"/>
      <c r="CZ143" s="9"/>
      <c r="DA143" s="9"/>
      <c r="DB143" s="9"/>
      <c r="DC143" s="9"/>
      <c r="DD143" s="9"/>
      <c r="DE143" s="9"/>
      <c r="DF143" s="9"/>
      <c r="DG143" s="9"/>
      <c r="DH143" s="9"/>
      <c r="DI143" s="9"/>
      <c r="DJ143" s="9"/>
      <c r="DK143" s="9"/>
    </row>
    <row r="144" spans="1:115" x14ac:dyDescent="0.2">
      <c r="A144" s="8"/>
      <c r="B144" s="8"/>
      <c r="C144" s="8"/>
      <c r="D144" s="8"/>
      <c r="E144" s="9"/>
      <c r="F144" s="9"/>
      <c r="G144" s="9"/>
      <c r="H144" s="9"/>
      <c r="I144" s="9"/>
      <c r="J144" s="9"/>
      <c r="K144" s="9"/>
      <c r="L144" s="9"/>
      <c r="M144" s="9"/>
      <c r="N144" s="9"/>
      <c r="O144" s="9"/>
      <c r="P144" s="9"/>
      <c r="Q144" s="9"/>
      <c r="R144" s="9"/>
      <c r="S144" s="9"/>
      <c r="T144" s="9"/>
      <c r="U144" s="9"/>
      <c r="V144" s="9"/>
      <c r="W144" s="9"/>
      <c r="X144" s="9"/>
      <c r="Y144" s="9"/>
      <c r="Z144" s="9"/>
      <c r="AA144" s="9"/>
      <c r="AB144" s="9"/>
      <c r="AC144" s="9"/>
      <c r="AD144" s="9"/>
      <c r="AE144" s="9"/>
      <c r="AF144" s="9"/>
      <c r="AG144" s="9"/>
      <c r="AH144" s="9"/>
      <c r="AI144" s="9"/>
      <c r="AJ144" s="9"/>
      <c r="AK144" s="9"/>
      <c r="AL144" s="9"/>
      <c r="AM144" s="9"/>
      <c r="AN144" s="9"/>
      <c r="AO144" s="9"/>
      <c r="AP144" s="9"/>
      <c r="AQ144" s="9"/>
      <c r="AR144" s="9"/>
      <c r="AS144" s="9"/>
      <c r="AT144" s="9"/>
      <c r="AU144" s="9"/>
      <c r="AV144" s="9"/>
      <c r="AW144" s="9"/>
      <c r="AX144" s="9"/>
      <c r="AY144" s="9"/>
      <c r="AZ144" s="9"/>
      <c r="BA144" s="9"/>
      <c r="BB144" s="9"/>
      <c r="BC144" s="9"/>
      <c r="BD144" s="9"/>
      <c r="BE144" s="9"/>
      <c r="BF144" s="9"/>
      <c r="BG144" s="9"/>
      <c r="BH144" s="9"/>
      <c r="BI144" s="9"/>
      <c r="BJ144" s="9"/>
      <c r="BK144" s="9"/>
      <c r="BL144" s="9"/>
      <c r="BM144" s="9"/>
      <c r="BN144" s="9"/>
      <c r="BO144" s="9"/>
      <c r="BP144" s="9"/>
      <c r="BQ144" s="9"/>
      <c r="BR144" s="9"/>
      <c r="BS144" s="9"/>
      <c r="BT144" s="9"/>
      <c r="BU144" s="9"/>
      <c r="BV144" s="9"/>
      <c r="BW144" s="9"/>
      <c r="BX144" s="9"/>
      <c r="BY144" s="9"/>
      <c r="BZ144" s="9"/>
      <c r="CA144" s="9"/>
      <c r="CB144" s="9"/>
      <c r="CC144" s="9"/>
      <c r="CD144" s="9"/>
      <c r="CE144" s="9"/>
      <c r="CF144" s="9"/>
      <c r="CG144" s="9"/>
      <c r="CH144" s="9"/>
      <c r="CI144" s="9"/>
      <c r="CJ144" s="9"/>
      <c r="CK144" s="9"/>
      <c r="CL144" s="9"/>
      <c r="CM144" s="9"/>
      <c r="CN144" s="9"/>
      <c r="CO144" s="9"/>
      <c r="CP144" s="9"/>
      <c r="CQ144" s="9"/>
      <c r="CR144" s="9"/>
      <c r="CS144" s="9"/>
      <c r="CT144" s="9"/>
      <c r="CU144" s="9"/>
      <c r="CV144" s="9"/>
      <c r="CW144" s="9"/>
      <c r="CX144" s="9"/>
      <c r="CY144" s="9"/>
      <c r="CZ144" s="9"/>
      <c r="DA144" s="9"/>
      <c r="DB144" s="9"/>
      <c r="DC144" s="9"/>
      <c r="DD144" s="9"/>
      <c r="DE144" s="9"/>
      <c r="DF144" s="9"/>
      <c r="DG144" s="9"/>
      <c r="DH144" s="9"/>
      <c r="DI144" s="9"/>
      <c r="DJ144" s="9"/>
      <c r="DK144" s="9"/>
    </row>
    <row r="145" spans="1:115" x14ac:dyDescent="0.2">
      <c r="A145" s="8"/>
      <c r="B145" s="8"/>
      <c r="C145" s="8"/>
      <c r="D145" s="8"/>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c r="AZ145" s="9"/>
      <c r="BA145" s="9"/>
      <c r="BB145" s="9"/>
      <c r="BC145" s="9"/>
      <c r="BD145" s="9"/>
      <c r="BE145" s="9"/>
      <c r="BF145" s="9"/>
      <c r="BG145" s="9"/>
      <c r="BH145" s="9"/>
      <c r="BI145" s="9"/>
      <c r="BJ145" s="9"/>
      <c r="BK145" s="9"/>
      <c r="BL145" s="9"/>
      <c r="BM145" s="9"/>
      <c r="BN145" s="9"/>
      <c r="BO145" s="9"/>
      <c r="BP145" s="9"/>
      <c r="BQ145" s="9"/>
      <c r="BR145" s="9"/>
      <c r="BS145" s="9"/>
      <c r="BT145" s="9"/>
      <c r="BU145" s="9"/>
      <c r="BV145" s="9"/>
      <c r="BW145" s="9"/>
      <c r="BX145" s="9"/>
      <c r="BY145" s="9"/>
      <c r="BZ145" s="9"/>
      <c r="CA145" s="9"/>
      <c r="CB145" s="9"/>
      <c r="CC145" s="9"/>
      <c r="CD145" s="9"/>
      <c r="CE145" s="9"/>
      <c r="CF145" s="9"/>
      <c r="CG145" s="9"/>
      <c r="CH145" s="9"/>
      <c r="CI145" s="9"/>
      <c r="CJ145" s="9"/>
      <c r="CK145" s="9"/>
      <c r="CL145" s="9"/>
      <c r="CM145" s="9"/>
      <c r="CN145" s="9"/>
      <c r="CO145" s="9"/>
      <c r="CP145" s="9"/>
      <c r="CQ145" s="9"/>
      <c r="CR145" s="9"/>
      <c r="CS145" s="9"/>
      <c r="CT145" s="9"/>
      <c r="CU145" s="9"/>
      <c r="CV145" s="9"/>
      <c r="CW145" s="9"/>
      <c r="CX145" s="9"/>
      <c r="CY145" s="9"/>
      <c r="CZ145" s="9"/>
      <c r="DA145" s="9"/>
      <c r="DB145" s="9"/>
      <c r="DC145" s="9"/>
      <c r="DD145" s="9"/>
      <c r="DE145" s="9"/>
      <c r="DF145" s="9"/>
      <c r="DG145" s="9"/>
      <c r="DH145" s="9"/>
      <c r="DI145" s="9"/>
      <c r="DJ145" s="9"/>
      <c r="DK145" s="9"/>
    </row>
    <row r="146" spans="1:115" x14ac:dyDescent="0.2">
      <c r="A146" s="8"/>
      <c r="B146" s="8"/>
      <c r="C146" s="8"/>
      <c r="D146" s="8"/>
      <c r="E146" s="9"/>
      <c r="F146" s="9"/>
      <c r="G146" s="9"/>
      <c r="H146" s="9"/>
      <c r="I146" s="9"/>
      <c r="J146" s="9"/>
      <c r="K146" s="9"/>
      <c r="L146" s="9"/>
      <c r="M146" s="9"/>
      <c r="N146" s="9"/>
      <c r="O146" s="9"/>
      <c r="P146" s="9"/>
      <c r="Q146" s="9"/>
      <c r="R146" s="9"/>
      <c r="S146" s="9"/>
      <c r="T146" s="9"/>
      <c r="U146" s="9"/>
      <c r="V146" s="9"/>
      <c r="W146" s="9"/>
      <c r="X146" s="9"/>
      <c r="Y146" s="9"/>
      <c r="Z146" s="9"/>
      <c r="AA146" s="9"/>
      <c r="AB146" s="9"/>
      <c r="AC146" s="9"/>
      <c r="AD146" s="9"/>
      <c r="AE146" s="9"/>
      <c r="AF146" s="9"/>
      <c r="AG146" s="9"/>
      <c r="AH146" s="9"/>
      <c r="AI146" s="9"/>
      <c r="AJ146" s="9"/>
      <c r="AK146" s="9"/>
      <c r="AL146" s="9"/>
      <c r="AM146" s="9"/>
      <c r="AN146" s="9"/>
      <c r="AO146" s="9"/>
      <c r="AP146" s="9"/>
      <c r="AQ146" s="9"/>
      <c r="AR146" s="9"/>
      <c r="AS146" s="9"/>
      <c r="AT146" s="9"/>
      <c r="AU146" s="9"/>
      <c r="AV146" s="9"/>
      <c r="AW146" s="9"/>
      <c r="AX146" s="9"/>
      <c r="AY146" s="9"/>
      <c r="AZ146" s="9"/>
      <c r="BA146" s="9"/>
      <c r="BB146" s="9"/>
      <c r="BC146" s="9"/>
      <c r="BD146" s="9"/>
      <c r="BE146" s="9"/>
      <c r="BF146" s="9"/>
      <c r="BG146" s="9"/>
      <c r="BH146" s="9"/>
      <c r="BI146" s="9"/>
      <c r="BJ146" s="9"/>
      <c r="BK146" s="9"/>
      <c r="BL146" s="9"/>
      <c r="BM146" s="9"/>
      <c r="BN146" s="9"/>
      <c r="BO146" s="9"/>
      <c r="BP146" s="9"/>
      <c r="BQ146" s="9"/>
      <c r="BR146" s="9"/>
      <c r="BS146" s="9"/>
      <c r="BT146" s="9"/>
      <c r="BU146" s="9"/>
      <c r="BV146" s="9"/>
      <c r="BW146" s="9"/>
      <c r="BX146" s="9"/>
      <c r="BY146" s="9"/>
      <c r="BZ146" s="9"/>
      <c r="CA146" s="9"/>
      <c r="CB146" s="9"/>
      <c r="CC146" s="9"/>
      <c r="CD146" s="9"/>
      <c r="CE146" s="9"/>
      <c r="CF146" s="9"/>
      <c r="CG146" s="9"/>
      <c r="CH146" s="9"/>
      <c r="CI146" s="9"/>
      <c r="CJ146" s="9"/>
      <c r="CK146" s="9"/>
      <c r="CL146" s="9"/>
      <c r="CM146" s="9"/>
      <c r="CN146" s="9"/>
      <c r="CO146" s="9"/>
      <c r="CP146" s="9"/>
      <c r="CQ146" s="9"/>
      <c r="CR146" s="9"/>
      <c r="CS146" s="9"/>
      <c r="CT146" s="9"/>
      <c r="CU146" s="9"/>
      <c r="CV146" s="9"/>
      <c r="CW146" s="9"/>
      <c r="CX146" s="9"/>
      <c r="CY146" s="9"/>
      <c r="CZ146" s="9"/>
      <c r="DA146" s="9"/>
      <c r="DB146" s="9"/>
      <c r="DC146" s="9"/>
      <c r="DD146" s="9"/>
      <c r="DE146" s="9"/>
      <c r="DF146" s="9"/>
      <c r="DG146" s="9"/>
      <c r="DH146" s="9"/>
      <c r="DI146" s="9"/>
      <c r="DJ146" s="9"/>
      <c r="DK146" s="9"/>
    </row>
    <row r="147" spans="1:115" x14ac:dyDescent="0.2">
      <c r="A147" s="8"/>
      <c r="B147" s="8"/>
      <c r="C147" s="8"/>
      <c r="D147" s="8"/>
      <c r="E147" s="9"/>
      <c r="F147" s="9"/>
      <c r="G147" s="9"/>
      <c r="H147" s="9"/>
      <c r="I147" s="9"/>
      <c r="J147" s="9"/>
      <c r="K147" s="9"/>
      <c r="L147" s="9"/>
      <c r="M147" s="9"/>
      <c r="N147" s="9"/>
      <c r="O147" s="9"/>
      <c r="P147" s="9"/>
      <c r="Q147" s="9"/>
      <c r="R147" s="9"/>
      <c r="S147" s="9"/>
      <c r="T147" s="9"/>
      <c r="U147" s="9"/>
      <c r="V147" s="9"/>
      <c r="W147" s="9"/>
      <c r="X147" s="9"/>
      <c r="Y147" s="9"/>
      <c r="Z147" s="9"/>
      <c r="AA147" s="9"/>
      <c r="AB147" s="9"/>
      <c r="AC147" s="9"/>
      <c r="AD147" s="9"/>
      <c r="AE147" s="9"/>
      <c r="AF147" s="9"/>
      <c r="AG147" s="9"/>
      <c r="AH147" s="9"/>
      <c r="AI147" s="9"/>
      <c r="AJ147" s="9"/>
      <c r="AK147" s="9"/>
      <c r="AL147" s="9"/>
      <c r="AM147" s="9"/>
      <c r="AN147" s="9"/>
      <c r="AO147" s="9"/>
      <c r="AP147" s="9"/>
      <c r="AQ147" s="9"/>
      <c r="AR147" s="9"/>
      <c r="AS147" s="9"/>
      <c r="AT147" s="9"/>
      <c r="AU147" s="9"/>
      <c r="AV147" s="9"/>
      <c r="AW147" s="9"/>
      <c r="AX147" s="9"/>
      <c r="AY147" s="9"/>
      <c r="AZ147" s="9"/>
      <c r="BA147" s="9"/>
      <c r="BB147" s="9"/>
      <c r="BC147" s="9"/>
      <c r="BD147" s="9"/>
      <c r="BE147" s="9"/>
      <c r="BF147" s="9"/>
      <c r="BG147" s="9"/>
      <c r="BH147" s="9"/>
      <c r="BI147" s="9"/>
      <c r="BJ147" s="9"/>
      <c r="BK147" s="9"/>
      <c r="BL147" s="9"/>
      <c r="BM147" s="9"/>
      <c r="BN147" s="9"/>
      <c r="BO147" s="9"/>
      <c r="BP147" s="9"/>
      <c r="BQ147" s="9"/>
      <c r="BR147" s="9"/>
      <c r="BS147" s="9"/>
      <c r="BT147" s="9"/>
      <c r="BU147" s="9"/>
      <c r="BV147" s="9"/>
      <c r="BW147" s="9"/>
      <c r="BX147" s="9"/>
      <c r="BY147" s="9"/>
      <c r="BZ147" s="9"/>
      <c r="CA147" s="9"/>
      <c r="CB147" s="9"/>
      <c r="CC147" s="9"/>
      <c r="CD147" s="9"/>
      <c r="CE147" s="9"/>
      <c r="CF147" s="9"/>
      <c r="CG147" s="9"/>
      <c r="CH147" s="9"/>
      <c r="CI147" s="9"/>
      <c r="CJ147" s="9"/>
      <c r="CK147" s="9"/>
      <c r="CL147" s="9"/>
      <c r="CM147" s="9"/>
      <c r="CN147" s="9"/>
      <c r="CO147" s="9"/>
      <c r="CP147" s="9"/>
      <c r="CQ147" s="9"/>
      <c r="CR147" s="9"/>
      <c r="CS147" s="9"/>
      <c r="CT147" s="9"/>
      <c r="CU147" s="9"/>
      <c r="CV147" s="9"/>
      <c r="CW147" s="9"/>
      <c r="CX147" s="9"/>
      <c r="CY147" s="9"/>
      <c r="CZ147" s="9"/>
      <c r="DA147" s="9"/>
      <c r="DB147" s="9"/>
      <c r="DC147" s="9"/>
      <c r="DD147" s="9"/>
      <c r="DE147" s="9"/>
      <c r="DF147" s="9"/>
      <c r="DG147" s="9"/>
      <c r="DH147" s="9"/>
      <c r="DI147" s="9"/>
      <c r="DJ147" s="9"/>
      <c r="DK147" s="9"/>
    </row>
    <row r="148" spans="1:115" x14ac:dyDescent="0.2">
      <c r="A148" s="8"/>
      <c r="B148" s="8"/>
      <c r="C148" s="8"/>
      <c r="D148" s="8"/>
      <c r="E148" s="9"/>
      <c r="F148" s="9"/>
      <c r="G148" s="9"/>
      <c r="H148" s="9"/>
      <c r="I148" s="9"/>
      <c r="J148" s="9"/>
      <c r="K148" s="9"/>
      <c r="L148" s="9"/>
      <c r="M148" s="9"/>
      <c r="N148" s="9"/>
      <c r="O148" s="9"/>
      <c r="P148" s="9"/>
      <c r="Q148" s="9"/>
      <c r="R148" s="9"/>
      <c r="S148" s="9"/>
      <c r="T148" s="9"/>
      <c r="U148" s="9"/>
      <c r="V148" s="9"/>
      <c r="W148" s="9"/>
      <c r="X148" s="9"/>
      <c r="Y148" s="9"/>
      <c r="Z148" s="9"/>
      <c r="AA148" s="9"/>
      <c r="AB148" s="9"/>
      <c r="AC148" s="9"/>
      <c r="AD148" s="9"/>
      <c r="AE148" s="9"/>
      <c r="AF148" s="9"/>
      <c r="AG148" s="9"/>
      <c r="AH148" s="9"/>
      <c r="AI148" s="9"/>
      <c r="AJ148" s="9"/>
      <c r="AK148" s="9"/>
      <c r="AL148" s="9"/>
      <c r="AM148" s="9"/>
      <c r="AN148" s="9"/>
      <c r="AO148" s="9"/>
      <c r="AP148" s="9"/>
      <c r="AQ148" s="9"/>
      <c r="AR148" s="9"/>
      <c r="AS148" s="9"/>
      <c r="AT148" s="9"/>
      <c r="AU148" s="9"/>
      <c r="AV148" s="9"/>
      <c r="AW148" s="9"/>
      <c r="AX148" s="9"/>
      <c r="AY148" s="9"/>
      <c r="AZ148" s="9"/>
      <c r="BA148" s="9"/>
      <c r="BB148" s="9"/>
      <c r="BC148" s="9"/>
      <c r="BD148" s="9"/>
      <c r="BE148" s="9"/>
      <c r="BF148" s="9"/>
      <c r="BG148" s="9"/>
      <c r="BH148" s="9"/>
      <c r="BI148" s="9"/>
      <c r="BJ148" s="9"/>
      <c r="BK148" s="9"/>
      <c r="BL148" s="9"/>
      <c r="BM148" s="9"/>
      <c r="BN148" s="9"/>
      <c r="BO148" s="9"/>
      <c r="BP148" s="9"/>
      <c r="BQ148" s="9"/>
      <c r="BR148" s="9"/>
      <c r="BS148" s="9"/>
      <c r="BT148" s="9"/>
      <c r="BU148" s="9"/>
      <c r="BV148" s="9"/>
      <c r="BW148" s="9"/>
      <c r="BX148" s="9"/>
      <c r="BY148" s="9"/>
      <c r="BZ148" s="9"/>
      <c r="CA148" s="9"/>
      <c r="CB148" s="9"/>
      <c r="CC148" s="9"/>
      <c r="CD148" s="9"/>
      <c r="CE148" s="9"/>
      <c r="CF148" s="9"/>
      <c r="CG148" s="9"/>
      <c r="CH148" s="9"/>
      <c r="CI148" s="9"/>
      <c r="CJ148" s="9"/>
      <c r="CK148" s="9"/>
      <c r="CL148" s="9"/>
      <c r="CM148" s="9"/>
      <c r="CN148" s="9"/>
      <c r="CO148" s="9"/>
      <c r="CP148" s="9"/>
      <c r="CQ148" s="9"/>
      <c r="CR148" s="9"/>
      <c r="CS148" s="9"/>
      <c r="CT148" s="9"/>
      <c r="CU148" s="9"/>
      <c r="CV148" s="9"/>
      <c r="CW148" s="9"/>
      <c r="CX148" s="9"/>
      <c r="CY148" s="9"/>
      <c r="CZ148" s="9"/>
      <c r="DA148" s="9"/>
      <c r="DB148" s="9"/>
      <c r="DC148" s="9"/>
      <c r="DD148" s="9"/>
      <c r="DE148" s="9"/>
      <c r="DF148" s="9"/>
      <c r="DG148" s="9"/>
      <c r="DH148" s="9"/>
      <c r="DI148" s="9"/>
      <c r="DJ148" s="9"/>
      <c r="DK148" s="9"/>
    </row>
    <row r="149" spans="1:115" x14ac:dyDescent="0.2">
      <c r="A149" s="8"/>
      <c r="B149" s="8"/>
      <c r="C149" s="8"/>
      <c r="D149" s="8"/>
      <c r="E149" s="9"/>
      <c r="F149" s="9"/>
      <c r="G149" s="9"/>
      <c r="H149" s="9"/>
      <c r="I149" s="9"/>
      <c r="J149" s="9"/>
      <c r="K149" s="9"/>
      <c r="L149" s="9"/>
      <c r="M149" s="9"/>
      <c r="N149" s="9"/>
      <c r="O149" s="9"/>
      <c r="P149" s="9"/>
      <c r="Q149" s="9"/>
      <c r="R149" s="9"/>
      <c r="S149" s="9"/>
      <c r="T149" s="9"/>
      <c r="U149" s="9"/>
      <c r="V149" s="9"/>
      <c r="W149" s="9"/>
      <c r="X149" s="9"/>
      <c r="Y149" s="9"/>
      <c r="Z149" s="9"/>
      <c r="AA149" s="9"/>
      <c r="AB149" s="9"/>
      <c r="AC149" s="9"/>
      <c r="AD149" s="9"/>
      <c r="AE149" s="9"/>
      <c r="AF149" s="9"/>
      <c r="AG149" s="9"/>
      <c r="AH149" s="9"/>
      <c r="AI149" s="9"/>
      <c r="AJ149" s="9"/>
      <c r="AK149" s="9"/>
      <c r="AL149" s="9"/>
      <c r="AM149" s="9"/>
      <c r="AN149" s="9"/>
      <c r="AO149" s="9"/>
      <c r="AP149" s="9"/>
      <c r="AQ149" s="9"/>
      <c r="AR149" s="9"/>
      <c r="AS149" s="9"/>
      <c r="AT149" s="9"/>
      <c r="AU149" s="9"/>
      <c r="AV149" s="9"/>
      <c r="AW149" s="9"/>
      <c r="AX149" s="9"/>
      <c r="AY149" s="9"/>
      <c r="AZ149" s="9"/>
      <c r="BA149" s="9"/>
      <c r="BB149" s="9"/>
      <c r="BC149" s="9"/>
      <c r="BD149" s="9"/>
      <c r="BE149" s="9"/>
      <c r="BF149" s="9"/>
      <c r="BG149" s="9"/>
      <c r="BH149" s="9"/>
      <c r="BI149" s="9"/>
      <c r="BJ149" s="9"/>
      <c r="BK149" s="9"/>
      <c r="BL149" s="9"/>
      <c r="BM149" s="9"/>
      <c r="BN149" s="9"/>
      <c r="BO149" s="9"/>
      <c r="BP149" s="9"/>
      <c r="BQ149" s="9"/>
      <c r="BR149" s="9"/>
      <c r="BS149" s="9"/>
      <c r="BT149" s="9"/>
      <c r="BU149" s="9"/>
      <c r="BV149" s="9"/>
      <c r="BW149" s="9"/>
      <c r="BX149" s="9"/>
      <c r="BY149" s="9"/>
      <c r="BZ149" s="9"/>
      <c r="CA149" s="9"/>
      <c r="CB149" s="9"/>
      <c r="CC149" s="9"/>
      <c r="CD149" s="9"/>
      <c r="CE149" s="9"/>
      <c r="CF149" s="9"/>
      <c r="CG149" s="9"/>
      <c r="CH149" s="9"/>
      <c r="CI149" s="9"/>
      <c r="CJ149" s="9"/>
      <c r="CK149" s="9"/>
      <c r="CL149" s="9"/>
      <c r="CM149" s="9"/>
      <c r="CN149" s="9"/>
      <c r="CO149" s="9"/>
      <c r="CP149" s="9"/>
      <c r="CQ149" s="9"/>
      <c r="CR149" s="9"/>
      <c r="CS149" s="9"/>
      <c r="CT149" s="9"/>
      <c r="CU149" s="9"/>
      <c r="CV149" s="9"/>
      <c r="CW149" s="9"/>
      <c r="CX149" s="9"/>
      <c r="CY149" s="9"/>
      <c r="CZ149" s="9"/>
      <c r="DA149" s="9"/>
      <c r="DB149" s="9"/>
      <c r="DC149" s="9"/>
      <c r="DD149" s="9"/>
      <c r="DE149" s="9"/>
      <c r="DF149" s="9"/>
      <c r="DG149" s="9"/>
      <c r="DH149" s="9"/>
      <c r="DI149" s="9"/>
      <c r="DJ149" s="9"/>
      <c r="DK149" s="9"/>
    </row>
    <row r="150" spans="1:115" x14ac:dyDescent="0.2">
      <c r="A150" s="8"/>
      <c r="B150" s="8"/>
      <c r="C150" s="8"/>
      <c r="D150" s="8"/>
      <c r="E150" s="9"/>
      <c r="F150" s="9"/>
      <c r="G150" s="9"/>
      <c r="H150" s="9"/>
      <c r="I150" s="9"/>
      <c r="J150" s="9"/>
      <c r="K150" s="9"/>
      <c r="L150" s="9"/>
      <c r="M150" s="9"/>
      <c r="N150" s="9"/>
      <c r="O150" s="9"/>
      <c r="P150" s="9"/>
      <c r="Q150" s="9"/>
      <c r="R150" s="9"/>
      <c r="S150" s="9"/>
      <c r="T150" s="9"/>
      <c r="U150" s="9"/>
      <c r="V150" s="9"/>
      <c r="W150" s="9"/>
      <c r="X150" s="9"/>
      <c r="Y150" s="9"/>
      <c r="Z150" s="9"/>
      <c r="AA150" s="9"/>
      <c r="AB150" s="9"/>
      <c r="AC150" s="9"/>
      <c r="AD150" s="9"/>
      <c r="AE150" s="9"/>
      <c r="AF150" s="9"/>
      <c r="AG150" s="9"/>
      <c r="AH150" s="9"/>
      <c r="AI150" s="9"/>
      <c r="AJ150" s="9"/>
      <c r="AK150" s="9"/>
      <c r="AL150" s="9"/>
      <c r="AM150" s="9"/>
      <c r="AN150" s="9"/>
      <c r="AO150" s="9"/>
      <c r="AP150" s="9"/>
      <c r="AQ150" s="9"/>
      <c r="AR150" s="9"/>
      <c r="AS150" s="9"/>
      <c r="AT150" s="9"/>
      <c r="AU150" s="9"/>
      <c r="AV150" s="9"/>
      <c r="AW150" s="9"/>
      <c r="AX150" s="9"/>
      <c r="AY150" s="9"/>
      <c r="AZ150" s="9"/>
      <c r="BA150" s="9"/>
      <c r="BB150" s="9"/>
      <c r="BC150" s="9"/>
      <c r="BD150" s="9"/>
      <c r="BE150" s="9"/>
      <c r="BF150" s="9"/>
      <c r="BG150" s="9"/>
      <c r="BH150" s="9"/>
      <c r="BI150" s="9"/>
      <c r="BJ150" s="9"/>
      <c r="BK150" s="9"/>
      <c r="BL150" s="9"/>
      <c r="BM150" s="9"/>
      <c r="BN150" s="9"/>
      <c r="BO150" s="9"/>
      <c r="BP150" s="9"/>
      <c r="BQ150" s="9"/>
      <c r="BR150" s="9"/>
      <c r="BS150" s="9"/>
      <c r="BT150" s="9"/>
      <c r="BU150" s="9"/>
      <c r="BV150" s="9"/>
      <c r="BW150" s="9"/>
      <c r="BX150" s="9"/>
      <c r="BY150" s="9"/>
      <c r="BZ150" s="9"/>
      <c r="CA150" s="9"/>
      <c r="CB150" s="9"/>
      <c r="CC150" s="9"/>
      <c r="CD150" s="9"/>
      <c r="CE150" s="9"/>
      <c r="CF150" s="9"/>
      <c r="CG150" s="9"/>
      <c r="CH150" s="9"/>
      <c r="CI150" s="9"/>
      <c r="CJ150" s="9"/>
      <c r="CK150" s="9"/>
      <c r="CL150" s="9"/>
      <c r="CM150" s="9"/>
      <c r="CN150" s="9"/>
      <c r="CO150" s="9"/>
      <c r="CP150" s="9"/>
      <c r="CQ150" s="9"/>
      <c r="CR150" s="9"/>
      <c r="CS150" s="9"/>
      <c r="CT150" s="9"/>
      <c r="CU150" s="9"/>
      <c r="CV150" s="9"/>
      <c r="CW150" s="9"/>
      <c r="CX150" s="9"/>
      <c r="CY150" s="9"/>
      <c r="CZ150" s="9"/>
      <c r="DA150" s="9"/>
      <c r="DB150" s="9"/>
      <c r="DC150" s="9"/>
      <c r="DD150" s="9"/>
      <c r="DE150" s="9"/>
      <c r="DF150" s="9"/>
      <c r="DG150" s="9"/>
      <c r="DH150" s="9"/>
      <c r="DI150" s="9"/>
      <c r="DJ150" s="9"/>
      <c r="DK150" s="9"/>
    </row>
    <row r="151" spans="1:115" x14ac:dyDescent="0.2">
      <c r="A151" s="8"/>
      <c r="B151" s="8"/>
      <c r="C151" s="8"/>
      <c r="D151" s="8"/>
      <c r="E151" s="9"/>
      <c r="F151" s="9"/>
      <c r="G151" s="9"/>
      <c r="H151" s="9"/>
      <c r="I151" s="9"/>
      <c r="J151" s="9"/>
      <c r="K151" s="9"/>
      <c r="L151" s="9"/>
      <c r="M151" s="9"/>
      <c r="N151" s="9"/>
      <c r="O151" s="9"/>
      <c r="P151" s="9"/>
      <c r="Q151" s="9"/>
      <c r="R151" s="9"/>
      <c r="S151" s="9"/>
      <c r="T151" s="9"/>
      <c r="U151" s="9"/>
      <c r="V151" s="9"/>
      <c r="W151" s="9"/>
      <c r="X151" s="9"/>
      <c r="Y151" s="9"/>
      <c r="Z151" s="9"/>
      <c r="AA151" s="9"/>
      <c r="AB151" s="9"/>
      <c r="AC151" s="9"/>
      <c r="AD151" s="9"/>
      <c r="AE151" s="9"/>
      <c r="AF151" s="9"/>
      <c r="AG151" s="9"/>
      <c r="AH151" s="9"/>
      <c r="AI151" s="9"/>
      <c r="AJ151" s="9"/>
      <c r="AK151" s="9"/>
      <c r="AL151" s="9"/>
      <c r="AM151" s="9"/>
      <c r="AN151" s="9"/>
      <c r="AO151" s="9"/>
      <c r="AP151" s="9"/>
      <c r="AQ151" s="9"/>
      <c r="AR151" s="9"/>
      <c r="AS151" s="9"/>
      <c r="AT151" s="9"/>
      <c r="AU151" s="9"/>
      <c r="AV151" s="9"/>
      <c r="AW151" s="9"/>
      <c r="AX151" s="9"/>
      <c r="AY151" s="9"/>
      <c r="AZ151" s="9"/>
      <c r="BA151" s="9"/>
      <c r="BB151" s="9"/>
      <c r="BC151" s="9"/>
      <c r="BD151" s="9"/>
      <c r="BE151" s="9"/>
      <c r="BF151" s="9"/>
      <c r="BG151" s="9"/>
      <c r="BH151" s="9"/>
      <c r="BI151" s="9"/>
      <c r="BJ151" s="9"/>
      <c r="BK151" s="9"/>
      <c r="BL151" s="9"/>
      <c r="BM151" s="9"/>
      <c r="BN151" s="9"/>
      <c r="BO151" s="9"/>
      <c r="BP151" s="9"/>
      <c r="BQ151" s="9"/>
      <c r="BR151" s="9"/>
      <c r="BS151" s="9"/>
      <c r="BT151" s="9"/>
      <c r="BU151" s="9"/>
      <c r="BV151" s="9"/>
      <c r="BW151" s="9"/>
      <c r="BX151" s="9"/>
      <c r="BY151" s="9"/>
      <c r="BZ151" s="9"/>
      <c r="CA151" s="9"/>
      <c r="CB151" s="9"/>
      <c r="CC151" s="9"/>
      <c r="CD151" s="9"/>
      <c r="CE151" s="9"/>
      <c r="CF151" s="9"/>
      <c r="CG151" s="9"/>
      <c r="CH151" s="9"/>
      <c r="CI151" s="9"/>
      <c r="CJ151" s="9"/>
      <c r="CK151" s="9"/>
      <c r="CL151" s="9"/>
      <c r="CM151" s="9"/>
      <c r="CN151" s="9"/>
      <c r="CO151" s="9"/>
      <c r="CP151" s="9"/>
      <c r="CQ151" s="9"/>
      <c r="CR151" s="9"/>
      <c r="CS151" s="9"/>
      <c r="CT151" s="9"/>
      <c r="CU151" s="9"/>
      <c r="CV151" s="9"/>
      <c r="CW151" s="9"/>
      <c r="CX151" s="9"/>
      <c r="CY151" s="9"/>
      <c r="CZ151" s="9"/>
      <c r="DA151" s="9"/>
      <c r="DB151" s="9"/>
      <c r="DC151" s="9"/>
      <c r="DD151" s="9"/>
      <c r="DE151" s="9"/>
      <c r="DF151" s="9"/>
      <c r="DG151" s="9"/>
      <c r="DH151" s="9"/>
      <c r="DI151" s="9"/>
      <c r="DJ151" s="9"/>
      <c r="DK151" s="9"/>
    </row>
    <row r="152" spans="1:115" x14ac:dyDescent="0.2">
      <c r="A152" s="8"/>
      <c r="B152" s="8"/>
      <c r="C152" s="8"/>
      <c r="D152" s="8"/>
      <c r="E152" s="9"/>
      <c r="F152" s="9"/>
      <c r="G152" s="9"/>
      <c r="H152" s="9"/>
      <c r="I152" s="9"/>
      <c r="J152" s="9"/>
      <c r="K152" s="9"/>
      <c r="L152" s="9"/>
      <c r="M152" s="9"/>
      <c r="N152" s="9"/>
      <c r="O152" s="9"/>
      <c r="P152" s="9"/>
      <c r="Q152" s="9"/>
      <c r="R152" s="9"/>
      <c r="S152" s="9"/>
      <c r="T152" s="9"/>
      <c r="U152" s="9"/>
      <c r="V152" s="9"/>
      <c r="W152" s="9"/>
      <c r="X152" s="9"/>
      <c r="Y152" s="9"/>
      <c r="Z152" s="9"/>
      <c r="AA152" s="9"/>
      <c r="AB152" s="9"/>
      <c r="AC152" s="9"/>
      <c r="AD152" s="9"/>
      <c r="AE152" s="9"/>
      <c r="AF152" s="9"/>
      <c r="AG152" s="9"/>
      <c r="AH152" s="9"/>
      <c r="AI152" s="9"/>
      <c r="AJ152" s="9"/>
      <c r="AK152" s="9"/>
      <c r="AL152" s="9"/>
      <c r="AM152" s="9"/>
      <c r="AN152" s="9"/>
      <c r="AO152" s="9"/>
      <c r="AP152" s="9"/>
      <c r="AQ152" s="9"/>
      <c r="AR152" s="9"/>
      <c r="AS152" s="9"/>
      <c r="AT152" s="9"/>
      <c r="AU152" s="9"/>
      <c r="AV152" s="9"/>
      <c r="AW152" s="9"/>
      <c r="AX152" s="9"/>
      <c r="AY152" s="9"/>
      <c r="AZ152" s="9"/>
      <c r="BA152" s="9"/>
      <c r="BB152" s="9"/>
      <c r="BC152" s="9"/>
      <c r="BD152" s="9"/>
      <c r="BE152" s="9"/>
      <c r="BF152" s="9"/>
      <c r="BG152" s="9"/>
      <c r="BH152" s="9"/>
      <c r="BI152" s="9"/>
      <c r="BJ152" s="9"/>
      <c r="BK152" s="9"/>
      <c r="BL152" s="9"/>
      <c r="BM152" s="9"/>
      <c r="BN152" s="9"/>
      <c r="BO152" s="9"/>
      <c r="BP152" s="9"/>
      <c r="BQ152" s="9"/>
      <c r="BR152" s="9"/>
      <c r="BS152" s="9"/>
      <c r="BT152" s="9"/>
      <c r="BU152" s="9"/>
      <c r="BV152" s="9"/>
      <c r="BW152" s="9"/>
      <c r="BX152" s="9"/>
      <c r="BY152" s="9"/>
      <c r="BZ152" s="9"/>
      <c r="CA152" s="9"/>
      <c r="CB152" s="9"/>
      <c r="CC152" s="9"/>
      <c r="CD152" s="9"/>
      <c r="CE152" s="9"/>
      <c r="CF152" s="9"/>
      <c r="CG152" s="9"/>
      <c r="CH152" s="9"/>
      <c r="CI152" s="9"/>
      <c r="CJ152" s="9"/>
      <c r="CK152" s="9"/>
      <c r="CL152" s="9"/>
      <c r="CM152" s="9"/>
      <c r="CN152" s="9"/>
      <c r="CO152" s="9"/>
      <c r="CP152" s="9"/>
      <c r="CQ152" s="9"/>
      <c r="CR152" s="9"/>
      <c r="CS152" s="9"/>
      <c r="CT152" s="9"/>
      <c r="CU152" s="9"/>
      <c r="CV152" s="9"/>
      <c r="CW152" s="9"/>
      <c r="CX152" s="9"/>
      <c r="CY152" s="9"/>
      <c r="CZ152" s="9"/>
      <c r="DA152" s="9"/>
      <c r="DB152" s="9"/>
      <c r="DC152" s="9"/>
      <c r="DD152" s="9"/>
      <c r="DE152" s="9"/>
      <c r="DF152" s="9"/>
      <c r="DG152" s="9"/>
      <c r="DH152" s="9"/>
      <c r="DI152" s="9"/>
      <c r="DJ152" s="9"/>
      <c r="DK152" s="9"/>
    </row>
    <row r="153" spans="1:115" x14ac:dyDescent="0.2">
      <c r="A153" s="8"/>
      <c r="B153" s="8"/>
      <c r="C153" s="8"/>
      <c r="D153" s="8"/>
      <c r="E153" s="9"/>
      <c r="F153" s="9"/>
      <c r="G153" s="9"/>
      <c r="H153" s="9"/>
      <c r="I153" s="9"/>
      <c r="J153" s="9"/>
      <c r="K153" s="9"/>
      <c r="L153" s="9"/>
      <c r="M153" s="9"/>
      <c r="N153" s="9"/>
      <c r="O153" s="9"/>
      <c r="P153" s="9"/>
      <c r="Q153" s="9"/>
      <c r="R153" s="9"/>
      <c r="S153" s="9"/>
      <c r="T153" s="9"/>
      <c r="U153" s="9"/>
      <c r="V153" s="9"/>
      <c r="W153" s="9"/>
      <c r="X153" s="9"/>
      <c r="Y153" s="9"/>
      <c r="Z153" s="9"/>
      <c r="AA153" s="9"/>
      <c r="AB153" s="9"/>
      <c r="AC153" s="9"/>
      <c r="AD153" s="9"/>
      <c r="AE153" s="9"/>
      <c r="AF153" s="9"/>
      <c r="AG153" s="9"/>
      <c r="AH153" s="9"/>
      <c r="AI153" s="9"/>
      <c r="AJ153" s="9"/>
      <c r="AK153" s="9"/>
      <c r="AL153" s="9"/>
      <c r="AM153" s="9"/>
      <c r="AN153" s="9"/>
      <c r="AO153" s="9"/>
      <c r="AP153" s="9"/>
      <c r="AQ153" s="9"/>
      <c r="AR153" s="9"/>
      <c r="AS153" s="9"/>
      <c r="AT153" s="9"/>
      <c r="AU153" s="9"/>
      <c r="AV153" s="9"/>
      <c r="AW153" s="9"/>
      <c r="AX153" s="9"/>
      <c r="AY153" s="9"/>
      <c r="AZ153" s="9"/>
      <c r="BA153" s="9"/>
      <c r="BB153" s="9"/>
      <c r="BC153" s="9"/>
      <c r="BD153" s="9"/>
      <c r="BE153" s="9"/>
      <c r="BF153" s="9"/>
      <c r="BG153" s="9"/>
      <c r="BH153" s="9"/>
      <c r="BI153" s="9"/>
      <c r="BJ153" s="9"/>
      <c r="BK153" s="9"/>
      <c r="BL153" s="9"/>
      <c r="BM153" s="9"/>
      <c r="BN153" s="9"/>
      <c r="BO153" s="9"/>
      <c r="BP153" s="9"/>
      <c r="BQ153" s="9"/>
      <c r="BR153" s="9"/>
      <c r="BS153" s="9"/>
      <c r="BT153" s="9"/>
      <c r="BU153" s="9"/>
      <c r="BV153" s="9"/>
      <c r="BW153" s="9"/>
      <c r="BX153" s="9"/>
      <c r="BY153" s="9"/>
      <c r="BZ153" s="9"/>
      <c r="CA153" s="9"/>
      <c r="CB153" s="9"/>
      <c r="CC153" s="9"/>
      <c r="CD153" s="9"/>
      <c r="CE153" s="9"/>
      <c r="CF153" s="9"/>
      <c r="CG153" s="9"/>
      <c r="CH153" s="9"/>
      <c r="CI153" s="9"/>
      <c r="CJ153" s="9"/>
      <c r="CK153" s="9"/>
      <c r="CL153" s="9"/>
      <c r="CM153" s="9"/>
      <c r="CN153" s="9"/>
      <c r="CO153" s="9"/>
      <c r="CP153" s="9"/>
      <c r="CQ153" s="9"/>
      <c r="CR153" s="9"/>
      <c r="CS153" s="9"/>
      <c r="CT153" s="9"/>
      <c r="CU153" s="9"/>
      <c r="CV153" s="9"/>
      <c r="CW153" s="9"/>
      <c r="CX153" s="9"/>
      <c r="CY153" s="9"/>
      <c r="CZ153" s="9"/>
      <c r="DA153" s="9"/>
      <c r="DB153" s="9"/>
      <c r="DC153" s="9"/>
      <c r="DD153" s="9"/>
      <c r="DE153" s="9"/>
      <c r="DF153" s="9"/>
      <c r="DG153" s="9"/>
      <c r="DH153" s="9"/>
      <c r="DI153" s="9"/>
      <c r="DJ153" s="9"/>
      <c r="DK153" s="9"/>
    </row>
    <row r="154" spans="1:115" x14ac:dyDescent="0.2">
      <c r="A154" s="8"/>
      <c r="B154" s="8"/>
      <c r="C154" s="8"/>
      <c r="D154" s="8"/>
      <c r="E154" s="9"/>
      <c r="F154" s="9"/>
      <c r="G154" s="9"/>
      <c r="H154" s="9"/>
      <c r="I154" s="9"/>
      <c r="J154" s="9"/>
      <c r="K154" s="9"/>
      <c r="L154" s="9"/>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c r="BA154" s="9"/>
      <c r="BB154" s="9"/>
      <c r="BC154" s="9"/>
      <c r="BD154" s="9"/>
      <c r="BE154" s="9"/>
      <c r="BF154" s="9"/>
      <c r="BG154" s="9"/>
      <c r="BH154" s="9"/>
      <c r="BI154" s="9"/>
      <c r="BJ154" s="9"/>
      <c r="BK154" s="9"/>
      <c r="BL154" s="9"/>
      <c r="BM154" s="9"/>
      <c r="BN154" s="9"/>
      <c r="BO154" s="9"/>
      <c r="BP154" s="9"/>
      <c r="BQ154" s="9"/>
      <c r="BR154" s="9"/>
      <c r="BS154" s="9"/>
      <c r="BT154" s="9"/>
      <c r="BU154" s="9"/>
      <c r="BV154" s="9"/>
      <c r="BW154" s="9"/>
      <c r="BX154" s="9"/>
      <c r="BY154" s="9"/>
      <c r="BZ154" s="9"/>
      <c r="CA154" s="9"/>
      <c r="CB154" s="9"/>
      <c r="CC154" s="9"/>
      <c r="CD154" s="9"/>
      <c r="CE154" s="9"/>
      <c r="CF154" s="9"/>
      <c r="CG154" s="9"/>
      <c r="CH154" s="9"/>
      <c r="CI154" s="9"/>
      <c r="CJ154" s="9"/>
      <c r="CK154" s="9"/>
      <c r="CL154" s="9"/>
      <c r="CM154" s="9"/>
      <c r="CN154" s="9"/>
      <c r="CO154" s="9"/>
      <c r="CP154" s="9"/>
      <c r="CQ154" s="9"/>
      <c r="CR154" s="9"/>
      <c r="CS154" s="9"/>
      <c r="CT154" s="9"/>
      <c r="CU154" s="9"/>
      <c r="CV154" s="9"/>
      <c r="CW154" s="9"/>
      <c r="CX154" s="9"/>
      <c r="CY154" s="9"/>
      <c r="CZ154" s="9"/>
      <c r="DA154" s="9"/>
      <c r="DB154" s="9"/>
      <c r="DC154" s="9"/>
      <c r="DD154" s="9"/>
      <c r="DE154" s="9"/>
      <c r="DF154" s="9"/>
      <c r="DG154" s="9"/>
      <c r="DH154" s="9"/>
      <c r="DI154" s="9"/>
      <c r="DJ154" s="9"/>
      <c r="DK154" s="9"/>
    </row>
    <row r="155" spans="1:115" x14ac:dyDescent="0.2">
      <c r="A155" s="8"/>
      <c r="B155" s="8"/>
      <c r="C155" s="8"/>
      <c r="D155" s="8"/>
      <c r="E155" s="9"/>
      <c r="F155" s="9"/>
      <c r="G155" s="9"/>
      <c r="H155" s="9"/>
      <c r="I155" s="9"/>
      <c r="J155" s="9"/>
      <c r="K155" s="9"/>
      <c r="L155" s="9"/>
      <c r="M155" s="9"/>
      <c r="N155" s="9"/>
      <c r="O155" s="9"/>
      <c r="P155" s="9"/>
      <c r="Q155" s="9"/>
      <c r="R155" s="9"/>
      <c r="S155" s="9"/>
      <c r="T155" s="9"/>
      <c r="U155" s="9"/>
      <c r="V155" s="9"/>
      <c r="W155" s="9"/>
      <c r="X155" s="9"/>
      <c r="Y155" s="9"/>
      <c r="Z155" s="9"/>
      <c r="AA155" s="9"/>
      <c r="AB155" s="9"/>
      <c r="AC155" s="9"/>
      <c r="AD155" s="9"/>
      <c r="AE155" s="9"/>
      <c r="AF155" s="9"/>
      <c r="AG155" s="9"/>
      <c r="AH155" s="9"/>
      <c r="AI155" s="9"/>
      <c r="AJ155" s="9"/>
      <c r="AK155" s="9"/>
      <c r="AL155" s="9"/>
      <c r="AM155" s="9"/>
      <c r="AN155" s="9"/>
      <c r="AO155" s="9"/>
      <c r="AP155" s="9"/>
      <c r="AQ155" s="9"/>
      <c r="AR155" s="9"/>
      <c r="AS155" s="9"/>
      <c r="AT155" s="9"/>
      <c r="AU155" s="9"/>
      <c r="AV155" s="9"/>
      <c r="AW155" s="9"/>
      <c r="AX155" s="9"/>
      <c r="AY155" s="9"/>
      <c r="AZ155" s="9"/>
      <c r="BA155" s="9"/>
      <c r="BB155" s="9"/>
      <c r="BC155" s="9"/>
      <c r="BD155" s="9"/>
      <c r="BE155" s="9"/>
      <c r="BF155" s="9"/>
      <c r="BG155" s="9"/>
      <c r="BH155" s="9"/>
      <c r="BI155" s="9"/>
      <c r="BJ155" s="9"/>
      <c r="BK155" s="9"/>
      <c r="BL155" s="9"/>
      <c r="BM155" s="9"/>
      <c r="BN155" s="9"/>
      <c r="BO155" s="9"/>
      <c r="BP155" s="9"/>
      <c r="BQ155" s="9"/>
      <c r="BR155" s="9"/>
      <c r="BS155" s="9"/>
      <c r="BT155" s="9"/>
      <c r="BU155" s="9"/>
      <c r="BV155" s="9"/>
      <c r="BW155" s="9"/>
      <c r="BX155" s="9"/>
      <c r="BY155" s="9"/>
      <c r="BZ155" s="9"/>
      <c r="CA155" s="9"/>
      <c r="CB155" s="9"/>
      <c r="CC155" s="9"/>
      <c r="CD155" s="9"/>
      <c r="CE155" s="9"/>
      <c r="CF155" s="9"/>
      <c r="CG155" s="9"/>
      <c r="CH155" s="9"/>
      <c r="CI155" s="9"/>
      <c r="CJ155" s="9"/>
      <c r="CK155" s="9"/>
      <c r="CL155" s="9"/>
      <c r="CM155" s="9"/>
      <c r="CN155" s="9"/>
      <c r="CO155" s="9"/>
      <c r="CP155" s="9"/>
      <c r="CQ155" s="9"/>
      <c r="CR155" s="9"/>
      <c r="CS155" s="9"/>
      <c r="CT155" s="9"/>
      <c r="CU155" s="9"/>
      <c r="CV155" s="9"/>
      <c r="CW155" s="9"/>
      <c r="CX155" s="9"/>
      <c r="CY155" s="9"/>
      <c r="CZ155" s="9"/>
      <c r="DA155" s="9"/>
      <c r="DB155" s="9"/>
      <c r="DC155" s="9"/>
      <c r="DD155" s="9"/>
      <c r="DE155" s="9"/>
      <c r="DF155" s="9"/>
      <c r="DG155" s="9"/>
      <c r="DH155" s="9"/>
      <c r="DI155" s="9"/>
      <c r="DJ155" s="9"/>
      <c r="DK155" s="9"/>
    </row>
    <row r="156" spans="1:115" x14ac:dyDescent="0.2">
      <c r="A156" s="8"/>
      <c r="B156" s="8"/>
      <c r="C156" s="8"/>
      <c r="D156" s="8"/>
      <c r="E156" s="9"/>
      <c r="F156" s="9"/>
      <c r="G156" s="9"/>
      <c r="H156" s="9"/>
      <c r="I156" s="9"/>
      <c r="J156" s="9"/>
      <c r="K156" s="9"/>
      <c r="L156" s="9"/>
      <c r="M156" s="9"/>
      <c r="N156" s="9"/>
      <c r="O156" s="9"/>
      <c r="P156" s="9"/>
      <c r="Q156" s="9"/>
      <c r="R156" s="9"/>
      <c r="S156" s="9"/>
      <c r="T156" s="9"/>
      <c r="U156" s="9"/>
      <c r="V156" s="9"/>
      <c r="W156" s="9"/>
      <c r="X156" s="9"/>
      <c r="Y156" s="9"/>
      <c r="Z156" s="9"/>
      <c r="AA156" s="9"/>
      <c r="AB156" s="9"/>
      <c r="AC156" s="9"/>
      <c r="AD156" s="9"/>
      <c r="AE156" s="9"/>
      <c r="AF156" s="9"/>
      <c r="AG156" s="9"/>
      <c r="AH156" s="9"/>
      <c r="AI156" s="9"/>
      <c r="AJ156" s="9"/>
      <c r="AK156" s="9"/>
      <c r="AL156" s="9"/>
      <c r="AM156" s="9"/>
      <c r="AN156" s="9"/>
      <c r="AO156" s="9"/>
      <c r="AP156" s="9"/>
      <c r="AQ156" s="9"/>
      <c r="AR156" s="9"/>
      <c r="AS156" s="9"/>
      <c r="AT156" s="9"/>
      <c r="AU156" s="9"/>
      <c r="AV156" s="9"/>
      <c r="AW156" s="9"/>
      <c r="AX156" s="9"/>
      <c r="AY156" s="9"/>
      <c r="AZ156" s="9"/>
      <c r="BA156" s="9"/>
      <c r="BB156" s="9"/>
      <c r="BC156" s="9"/>
      <c r="BD156" s="9"/>
      <c r="BE156" s="9"/>
      <c r="BF156" s="9"/>
      <c r="BG156" s="9"/>
      <c r="BH156" s="9"/>
      <c r="BI156" s="9"/>
      <c r="BJ156" s="9"/>
      <c r="BK156" s="9"/>
      <c r="BL156" s="9"/>
      <c r="BM156" s="9"/>
      <c r="BN156" s="9"/>
      <c r="BO156" s="9"/>
      <c r="BP156" s="9"/>
      <c r="BQ156" s="9"/>
      <c r="BR156" s="9"/>
      <c r="BS156" s="9"/>
      <c r="BT156" s="9"/>
      <c r="BU156" s="9"/>
      <c r="BV156" s="9"/>
      <c r="BW156" s="9"/>
      <c r="BX156" s="9"/>
      <c r="BY156" s="9"/>
      <c r="BZ156" s="9"/>
      <c r="CA156" s="9"/>
      <c r="CB156" s="9"/>
      <c r="CC156" s="9"/>
      <c r="CD156" s="9"/>
      <c r="CE156" s="9"/>
      <c r="CF156" s="9"/>
      <c r="CG156" s="9"/>
      <c r="CH156" s="9"/>
      <c r="CI156" s="9"/>
      <c r="CJ156" s="9"/>
      <c r="CK156" s="9"/>
      <c r="CL156" s="9"/>
      <c r="CM156" s="9"/>
      <c r="CN156" s="9"/>
      <c r="CO156" s="9"/>
      <c r="CP156" s="9"/>
      <c r="CQ156" s="9"/>
      <c r="CR156" s="9"/>
      <c r="CS156" s="9"/>
      <c r="CT156" s="9"/>
      <c r="CU156" s="9"/>
      <c r="CV156" s="9"/>
      <c r="CW156" s="9"/>
      <c r="CX156" s="9"/>
      <c r="CY156" s="9"/>
      <c r="CZ156" s="9"/>
      <c r="DA156" s="9"/>
      <c r="DB156" s="9"/>
      <c r="DC156" s="9"/>
      <c r="DD156" s="9"/>
      <c r="DE156" s="9"/>
      <c r="DF156" s="9"/>
      <c r="DG156" s="9"/>
      <c r="DH156" s="9"/>
      <c r="DI156" s="9"/>
      <c r="DJ156" s="9"/>
      <c r="DK156" s="9"/>
    </row>
    <row r="157" spans="1:115" x14ac:dyDescent="0.2">
      <c r="A157" s="8"/>
      <c r="B157" s="8"/>
      <c r="C157" s="8"/>
      <c r="D157" s="8"/>
      <c r="E157" s="9"/>
      <c r="F157" s="9"/>
      <c r="G157" s="9"/>
      <c r="H157" s="9"/>
      <c r="I157" s="9"/>
      <c r="J157" s="9"/>
      <c r="K157" s="9"/>
      <c r="L157" s="9"/>
      <c r="M157" s="9"/>
      <c r="N157" s="9"/>
      <c r="O157" s="9"/>
      <c r="P157" s="9"/>
      <c r="Q157" s="9"/>
      <c r="R157" s="9"/>
      <c r="S157" s="9"/>
      <c r="T157" s="9"/>
      <c r="U157" s="9"/>
      <c r="V157" s="9"/>
      <c r="W157" s="9"/>
      <c r="X157" s="9"/>
      <c r="Y157" s="9"/>
      <c r="Z157" s="9"/>
      <c r="AA157" s="9"/>
      <c r="AB157" s="9"/>
      <c r="AC157" s="9"/>
      <c r="AD157" s="9"/>
      <c r="AE157" s="9"/>
      <c r="AF157" s="9"/>
      <c r="AG157" s="9"/>
      <c r="AH157" s="9"/>
      <c r="AI157" s="9"/>
      <c r="AJ157" s="9"/>
      <c r="AK157" s="9"/>
      <c r="AL157" s="9"/>
      <c r="AM157" s="9"/>
      <c r="AN157" s="9"/>
      <c r="AO157" s="9"/>
      <c r="AP157" s="9"/>
      <c r="AQ157" s="9"/>
      <c r="AR157" s="9"/>
      <c r="AS157" s="9"/>
      <c r="AT157" s="9"/>
      <c r="AU157" s="9"/>
      <c r="AV157" s="9"/>
      <c r="AW157" s="9"/>
      <c r="AX157" s="9"/>
      <c r="AY157" s="9"/>
      <c r="AZ157" s="9"/>
      <c r="BA157" s="9"/>
      <c r="BB157" s="9"/>
      <c r="BC157" s="9"/>
      <c r="BD157" s="9"/>
      <c r="BE157" s="9"/>
      <c r="BF157" s="9"/>
      <c r="BG157" s="9"/>
      <c r="BH157" s="9"/>
      <c r="BI157" s="9"/>
      <c r="BJ157" s="9"/>
      <c r="BK157" s="9"/>
      <c r="BL157" s="9"/>
      <c r="BM157" s="9"/>
      <c r="BN157" s="9"/>
      <c r="BO157" s="9"/>
      <c r="BP157" s="9"/>
      <c r="BQ157" s="9"/>
      <c r="BR157" s="9"/>
      <c r="BS157" s="9"/>
      <c r="BT157" s="9"/>
      <c r="BU157" s="9"/>
      <c r="BV157" s="9"/>
      <c r="BW157" s="9"/>
      <c r="BX157" s="9"/>
      <c r="BY157" s="9"/>
      <c r="BZ157" s="9"/>
      <c r="CA157" s="9"/>
      <c r="CB157" s="9"/>
      <c r="CC157" s="9"/>
      <c r="CD157" s="9"/>
      <c r="CE157" s="9"/>
      <c r="CF157" s="9"/>
      <c r="CG157" s="9"/>
      <c r="CH157" s="9"/>
      <c r="CI157" s="9"/>
      <c r="CJ157" s="9"/>
      <c r="CK157" s="9"/>
      <c r="CL157" s="9"/>
      <c r="CM157" s="9"/>
      <c r="CN157" s="9"/>
      <c r="CO157" s="9"/>
      <c r="CP157" s="9"/>
      <c r="CQ157" s="9"/>
      <c r="CR157" s="9"/>
      <c r="CS157" s="9"/>
      <c r="CT157" s="9"/>
      <c r="CU157" s="9"/>
      <c r="CV157" s="9"/>
      <c r="CW157" s="9"/>
      <c r="CX157" s="9"/>
      <c r="CY157" s="9"/>
      <c r="CZ157" s="9"/>
      <c r="DA157" s="9"/>
      <c r="DB157" s="9"/>
      <c r="DC157" s="9"/>
      <c r="DD157" s="9"/>
      <c r="DE157" s="9"/>
      <c r="DF157" s="9"/>
      <c r="DG157" s="9"/>
      <c r="DH157" s="9"/>
      <c r="DI157" s="9"/>
      <c r="DJ157" s="9"/>
      <c r="DK157" s="9"/>
    </row>
    <row r="158" spans="1:115" x14ac:dyDescent="0.2">
      <c r="A158" s="8"/>
      <c r="B158" s="8"/>
      <c r="C158" s="8"/>
      <c r="D158" s="8"/>
      <c r="E158" s="9"/>
      <c r="F158" s="9"/>
      <c r="G158" s="9"/>
      <c r="H158" s="9"/>
      <c r="I158" s="9"/>
      <c r="J158" s="9"/>
      <c r="K158" s="9"/>
      <c r="L158" s="9"/>
      <c r="M158" s="9"/>
      <c r="N158" s="9"/>
      <c r="O158" s="9"/>
      <c r="P158" s="9"/>
      <c r="Q158" s="9"/>
      <c r="R158" s="9"/>
      <c r="S158" s="9"/>
      <c r="T158" s="9"/>
      <c r="U158" s="9"/>
      <c r="V158" s="9"/>
      <c r="W158" s="9"/>
      <c r="X158" s="9"/>
      <c r="Y158" s="9"/>
      <c r="Z158" s="9"/>
      <c r="AA158" s="9"/>
      <c r="AB158" s="9"/>
      <c r="AC158" s="9"/>
      <c r="AD158" s="9"/>
      <c r="AE158" s="9"/>
      <c r="AF158" s="9"/>
      <c r="AG158" s="9"/>
      <c r="AH158" s="9"/>
      <c r="AI158" s="9"/>
      <c r="AJ158" s="9"/>
      <c r="AK158" s="9"/>
      <c r="AL158" s="9"/>
      <c r="AM158" s="9"/>
      <c r="AN158" s="9"/>
      <c r="AO158" s="9"/>
      <c r="AP158" s="9"/>
      <c r="AQ158" s="9"/>
      <c r="AR158" s="9"/>
      <c r="AS158" s="9"/>
      <c r="AT158" s="9"/>
      <c r="AU158" s="9"/>
      <c r="AV158" s="9"/>
      <c r="AW158" s="9"/>
      <c r="AX158" s="9"/>
      <c r="AY158" s="9"/>
      <c r="AZ158" s="9"/>
      <c r="BA158" s="9"/>
      <c r="BB158" s="9"/>
      <c r="BC158" s="9"/>
      <c r="BD158" s="9"/>
      <c r="BE158" s="9"/>
      <c r="BF158" s="9"/>
      <c r="BG158" s="9"/>
      <c r="BH158" s="9"/>
      <c r="BI158" s="9"/>
      <c r="BJ158" s="9"/>
      <c r="BK158" s="9"/>
      <c r="BL158" s="9"/>
      <c r="BM158" s="9"/>
      <c r="BN158" s="9"/>
      <c r="BO158" s="9"/>
      <c r="BP158" s="9"/>
      <c r="BQ158" s="9"/>
      <c r="BR158" s="9"/>
      <c r="BS158" s="9"/>
      <c r="BT158" s="9"/>
      <c r="BU158" s="9"/>
      <c r="BV158" s="9"/>
      <c r="BW158" s="9"/>
      <c r="BX158" s="9"/>
      <c r="BY158" s="9"/>
      <c r="BZ158" s="9"/>
      <c r="CA158" s="9"/>
      <c r="CB158" s="9"/>
      <c r="CC158" s="9"/>
      <c r="CD158" s="9"/>
      <c r="CE158" s="9"/>
      <c r="CF158" s="9"/>
      <c r="CG158" s="9"/>
      <c r="CH158" s="9"/>
      <c r="CI158" s="9"/>
      <c r="CJ158" s="9"/>
      <c r="CK158" s="9"/>
      <c r="CL158" s="9"/>
      <c r="CM158" s="9"/>
      <c r="CN158" s="9"/>
      <c r="CO158" s="9"/>
      <c r="CP158" s="9"/>
      <c r="CQ158" s="9"/>
      <c r="CR158" s="9"/>
      <c r="CS158" s="9"/>
      <c r="CT158" s="9"/>
      <c r="CU158" s="9"/>
      <c r="CV158" s="9"/>
      <c r="CW158" s="9"/>
      <c r="CX158" s="9"/>
      <c r="CY158" s="9"/>
      <c r="CZ158" s="9"/>
      <c r="DA158" s="9"/>
      <c r="DB158" s="9"/>
      <c r="DC158" s="9"/>
      <c r="DD158" s="9"/>
      <c r="DE158" s="9"/>
      <c r="DF158" s="9"/>
      <c r="DG158" s="9"/>
      <c r="DH158" s="9"/>
      <c r="DI158" s="9"/>
      <c r="DJ158" s="9"/>
      <c r="DK158" s="9"/>
    </row>
    <row r="159" spans="1:115" x14ac:dyDescent="0.2">
      <c r="A159" s="8"/>
      <c r="B159" s="8"/>
      <c r="C159" s="8"/>
      <c r="D159" s="8"/>
      <c r="E159" s="9"/>
      <c r="F159" s="9"/>
      <c r="G159" s="9"/>
      <c r="H159" s="9"/>
      <c r="I159" s="9"/>
      <c r="J159" s="9"/>
      <c r="K159" s="9"/>
      <c r="L159" s="9"/>
      <c r="M159" s="9"/>
      <c r="N159" s="9"/>
      <c r="O159" s="9"/>
      <c r="P159" s="9"/>
      <c r="Q159" s="9"/>
      <c r="R159" s="9"/>
      <c r="S159" s="9"/>
      <c r="T159" s="9"/>
      <c r="U159" s="9"/>
      <c r="V159" s="9"/>
      <c r="W159" s="9"/>
      <c r="X159" s="9"/>
      <c r="Y159" s="9"/>
      <c r="Z159" s="9"/>
      <c r="AA159" s="9"/>
      <c r="AB159" s="9"/>
      <c r="AC159" s="9"/>
      <c r="AD159" s="9"/>
      <c r="AE159" s="9"/>
      <c r="AF159" s="9"/>
      <c r="AG159" s="9"/>
      <c r="AH159" s="9"/>
      <c r="AI159" s="9"/>
      <c r="AJ159" s="9"/>
      <c r="AK159" s="9"/>
      <c r="AL159" s="9"/>
      <c r="AM159" s="9"/>
      <c r="AN159" s="9"/>
      <c r="AO159" s="9"/>
      <c r="AP159" s="9"/>
      <c r="AQ159" s="9"/>
      <c r="AR159" s="9"/>
      <c r="AS159" s="9"/>
      <c r="AT159" s="9"/>
      <c r="AU159" s="9"/>
      <c r="AV159" s="9"/>
      <c r="AW159" s="9"/>
      <c r="AX159" s="9"/>
      <c r="AY159" s="9"/>
      <c r="AZ159" s="9"/>
      <c r="BA159" s="9"/>
      <c r="BB159" s="9"/>
      <c r="BC159" s="9"/>
      <c r="BD159" s="9"/>
      <c r="BE159" s="9"/>
      <c r="BF159" s="9"/>
      <c r="BG159" s="9"/>
      <c r="BH159" s="9"/>
      <c r="BI159" s="9"/>
      <c r="BJ159" s="9"/>
      <c r="BK159" s="9"/>
      <c r="BL159" s="9"/>
      <c r="BM159" s="9"/>
      <c r="BN159" s="9"/>
      <c r="BO159" s="9"/>
      <c r="BP159" s="9"/>
      <c r="BQ159" s="9"/>
      <c r="BR159" s="9"/>
      <c r="BS159" s="9"/>
      <c r="BT159" s="9"/>
      <c r="BU159" s="9"/>
      <c r="BV159" s="9"/>
      <c r="BW159" s="9"/>
      <c r="BX159" s="9"/>
      <c r="BY159" s="9"/>
      <c r="BZ159" s="9"/>
      <c r="CA159" s="9"/>
      <c r="CB159" s="9"/>
      <c r="CC159" s="9"/>
      <c r="CD159" s="9"/>
      <c r="CE159" s="9"/>
      <c r="CF159" s="9"/>
      <c r="CG159" s="9"/>
      <c r="CH159" s="9"/>
      <c r="CI159" s="9"/>
      <c r="CJ159" s="9"/>
      <c r="CK159" s="9"/>
      <c r="CL159" s="9"/>
      <c r="CM159" s="9"/>
      <c r="CN159" s="9"/>
      <c r="CO159" s="9"/>
      <c r="CP159" s="9"/>
      <c r="CQ159" s="9"/>
      <c r="CR159" s="9"/>
      <c r="CS159" s="9"/>
      <c r="CT159" s="9"/>
      <c r="CU159" s="9"/>
      <c r="CV159" s="9"/>
      <c r="CW159" s="9"/>
      <c r="CX159" s="9"/>
      <c r="CY159" s="9"/>
      <c r="CZ159" s="9"/>
      <c r="DA159" s="9"/>
      <c r="DB159" s="9"/>
      <c r="DC159" s="9"/>
      <c r="DD159" s="9"/>
      <c r="DE159" s="9"/>
      <c r="DF159" s="9"/>
      <c r="DG159" s="9"/>
      <c r="DH159" s="9"/>
      <c r="DI159" s="9"/>
      <c r="DJ159" s="9"/>
      <c r="DK159" s="9"/>
    </row>
    <row r="160" spans="1:115" x14ac:dyDescent="0.2">
      <c r="A160" s="8"/>
      <c r="B160" s="8"/>
      <c r="C160" s="8"/>
      <c r="D160" s="8"/>
      <c r="E160" s="9"/>
      <c r="F160" s="9"/>
      <c r="G160" s="9"/>
      <c r="H160" s="9"/>
      <c r="I160" s="9"/>
      <c r="J160" s="9"/>
      <c r="K160" s="9"/>
      <c r="L160" s="9"/>
      <c r="M160" s="9"/>
      <c r="N160" s="9"/>
      <c r="O160" s="9"/>
      <c r="P160" s="9"/>
      <c r="Q160" s="9"/>
      <c r="R160" s="9"/>
      <c r="S160" s="9"/>
      <c r="T160" s="9"/>
      <c r="U160" s="9"/>
      <c r="V160" s="9"/>
      <c r="W160" s="9"/>
      <c r="X160" s="9"/>
      <c r="Y160" s="9"/>
      <c r="Z160" s="9"/>
      <c r="AA160" s="9"/>
      <c r="AB160" s="9"/>
      <c r="AC160" s="9"/>
      <c r="AD160" s="9"/>
      <c r="AE160" s="9"/>
      <c r="AF160" s="9"/>
      <c r="AG160" s="9"/>
      <c r="AH160" s="9"/>
      <c r="AI160" s="9"/>
      <c r="AJ160" s="9"/>
      <c r="AK160" s="9"/>
      <c r="AL160" s="9"/>
      <c r="AM160" s="9"/>
      <c r="AN160" s="9"/>
      <c r="AO160" s="9"/>
      <c r="AP160" s="9"/>
      <c r="AQ160" s="9"/>
      <c r="AR160" s="9"/>
      <c r="AS160" s="9"/>
      <c r="AT160" s="9"/>
      <c r="AU160" s="9"/>
      <c r="AV160" s="9"/>
      <c r="AW160" s="9"/>
      <c r="AX160" s="9"/>
      <c r="AY160" s="9"/>
      <c r="AZ160" s="9"/>
      <c r="BA160" s="9"/>
      <c r="BB160" s="9"/>
      <c r="BC160" s="9"/>
      <c r="BD160" s="9"/>
      <c r="BE160" s="9"/>
      <c r="BF160" s="9"/>
      <c r="BG160" s="9"/>
      <c r="BH160" s="9"/>
      <c r="BI160" s="9"/>
      <c r="BJ160" s="9"/>
      <c r="BK160" s="9"/>
      <c r="BL160" s="9"/>
      <c r="BM160" s="9"/>
      <c r="BN160" s="9"/>
      <c r="BO160" s="9"/>
      <c r="BP160" s="9"/>
      <c r="BQ160" s="9"/>
      <c r="BR160" s="9"/>
      <c r="BS160" s="9"/>
      <c r="BT160" s="9"/>
      <c r="BU160" s="9"/>
      <c r="BV160" s="9"/>
      <c r="BW160" s="9"/>
      <c r="BX160" s="9"/>
      <c r="BY160" s="9"/>
      <c r="BZ160" s="9"/>
      <c r="CA160" s="9"/>
      <c r="CB160" s="9"/>
      <c r="CC160" s="9"/>
      <c r="CD160" s="9"/>
      <c r="CE160" s="9"/>
      <c r="CF160" s="9"/>
      <c r="CG160" s="9"/>
      <c r="CH160" s="9"/>
      <c r="CI160" s="9"/>
      <c r="CJ160" s="9"/>
      <c r="CK160" s="9"/>
      <c r="CL160" s="9"/>
      <c r="CM160" s="9"/>
      <c r="CN160" s="9"/>
      <c r="CO160" s="9"/>
      <c r="CP160" s="9"/>
      <c r="CQ160" s="9"/>
      <c r="CR160" s="9"/>
      <c r="CS160" s="9"/>
      <c r="CT160" s="9"/>
      <c r="CU160" s="9"/>
      <c r="CV160" s="9"/>
      <c r="CW160" s="9"/>
      <c r="CX160" s="9"/>
      <c r="CY160" s="9"/>
      <c r="CZ160" s="9"/>
      <c r="DA160" s="9"/>
      <c r="DB160" s="9"/>
      <c r="DC160" s="9"/>
      <c r="DD160" s="9"/>
      <c r="DE160" s="9"/>
      <c r="DF160" s="9"/>
      <c r="DG160" s="9"/>
      <c r="DH160" s="9"/>
      <c r="DI160" s="9"/>
      <c r="DJ160" s="9"/>
      <c r="DK160" s="9"/>
    </row>
    <row r="161" spans="1:115" x14ac:dyDescent="0.2">
      <c r="A161" s="8"/>
      <c r="B161" s="8"/>
      <c r="C161" s="8"/>
      <c r="D161" s="8"/>
      <c r="E161" s="9"/>
      <c r="F161" s="9"/>
      <c r="G161" s="9"/>
      <c r="H161" s="9"/>
      <c r="I161" s="9"/>
      <c r="J161" s="9"/>
      <c r="K161" s="9"/>
      <c r="L161" s="9"/>
      <c r="M161" s="9"/>
      <c r="N161" s="9"/>
      <c r="O161" s="9"/>
      <c r="P161" s="9"/>
      <c r="Q161" s="9"/>
      <c r="R161" s="9"/>
      <c r="S161" s="9"/>
      <c r="T161" s="9"/>
      <c r="U161" s="9"/>
      <c r="V161" s="9"/>
      <c r="W161" s="9"/>
      <c r="X161" s="9"/>
      <c r="Y161" s="9"/>
      <c r="Z161" s="9"/>
      <c r="AA161" s="9"/>
      <c r="AB161" s="9"/>
      <c r="AC161" s="9"/>
      <c r="AD161" s="9"/>
      <c r="AE161" s="9"/>
      <c r="AF161" s="9"/>
      <c r="AG161" s="9"/>
      <c r="AH161" s="9"/>
      <c r="AI161" s="9"/>
      <c r="AJ161" s="9"/>
      <c r="AK161" s="9"/>
      <c r="AL161" s="9"/>
      <c r="AM161" s="9"/>
      <c r="AN161" s="9"/>
      <c r="AO161" s="9"/>
      <c r="AP161" s="9"/>
      <c r="AQ161" s="9"/>
      <c r="AR161" s="9"/>
      <c r="AS161" s="9"/>
      <c r="AT161" s="9"/>
      <c r="AU161" s="9"/>
      <c r="AV161" s="9"/>
      <c r="AW161" s="9"/>
      <c r="AX161" s="9"/>
      <c r="AY161" s="9"/>
      <c r="AZ161" s="9"/>
      <c r="BA161" s="9"/>
      <c r="BB161" s="9"/>
      <c r="BC161" s="9"/>
      <c r="BD161" s="9"/>
      <c r="BE161" s="9"/>
      <c r="BF161" s="9"/>
      <c r="BG161" s="9"/>
      <c r="BH161" s="9"/>
      <c r="BI161" s="9"/>
      <c r="BJ161" s="9"/>
      <c r="BK161" s="9"/>
      <c r="BL161" s="9"/>
      <c r="BM161" s="9"/>
      <c r="BN161" s="9"/>
      <c r="BO161" s="9"/>
      <c r="BP161" s="9"/>
      <c r="BQ161" s="9"/>
      <c r="BR161" s="9"/>
      <c r="BS161" s="9"/>
      <c r="BT161" s="9"/>
      <c r="BU161" s="9"/>
      <c r="BV161" s="9"/>
      <c r="BW161" s="9"/>
      <c r="BX161" s="9"/>
      <c r="BY161" s="9"/>
      <c r="BZ161" s="9"/>
      <c r="CA161" s="9"/>
      <c r="CB161" s="9"/>
      <c r="CC161" s="9"/>
      <c r="CD161" s="9"/>
      <c r="CE161" s="9"/>
      <c r="CF161" s="9"/>
      <c r="CG161" s="9"/>
      <c r="CH161" s="9"/>
      <c r="CI161" s="9"/>
      <c r="CJ161" s="9"/>
      <c r="CK161" s="9"/>
      <c r="CL161" s="9"/>
      <c r="CM161" s="9"/>
      <c r="CN161" s="9"/>
      <c r="CO161" s="9"/>
      <c r="CP161" s="9"/>
      <c r="CQ161" s="9"/>
      <c r="CR161" s="9"/>
      <c r="CS161" s="9"/>
      <c r="CT161" s="9"/>
      <c r="CU161" s="9"/>
      <c r="CV161" s="9"/>
      <c r="CW161" s="9"/>
      <c r="CX161" s="9"/>
      <c r="CY161" s="9"/>
      <c r="CZ161" s="9"/>
      <c r="DA161" s="9"/>
      <c r="DB161" s="9"/>
      <c r="DC161" s="9"/>
      <c r="DD161" s="9"/>
      <c r="DE161" s="9"/>
      <c r="DF161" s="9"/>
      <c r="DG161" s="9"/>
      <c r="DH161" s="9"/>
      <c r="DI161" s="9"/>
      <c r="DJ161" s="9"/>
      <c r="DK161" s="9"/>
    </row>
    <row r="162" spans="1:115" x14ac:dyDescent="0.2">
      <c r="A162" s="8"/>
      <c r="B162" s="8"/>
      <c r="C162" s="8"/>
      <c r="D162" s="8"/>
      <c r="E162" s="9"/>
      <c r="F162" s="9"/>
      <c r="G162" s="9"/>
      <c r="H162" s="9"/>
      <c r="I162" s="9"/>
      <c r="J162" s="9"/>
      <c r="K162" s="9"/>
      <c r="L162" s="9"/>
      <c r="M162" s="9"/>
      <c r="N162" s="9"/>
      <c r="O162" s="9"/>
      <c r="P162" s="9"/>
      <c r="Q162" s="9"/>
      <c r="R162" s="9"/>
      <c r="S162" s="9"/>
      <c r="T162" s="9"/>
      <c r="U162" s="9"/>
      <c r="V162" s="9"/>
      <c r="W162" s="9"/>
      <c r="X162" s="9"/>
      <c r="Y162" s="9"/>
      <c r="Z162" s="9"/>
      <c r="AA162" s="9"/>
      <c r="AB162" s="9"/>
      <c r="AC162" s="9"/>
      <c r="AD162" s="9"/>
      <c r="AE162" s="9"/>
      <c r="AF162" s="9"/>
      <c r="AG162" s="9"/>
      <c r="AH162" s="9"/>
      <c r="AI162" s="9"/>
      <c r="AJ162" s="9"/>
      <c r="AK162" s="9"/>
      <c r="AL162" s="9"/>
      <c r="AM162" s="9"/>
      <c r="AN162" s="9"/>
      <c r="AO162" s="9"/>
      <c r="AP162" s="9"/>
      <c r="AQ162" s="9"/>
      <c r="AR162" s="9"/>
      <c r="AS162" s="9"/>
      <c r="AT162" s="9"/>
      <c r="AU162" s="9"/>
      <c r="AV162" s="9"/>
      <c r="AW162" s="9"/>
      <c r="AX162" s="9"/>
      <c r="AY162" s="9"/>
      <c r="AZ162" s="9"/>
      <c r="BA162" s="9"/>
      <c r="BB162" s="9"/>
      <c r="BC162" s="9"/>
      <c r="BD162" s="9"/>
      <c r="BE162" s="9"/>
      <c r="BF162" s="9"/>
      <c r="BG162" s="9"/>
      <c r="BH162" s="9"/>
      <c r="BI162" s="9"/>
      <c r="BJ162" s="9"/>
      <c r="BK162" s="9"/>
      <c r="BL162" s="9"/>
      <c r="BM162" s="9"/>
      <c r="BN162" s="9"/>
      <c r="BO162" s="9"/>
      <c r="BP162" s="9"/>
      <c r="BQ162" s="9"/>
      <c r="BR162" s="9"/>
      <c r="BS162" s="9"/>
      <c r="BT162" s="9"/>
      <c r="BU162" s="9"/>
      <c r="BV162" s="9"/>
      <c r="BW162" s="9"/>
      <c r="BX162" s="9"/>
      <c r="BY162" s="9"/>
      <c r="BZ162" s="9"/>
      <c r="CA162" s="9"/>
      <c r="CB162" s="9"/>
      <c r="CC162" s="9"/>
      <c r="CD162" s="9"/>
      <c r="CE162" s="9"/>
      <c r="CF162" s="9"/>
      <c r="CG162" s="9"/>
      <c r="CH162" s="9"/>
      <c r="CI162" s="9"/>
      <c r="CJ162" s="9"/>
      <c r="CK162" s="9"/>
      <c r="CL162" s="9"/>
      <c r="CM162" s="9"/>
      <c r="CN162" s="9"/>
      <c r="CO162" s="9"/>
      <c r="CP162" s="9"/>
      <c r="CQ162" s="9"/>
      <c r="CR162" s="9"/>
      <c r="CS162" s="9"/>
      <c r="CT162" s="9"/>
      <c r="CU162" s="9"/>
      <c r="CV162" s="9"/>
      <c r="CW162" s="9"/>
      <c r="CX162" s="9"/>
      <c r="CY162" s="9"/>
      <c r="CZ162" s="9"/>
      <c r="DA162" s="9"/>
      <c r="DB162" s="9"/>
      <c r="DC162" s="9"/>
      <c r="DD162" s="9"/>
      <c r="DE162" s="9"/>
      <c r="DF162" s="9"/>
      <c r="DG162" s="9"/>
      <c r="DH162" s="9"/>
      <c r="DI162" s="9"/>
      <c r="DJ162" s="9"/>
      <c r="DK162" s="9"/>
    </row>
    <row r="163" spans="1:115" x14ac:dyDescent="0.2">
      <c r="A163" s="8"/>
      <c r="B163" s="8"/>
      <c r="C163" s="8"/>
      <c r="D163" s="8"/>
      <c r="E163" s="9"/>
      <c r="F163" s="9"/>
      <c r="G163" s="9"/>
      <c r="H163" s="9"/>
      <c r="I163" s="9"/>
      <c r="J163" s="9"/>
      <c r="K163" s="9"/>
      <c r="L163" s="9"/>
      <c r="M163" s="9"/>
      <c r="N163" s="9"/>
      <c r="O163" s="9"/>
      <c r="P163" s="9"/>
      <c r="Q163" s="9"/>
      <c r="R163" s="9"/>
      <c r="S163" s="9"/>
      <c r="T163" s="9"/>
      <c r="U163" s="9"/>
      <c r="V163" s="9"/>
      <c r="W163" s="9"/>
      <c r="X163" s="9"/>
      <c r="Y163" s="9"/>
      <c r="Z163" s="9"/>
      <c r="AA163" s="9"/>
      <c r="AB163" s="9"/>
      <c r="AC163" s="9"/>
      <c r="AD163" s="9"/>
      <c r="AE163" s="9"/>
      <c r="AF163" s="9"/>
      <c r="AG163" s="9"/>
      <c r="AH163" s="9"/>
      <c r="AI163" s="9"/>
      <c r="AJ163" s="9"/>
      <c r="AK163" s="9"/>
      <c r="AL163" s="9"/>
      <c r="AM163" s="9"/>
      <c r="AN163" s="9"/>
      <c r="AO163" s="9"/>
      <c r="AP163" s="9"/>
      <c r="AQ163" s="9"/>
      <c r="AR163" s="9"/>
      <c r="AS163" s="9"/>
      <c r="AT163" s="9"/>
      <c r="AU163" s="9"/>
      <c r="AV163" s="9"/>
      <c r="AW163" s="9"/>
      <c r="AX163" s="9"/>
      <c r="AY163" s="9"/>
      <c r="AZ163" s="9"/>
      <c r="BA163" s="9"/>
      <c r="BB163" s="9"/>
      <c r="BC163" s="9"/>
      <c r="BD163" s="9"/>
      <c r="BE163" s="9"/>
      <c r="BF163" s="9"/>
      <c r="BG163" s="9"/>
      <c r="BH163" s="9"/>
      <c r="BI163" s="9"/>
      <c r="BJ163" s="9"/>
      <c r="BK163" s="9"/>
      <c r="BL163" s="9"/>
      <c r="BM163" s="9"/>
      <c r="BN163" s="9"/>
      <c r="BO163" s="9"/>
      <c r="BP163" s="9"/>
      <c r="BQ163" s="9"/>
      <c r="BR163" s="9"/>
      <c r="BS163" s="9"/>
      <c r="BT163" s="9"/>
      <c r="BU163" s="9"/>
      <c r="BV163" s="9"/>
      <c r="BW163" s="9"/>
      <c r="BX163" s="9"/>
      <c r="BY163" s="9"/>
      <c r="BZ163" s="9"/>
      <c r="CA163" s="9"/>
      <c r="CB163" s="9"/>
      <c r="CC163" s="9"/>
      <c r="CD163" s="9"/>
      <c r="CE163" s="9"/>
      <c r="CF163" s="9"/>
      <c r="CG163" s="9"/>
      <c r="CH163" s="9"/>
      <c r="CI163" s="9"/>
      <c r="CJ163" s="9"/>
      <c r="CK163" s="9"/>
      <c r="CL163" s="9"/>
      <c r="CM163" s="9"/>
      <c r="CN163" s="9"/>
      <c r="CO163" s="9"/>
      <c r="CP163" s="9"/>
      <c r="CQ163" s="9"/>
      <c r="CR163" s="9"/>
      <c r="CS163" s="9"/>
      <c r="CT163" s="9"/>
      <c r="CU163" s="9"/>
      <c r="CV163" s="9"/>
      <c r="CW163" s="9"/>
      <c r="CX163" s="9"/>
      <c r="CY163" s="9"/>
      <c r="CZ163" s="9"/>
      <c r="DA163" s="9"/>
      <c r="DB163" s="9"/>
      <c r="DC163" s="9"/>
      <c r="DD163" s="9"/>
      <c r="DE163" s="9"/>
      <c r="DF163" s="9"/>
      <c r="DG163" s="9"/>
      <c r="DH163" s="9"/>
      <c r="DI163" s="9"/>
      <c r="DJ163" s="9"/>
      <c r="DK163" s="9"/>
    </row>
    <row r="164" spans="1:115" x14ac:dyDescent="0.2">
      <c r="A164" s="8"/>
      <c r="B164" s="8"/>
      <c r="C164" s="8"/>
      <c r="D164" s="8"/>
      <c r="E164" s="9"/>
      <c r="F164" s="9"/>
      <c r="G164" s="9"/>
      <c r="H164" s="9"/>
      <c r="I164" s="9"/>
      <c r="J164" s="9"/>
      <c r="K164" s="9"/>
      <c r="L164" s="9"/>
      <c r="M164" s="9"/>
      <c r="N164" s="9"/>
      <c r="O164" s="9"/>
      <c r="P164" s="9"/>
      <c r="Q164" s="9"/>
      <c r="R164" s="9"/>
      <c r="S164" s="9"/>
      <c r="T164" s="9"/>
      <c r="U164" s="9"/>
      <c r="V164" s="9"/>
      <c r="W164" s="9"/>
      <c r="X164" s="9"/>
      <c r="Y164" s="9"/>
      <c r="Z164" s="9"/>
      <c r="AA164" s="9"/>
      <c r="AB164" s="9"/>
      <c r="AC164" s="9"/>
      <c r="AD164" s="9"/>
      <c r="AE164" s="9"/>
      <c r="AF164" s="9"/>
      <c r="AG164" s="9"/>
      <c r="AH164" s="9"/>
      <c r="AI164" s="9"/>
      <c r="AJ164" s="9"/>
      <c r="AK164" s="9"/>
      <c r="AL164" s="9"/>
      <c r="AM164" s="9"/>
      <c r="AN164" s="9"/>
      <c r="AO164" s="9"/>
      <c r="AP164" s="9"/>
      <c r="AQ164" s="9"/>
      <c r="AR164" s="9"/>
      <c r="AS164" s="9"/>
      <c r="AT164" s="9"/>
      <c r="AU164" s="9"/>
      <c r="AV164" s="9"/>
      <c r="AW164" s="9"/>
      <c r="AX164" s="9"/>
      <c r="AY164" s="9"/>
      <c r="AZ164" s="9"/>
      <c r="BA164" s="9"/>
      <c r="BB164" s="9"/>
      <c r="BC164" s="9"/>
      <c r="BD164" s="9"/>
      <c r="BE164" s="9"/>
      <c r="BF164" s="9"/>
      <c r="BG164" s="9"/>
      <c r="BH164" s="9"/>
      <c r="BI164" s="9"/>
      <c r="BJ164" s="9"/>
      <c r="BK164" s="9"/>
      <c r="BL164" s="9"/>
      <c r="BM164" s="9"/>
      <c r="BN164" s="9"/>
      <c r="BO164" s="9"/>
      <c r="BP164" s="9"/>
      <c r="BQ164" s="9"/>
      <c r="BR164" s="9"/>
      <c r="BS164" s="9"/>
      <c r="BT164" s="9"/>
      <c r="BU164" s="9"/>
      <c r="BV164" s="9"/>
      <c r="BW164" s="9"/>
      <c r="BX164" s="9"/>
      <c r="BY164" s="9"/>
      <c r="BZ164" s="9"/>
      <c r="CA164" s="9"/>
      <c r="CB164" s="9"/>
      <c r="CC164" s="9"/>
      <c r="CD164" s="9"/>
      <c r="CE164" s="9"/>
      <c r="CF164" s="9"/>
      <c r="CG164" s="9"/>
      <c r="CH164" s="9"/>
      <c r="CI164" s="9"/>
      <c r="CJ164" s="9"/>
      <c r="CK164" s="9"/>
      <c r="CL164" s="9"/>
      <c r="CM164" s="9"/>
      <c r="CN164" s="9"/>
      <c r="CO164" s="9"/>
      <c r="CP164" s="9"/>
      <c r="CQ164" s="9"/>
      <c r="CR164" s="9"/>
      <c r="CS164" s="9"/>
      <c r="CT164" s="9"/>
      <c r="CU164" s="9"/>
      <c r="CV164" s="9"/>
      <c r="CW164" s="9"/>
      <c r="CX164" s="9"/>
      <c r="CY164" s="9"/>
      <c r="CZ164" s="9"/>
      <c r="DA164" s="9"/>
      <c r="DB164" s="9"/>
      <c r="DC164" s="9"/>
      <c r="DD164" s="9"/>
      <c r="DE164" s="9"/>
      <c r="DF164" s="9"/>
      <c r="DG164" s="9"/>
      <c r="DH164" s="9"/>
      <c r="DI164" s="9"/>
      <c r="DJ164" s="9"/>
      <c r="DK164" s="9"/>
    </row>
    <row r="165" spans="1:115" x14ac:dyDescent="0.2">
      <c r="A165" s="8"/>
      <c r="B165" s="8"/>
      <c r="C165" s="8"/>
      <c r="D165" s="8"/>
      <c r="E165" s="9"/>
      <c r="F165" s="9"/>
      <c r="G165" s="9"/>
      <c r="H165" s="9"/>
      <c r="I165" s="9"/>
      <c r="J165" s="9"/>
      <c r="K165" s="9"/>
      <c r="L165" s="9"/>
      <c r="M165" s="9"/>
      <c r="N165" s="9"/>
      <c r="O165" s="9"/>
      <c r="P165" s="9"/>
      <c r="Q165" s="9"/>
      <c r="R165" s="9"/>
      <c r="S165" s="9"/>
      <c r="T165" s="9"/>
      <c r="U165" s="9"/>
      <c r="V165" s="9"/>
      <c r="W165" s="9"/>
      <c r="X165" s="9"/>
      <c r="Y165" s="9"/>
      <c r="Z165" s="9"/>
      <c r="AA165" s="9"/>
      <c r="AB165" s="9"/>
      <c r="AC165" s="9"/>
      <c r="AD165" s="9"/>
      <c r="AE165" s="9"/>
      <c r="AF165" s="9"/>
      <c r="AG165" s="9"/>
      <c r="AH165" s="9"/>
      <c r="AI165" s="9"/>
      <c r="AJ165" s="9"/>
      <c r="AK165" s="9"/>
      <c r="AL165" s="9"/>
      <c r="AM165" s="9"/>
      <c r="AN165" s="9"/>
      <c r="AO165" s="9"/>
      <c r="AP165" s="9"/>
      <c r="AQ165" s="9"/>
      <c r="AR165" s="9"/>
      <c r="AS165" s="9"/>
      <c r="AT165" s="9"/>
      <c r="AU165" s="9"/>
      <c r="AV165" s="9"/>
      <c r="AW165" s="9"/>
      <c r="AX165" s="9"/>
      <c r="AY165" s="9"/>
      <c r="AZ165" s="9"/>
      <c r="BA165" s="9"/>
      <c r="BB165" s="9"/>
      <c r="BC165" s="9"/>
      <c r="BD165" s="9"/>
      <c r="BE165" s="9"/>
      <c r="BF165" s="9"/>
      <c r="BG165" s="9"/>
      <c r="BH165" s="9"/>
      <c r="BI165" s="9"/>
      <c r="BJ165" s="9"/>
      <c r="BK165" s="9"/>
      <c r="BL165" s="9"/>
      <c r="BM165" s="9"/>
      <c r="BN165" s="9"/>
      <c r="BO165" s="9"/>
      <c r="BP165" s="9"/>
      <c r="BQ165" s="9"/>
      <c r="BR165" s="9"/>
      <c r="BS165" s="9"/>
      <c r="BT165" s="9"/>
      <c r="BU165" s="9"/>
      <c r="BV165" s="9"/>
      <c r="BW165" s="9"/>
      <c r="BX165" s="9"/>
      <c r="BY165" s="9"/>
      <c r="BZ165" s="9"/>
      <c r="CA165" s="9"/>
      <c r="CB165" s="9"/>
      <c r="CC165" s="9"/>
      <c r="CD165" s="9"/>
      <c r="CE165" s="9"/>
      <c r="CF165" s="9"/>
      <c r="CG165" s="9"/>
      <c r="CH165" s="9"/>
      <c r="CI165" s="9"/>
      <c r="CJ165" s="9"/>
      <c r="CK165" s="9"/>
      <c r="CL165" s="9"/>
      <c r="CM165" s="9"/>
      <c r="CN165" s="9"/>
      <c r="CO165" s="9"/>
      <c r="CP165" s="9"/>
      <c r="CQ165" s="9"/>
      <c r="CR165" s="9"/>
      <c r="CS165" s="9"/>
      <c r="CT165" s="9"/>
      <c r="CU165" s="9"/>
      <c r="CV165" s="9"/>
      <c r="CW165" s="9"/>
      <c r="CX165" s="9"/>
      <c r="CY165" s="9"/>
      <c r="CZ165" s="9"/>
      <c r="DA165" s="9"/>
      <c r="DB165" s="9"/>
      <c r="DC165" s="9"/>
      <c r="DD165" s="9"/>
      <c r="DE165" s="9"/>
      <c r="DF165" s="9"/>
      <c r="DG165" s="9"/>
      <c r="DH165" s="9"/>
      <c r="DI165" s="9"/>
      <c r="DJ165" s="9"/>
      <c r="DK165" s="9"/>
    </row>
    <row r="166" spans="1:115" x14ac:dyDescent="0.2">
      <c r="A166" s="8"/>
      <c r="B166" s="8"/>
      <c r="C166" s="8"/>
      <c r="D166" s="8"/>
      <c r="E166" s="9"/>
      <c r="F166" s="9"/>
      <c r="G166" s="9"/>
      <c r="H166" s="9"/>
      <c r="I166" s="9"/>
      <c r="J166" s="9"/>
      <c r="K166" s="9"/>
      <c r="L166" s="9"/>
      <c r="M166" s="9"/>
      <c r="N166" s="9"/>
      <c r="O166" s="9"/>
      <c r="P166" s="9"/>
      <c r="Q166" s="9"/>
      <c r="R166" s="9"/>
      <c r="S166" s="9"/>
      <c r="T166" s="9"/>
      <c r="U166" s="9"/>
      <c r="V166" s="9"/>
      <c r="W166" s="9"/>
      <c r="X166" s="9"/>
      <c r="Y166" s="9"/>
      <c r="Z166" s="9"/>
      <c r="AA166" s="9"/>
      <c r="AB166" s="9"/>
      <c r="AC166" s="9"/>
      <c r="AD166" s="9"/>
      <c r="AE166" s="9"/>
      <c r="AF166" s="9"/>
      <c r="AG166" s="9"/>
      <c r="AH166" s="9"/>
      <c r="AI166" s="9"/>
      <c r="AJ166" s="9"/>
      <c r="AK166" s="9"/>
      <c r="AL166" s="9"/>
      <c r="AM166" s="9"/>
      <c r="AN166" s="9"/>
      <c r="AO166" s="9"/>
      <c r="AP166" s="9"/>
      <c r="AQ166" s="9"/>
      <c r="AR166" s="9"/>
      <c r="AS166" s="9"/>
      <c r="AT166" s="9"/>
      <c r="AU166" s="9"/>
      <c r="AV166" s="9"/>
      <c r="AW166" s="9"/>
      <c r="AX166" s="9"/>
      <c r="AY166" s="9"/>
      <c r="AZ166" s="9"/>
      <c r="BA166" s="9"/>
      <c r="BB166" s="9"/>
      <c r="BC166" s="9"/>
      <c r="BD166" s="9"/>
      <c r="BE166" s="9"/>
      <c r="BF166" s="9"/>
      <c r="BG166" s="9"/>
      <c r="BH166" s="9"/>
      <c r="BI166" s="9"/>
      <c r="BJ166" s="9"/>
      <c r="BK166" s="9"/>
      <c r="BL166" s="9"/>
      <c r="BM166" s="9"/>
      <c r="BN166" s="9"/>
      <c r="BO166" s="9"/>
      <c r="BP166" s="9"/>
      <c r="BQ166" s="9"/>
      <c r="BR166" s="9"/>
      <c r="BS166" s="9"/>
      <c r="BT166" s="9"/>
      <c r="BU166" s="9"/>
      <c r="BV166" s="9"/>
      <c r="BW166" s="9"/>
      <c r="BX166" s="9"/>
      <c r="BY166" s="9"/>
      <c r="BZ166" s="9"/>
      <c r="CA166" s="9"/>
      <c r="CB166" s="9"/>
      <c r="CC166" s="9"/>
      <c r="CD166" s="9"/>
      <c r="CE166" s="9"/>
      <c r="CF166" s="9"/>
      <c r="CG166" s="9"/>
      <c r="CH166" s="9"/>
      <c r="CI166" s="9"/>
      <c r="CJ166" s="9"/>
      <c r="CK166" s="9"/>
      <c r="CL166" s="9"/>
      <c r="CM166" s="9"/>
      <c r="CN166" s="9"/>
      <c r="CO166" s="9"/>
      <c r="CP166" s="9"/>
      <c r="CQ166" s="9"/>
      <c r="CR166" s="9"/>
      <c r="CS166" s="9"/>
      <c r="CT166" s="9"/>
      <c r="CU166" s="9"/>
      <c r="CV166" s="9"/>
      <c r="CW166" s="9"/>
      <c r="CX166" s="9"/>
      <c r="CY166" s="9"/>
      <c r="CZ166" s="9"/>
      <c r="DA166" s="9"/>
      <c r="DB166" s="9"/>
      <c r="DC166" s="9"/>
      <c r="DD166" s="9"/>
      <c r="DE166" s="9"/>
      <c r="DF166" s="9"/>
      <c r="DG166" s="9"/>
      <c r="DH166" s="9"/>
      <c r="DI166" s="9"/>
      <c r="DJ166" s="9"/>
      <c r="DK166" s="9"/>
    </row>
    <row r="167" spans="1:115" x14ac:dyDescent="0.2">
      <c r="A167" s="8"/>
      <c r="B167" s="8"/>
      <c r="C167" s="8"/>
      <c r="D167" s="8"/>
      <c r="E167" s="9"/>
      <c r="F167" s="9"/>
      <c r="G167" s="9"/>
      <c r="H167" s="9"/>
      <c r="I167" s="9"/>
      <c r="J167" s="9"/>
      <c r="K167" s="9"/>
      <c r="L167" s="9"/>
      <c r="M167" s="9"/>
      <c r="N167" s="9"/>
      <c r="O167" s="9"/>
      <c r="P167" s="9"/>
      <c r="Q167" s="9"/>
      <c r="R167" s="9"/>
      <c r="S167" s="9"/>
      <c r="T167" s="9"/>
      <c r="U167" s="9"/>
      <c r="V167" s="9"/>
      <c r="W167" s="9"/>
      <c r="X167" s="9"/>
      <c r="Y167" s="9"/>
      <c r="Z167" s="9"/>
      <c r="AA167" s="9"/>
      <c r="AB167" s="9"/>
      <c r="AC167" s="9"/>
      <c r="AD167" s="9"/>
      <c r="AE167" s="9"/>
      <c r="AF167" s="9"/>
      <c r="AG167" s="9"/>
      <c r="AH167" s="9"/>
      <c r="AI167" s="9"/>
      <c r="AJ167" s="9"/>
      <c r="AK167" s="9"/>
      <c r="AL167" s="9"/>
      <c r="AM167" s="9"/>
      <c r="AN167" s="9"/>
      <c r="AO167" s="9"/>
      <c r="AP167" s="9"/>
      <c r="AQ167" s="9"/>
      <c r="AR167" s="9"/>
      <c r="AS167" s="9"/>
      <c r="AT167" s="9"/>
      <c r="AU167" s="9"/>
      <c r="AV167" s="9"/>
      <c r="AW167" s="9"/>
      <c r="AX167" s="9"/>
      <c r="AY167" s="9"/>
      <c r="AZ167" s="9"/>
      <c r="BA167" s="9"/>
      <c r="BB167" s="9"/>
      <c r="BC167" s="9"/>
      <c r="BD167" s="9"/>
      <c r="BE167" s="9"/>
      <c r="BF167" s="9"/>
      <c r="BG167" s="9"/>
      <c r="BH167" s="9"/>
      <c r="BI167" s="9"/>
      <c r="BJ167" s="9"/>
      <c r="BK167" s="9"/>
      <c r="BL167" s="9"/>
      <c r="BM167" s="9"/>
      <c r="BN167" s="9"/>
      <c r="BO167" s="9"/>
      <c r="BP167" s="9"/>
      <c r="BQ167" s="9"/>
      <c r="BR167" s="9"/>
      <c r="BS167" s="9"/>
      <c r="BT167" s="9"/>
      <c r="BU167" s="9"/>
      <c r="BV167" s="9"/>
      <c r="BW167" s="9"/>
      <c r="BX167" s="9"/>
      <c r="BY167" s="9"/>
      <c r="BZ167" s="9"/>
      <c r="CA167" s="9"/>
      <c r="CB167" s="9"/>
      <c r="CC167" s="9"/>
      <c r="CD167" s="9"/>
      <c r="CE167" s="9"/>
      <c r="CF167" s="9"/>
      <c r="CG167" s="9"/>
      <c r="CH167" s="9"/>
      <c r="CI167" s="9"/>
      <c r="CJ167" s="9"/>
      <c r="CK167" s="9"/>
      <c r="CL167" s="9"/>
      <c r="CM167" s="9"/>
      <c r="CN167" s="9"/>
      <c r="CO167" s="9"/>
      <c r="CP167" s="9"/>
      <c r="CQ167" s="9"/>
      <c r="CR167" s="9"/>
      <c r="CS167" s="9"/>
      <c r="CT167" s="9"/>
      <c r="CU167" s="9"/>
      <c r="CV167" s="9"/>
      <c r="CW167" s="9"/>
      <c r="CX167" s="9"/>
      <c r="CY167" s="9"/>
      <c r="CZ167" s="9"/>
      <c r="DA167" s="9"/>
      <c r="DB167" s="9"/>
      <c r="DC167" s="9"/>
      <c r="DD167" s="9"/>
      <c r="DE167" s="9"/>
      <c r="DF167" s="9"/>
      <c r="DG167" s="9"/>
      <c r="DH167" s="9"/>
      <c r="DI167" s="9"/>
      <c r="DJ167" s="9"/>
      <c r="DK167" s="9"/>
    </row>
    <row r="168" spans="1:115" x14ac:dyDescent="0.2">
      <c r="A168" s="8"/>
      <c r="B168" s="8"/>
      <c r="C168" s="8"/>
      <c r="D168" s="8"/>
      <c r="E168" s="9"/>
      <c r="F168" s="9"/>
      <c r="G168" s="9"/>
      <c r="H168" s="9"/>
      <c r="I168" s="9"/>
      <c r="J168" s="9"/>
      <c r="K168" s="9"/>
      <c r="L168" s="9"/>
      <c r="M168" s="9"/>
      <c r="N168" s="9"/>
      <c r="O168" s="9"/>
      <c r="P168" s="9"/>
      <c r="Q168" s="9"/>
      <c r="R168" s="9"/>
      <c r="S168" s="9"/>
      <c r="T168" s="9"/>
      <c r="U168" s="9"/>
      <c r="V168" s="9"/>
      <c r="W168" s="9"/>
      <c r="X168" s="9"/>
      <c r="Y168" s="9"/>
      <c r="Z168" s="9"/>
      <c r="AA168" s="9"/>
      <c r="AB168" s="9"/>
      <c r="AC168" s="9"/>
      <c r="AD168" s="9"/>
      <c r="AE168" s="9"/>
      <c r="AF168" s="9"/>
      <c r="AG168" s="9"/>
      <c r="AH168" s="9"/>
      <c r="AI168" s="9"/>
      <c r="AJ168" s="9"/>
      <c r="AK168" s="9"/>
      <c r="AL168" s="9"/>
      <c r="AM168" s="9"/>
      <c r="AN168" s="9"/>
      <c r="AO168" s="9"/>
      <c r="AP168" s="9"/>
      <c r="AQ168" s="9"/>
      <c r="AR168" s="9"/>
      <c r="AS168" s="9"/>
      <c r="AT168" s="9"/>
      <c r="AU168" s="9"/>
      <c r="AV168" s="9"/>
      <c r="AW168" s="9"/>
      <c r="AX168" s="9"/>
      <c r="AY168" s="9"/>
      <c r="AZ168" s="9"/>
      <c r="BA168" s="9"/>
      <c r="BB168" s="9"/>
      <c r="BC168" s="9"/>
      <c r="BD168" s="9"/>
      <c r="BE168" s="9"/>
      <c r="BF168" s="9"/>
      <c r="BG168" s="9"/>
      <c r="BH168" s="9"/>
      <c r="BI168" s="9"/>
      <c r="BJ168" s="9"/>
      <c r="BK168" s="9"/>
      <c r="BL168" s="9"/>
      <c r="BM168" s="9"/>
      <c r="BN168" s="9"/>
      <c r="BO168" s="9"/>
      <c r="BP168" s="9"/>
      <c r="BQ168" s="9"/>
      <c r="BR168" s="9"/>
      <c r="BS168" s="9"/>
      <c r="BT168" s="9"/>
      <c r="BU168" s="9"/>
      <c r="BV168" s="9"/>
      <c r="BW168" s="9"/>
      <c r="BX168" s="9"/>
      <c r="BY168" s="9"/>
      <c r="BZ168" s="9"/>
      <c r="CA168" s="9"/>
      <c r="CB168" s="9"/>
      <c r="CC168" s="9"/>
      <c r="CD168" s="9"/>
      <c r="CE168" s="9"/>
      <c r="CF168" s="9"/>
      <c r="CG168" s="9"/>
      <c r="CH168" s="9"/>
      <c r="CI168" s="9"/>
      <c r="CJ168" s="9"/>
      <c r="CK168" s="9"/>
      <c r="CL168" s="9"/>
      <c r="CM168" s="9"/>
      <c r="CN168" s="9"/>
      <c r="CO168" s="9"/>
      <c r="CP168" s="9"/>
      <c r="CQ168" s="9"/>
      <c r="CR168" s="9"/>
      <c r="CS168" s="9"/>
      <c r="CT168" s="9"/>
      <c r="CU168" s="9"/>
      <c r="CV168" s="9"/>
      <c r="CW168" s="9"/>
      <c r="CX168" s="9"/>
      <c r="CY168" s="9"/>
      <c r="CZ168" s="9"/>
      <c r="DA168" s="9"/>
      <c r="DB168" s="9"/>
      <c r="DC168" s="9"/>
      <c r="DD168" s="9"/>
      <c r="DE168" s="9"/>
      <c r="DF168" s="9"/>
      <c r="DG168" s="9"/>
      <c r="DH168" s="9"/>
      <c r="DI168" s="9"/>
      <c r="DJ168" s="9"/>
      <c r="DK168" s="9"/>
    </row>
    <row r="169" spans="1:115" x14ac:dyDescent="0.2">
      <c r="A169" s="8"/>
      <c r="B169" s="8"/>
      <c r="C169" s="8"/>
      <c r="D169" s="8"/>
      <c r="E169" s="9"/>
      <c r="F169" s="9"/>
      <c r="G169" s="9"/>
      <c r="H169" s="9"/>
      <c r="I169" s="9"/>
      <c r="J169" s="9"/>
      <c r="K169" s="9"/>
      <c r="L169" s="9"/>
      <c r="M169" s="9"/>
      <c r="N169" s="9"/>
      <c r="O169" s="9"/>
      <c r="P169" s="9"/>
      <c r="Q169" s="9"/>
      <c r="R169" s="9"/>
      <c r="S169" s="9"/>
      <c r="T169" s="9"/>
      <c r="U169" s="9"/>
      <c r="V169" s="9"/>
      <c r="W169" s="9"/>
      <c r="X169" s="9"/>
      <c r="Y169" s="9"/>
      <c r="Z169" s="9"/>
      <c r="AA169" s="9"/>
      <c r="AB169" s="9"/>
      <c r="AC169" s="9"/>
      <c r="AD169" s="9"/>
      <c r="AE169" s="9"/>
      <c r="AF169" s="9"/>
      <c r="AG169" s="9"/>
      <c r="AH169" s="9"/>
      <c r="AI169" s="9"/>
      <c r="AJ169" s="9"/>
      <c r="AK169" s="9"/>
      <c r="AL169" s="9"/>
      <c r="AM169" s="9"/>
      <c r="AN169" s="9"/>
      <c r="AO169" s="9"/>
      <c r="AP169" s="9"/>
      <c r="AQ169" s="9"/>
      <c r="AR169" s="9"/>
      <c r="AS169" s="9"/>
      <c r="AT169" s="9"/>
      <c r="AU169" s="9"/>
      <c r="AV169" s="9"/>
      <c r="AW169" s="9"/>
      <c r="AX169" s="9"/>
      <c r="AY169" s="9"/>
      <c r="AZ169" s="9"/>
      <c r="BA169" s="9"/>
      <c r="BB169" s="9"/>
      <c r="BC169" s="9"/>
      <c r="BD169" s="9"/>
      <c r="BE169" s="9"/>
      <c r="BF169" s="9"/>
      <c r="BG169" s="9"/>
      <c r="BH169" s="9"/>
      <c r="BI169" s="9"/>
      <c r="BJ169" s="9"/>
      <c r="BK169" s="9"/>
      <c r="BL169" s="9"/>
      <c r="BM169" s="9"/>
      <c r="BN169" s="9"/>
      <c r="BO169" s="9"/>
      <c r="BP169" s="9"/>
      <c r="BQ169" s="9"/>
      <c r="BR169" s="9"/>
      <c r="BS169" s="9"/>
      <c r="BT169" s="9"/>
      <c r="BU169" s="9"/>
      <c r="BV169" s="9"/>
      <c r="BW169" s="9"/>
      <c r="BX169" s="9"/>
      <c r="BY169" s="9"/>
      <c r="BZ169" s="9"/>
      <c r="CA169" s="9"/>
      <c r="CB169" s="9"/>
      <c r="CC169" s="9"/>
      <c r="CD169" s="9"/>
      <c r="CE169" s="9"/>
      <c r="CF169" s="9"/>
      <c r="CG169" s="9"/>
      <c r="CH169" s="9"/>
      <c r="CI169" s="9"/>
      <c r="CJ169" s="9"/>
      <c r="CK169" s="9"/>
      <c r="CL169" s="9"/>
      <c r="CM169" s="9"/>
      <c r="CN169" s="9"/>
      <c r="CO169" s="9"/>
      <c r="CP169" s="9"/>
      <c r="CQ169" s="9"/>
      <c r="CR169" s="9"/>
      <c r="CS169" s="9"/>
      <c r="CT169" s="9"/>
      <c r="CU169" s="9"/>
      <c r="CV169" s="9"/>
      <c r="CW169" s="9"/>
      <c r="CX169" s="9"/>
      <c r="CY169" s="9"/>
      <c r="CZ169" s="9"/>
      <c r="DA169" s="9"/>
      <c r="DB169" s="9"/>
      <c r="DC169" s="9"/>
      <c r="DD169" s="9"/>
      <c r="DE169" s="9"/>
      <c r="DF169" s="9"/>
      <c r="DG169" s="9"/>
      <c r="DH169" s="9"/>
      <c r="DI169" s="9"/>
      <c r="DJ169" s="9"/>
      <c r="DK169" s="9"/>
    </row>
    <row r="170" spans="1:115" x14ac:dyDescent="0.2">
      <c r="A170" s="8"/>
      <c r="B170" s="8"/>
      <c r="C170" s="8"/>
      <c r="D170" s="8"/>
      <c r="E170" s="9"/>
      <c r="F170" s="9"/>
      <c r="G170" s="9"/>
      <c r="H170" s="9"/>
      <c r="I170" s="9"/>
      <c r="J170" s="9"/>
      <c r="K170" s="9"/>
      <c r="L170" s="9"/>
      <c r="M170" s="9"/>
      <c r="N170" s="9"/>
      <c r="O170" s="9"/>
      <c r="P170" s="9"/>
      <c r="Q170" s="9"/>
      <c r="R170" s="9"/>
      <c r="S170" s="9"/>
      <c r="T170" s="9"/>
      <c r="U170" s="9"/>
      <c r="V170" s="9"/>
      <c r="W170" s="9"/>
      <c r="X170" s="9"/>
      <c r="Y170" s="9"/>
      <c r="Z170" s="9"/>
      <c r="AA170" s="9"/>
      <c r="AB170" s="9"/>
      <c r="AC170" s="9"/>
      <c r="AD170" s="9"/>
      <c r="AE170" s="9"/>
      <c r="AF170" s="9"/>
      <c r="AG170" s="9"/>
      <c r="AH170" s="9"/>
      <c r="AI170" s="9"/>
      <c r="AJ170" s="9"/>
      <c r="AK170" s="9"/>
      <c r="AL170" s="9"/>
      <c r="AM170" s="9"/>
      <c r="AN170" s="9"/>
      <c r="AO170" s="9"/>
      <c r="AP170" s="9"/>
      <c r="AQ170" s="9"/>
      <c r="AR170" s="9"/>
      <c r="AS170" s="9"/>
      <c r="AT170" s="9"/>
      <c r="AU170" s="9"/>
      <c r="AV170" s="9"/>
      <c r="AW170" s="9"/>
      <c r="AX170" s="9"/>
      <c r="AY170" s="9"/>
      <c r="AZ170" s="9"/>
      <c r="BA170" s="9"/>
      <c r="BB170" s="9"/>
      <c r="BC170" s="9"/>
      <c r="BD170" s="9"/>
      <c r="BE170" s="9"/>
      <c r="BF170" s="9"/>
      <c r="BG170" s="9"/>
      <c r="BH170" s="9"/>
      <c r="BI170" s="9"/>
      <c r="BJ170" s="9"/>
      <c r="BK170" s="9"/>
      <c r="BL170" s="9"/>
      <c r="BM170" s="9"/>
      <c r="BN170" s="9"/>
      <c r="BO170" s="9"/>
      <c r="BP170" s="9"/>
      <c r="BQ170" s="9"/>
      <c r="BR170" s="9"/>
      <c r="BS170" s="9"/>
      <c r="BT170" s="9"/>
      <c r="BU170" s="9"/>
      <c r="BV170" s="9"/>
      <c r="BW170" s="9"/>
      <c r="BX170" s="9"/>
      <c r="BY170" s="9"/>
      <c r="BZ170" s="9"/>
      <c r="CA170" s="9"/>
      <c r="CB170" s="9"/>
      <c r="CC170" s="9"/>
      <c r="CD170" s="9"/>
      <c r="CE170" s="9"/>
      <c r="CF170" s="9"/>
      <c r="CG170" s="9"/>
      <c r="CH170" s="9"/>
      <c r="CI170" s="9"/>
      <c r="CJ170" s="9"/>
      <c r="CK170" s="9"/>
      <c r="CL170" s="9"/>
      <c r="CM170" s="9"/>
      <c r="CN170" s="9"/>
      <c r="CO170" s="9"/>
      <c r="CP170" s="9"/>
      <c r="CQ170" s="9"/>
      <c r="CR170" s="9"/>
      <c r="CS170" s="9"/>
      <c r="CT170" s="9"/>
      <c r="CU170" s="9"/>
      <c r="CV170" s="9"/>
      <c r="CW170" s="9"/>
      <c r="CX170" s="9"/>
      <c r="CY170" s="9"/>
      <c r="CZ170" s="9"/>
      <c r="DA170" s="9"/>
      <c r="DB170" s="9"/>
      <c r="DC170" s="9"/>
      <c r="DD170" s="9"/>
      <c r="DE170" s="9"/>
      <c r="DF170" s="9"/>
      <c r="DG170" s="9"/>
      <c r="DH170" s="9"/>
      <c r="DI170" s="9"/>
      <c r="DJ170" s="9"/>
      <c r="DK170" s="9"/>
    </row>
    <row r="171" spans="1:115" x14ac:dyDescent="0.2">
      <c r="A171" s="8"/>
      <c r="B171" s="8"/>
      <c r="C171" s="8"/>
      <c r="D171" s="8"/>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c r="AE171" s="9"/>
      <c r="AF171" s="9"/>
      <c r="AG171" s="9"/>
      <c r="AH171" s="9"/>
      <c r="AI171" s="9"/>
      <c r="AJ171" s="9"/>
      <c r="AK171" s="9"/>
      <c r="AL171" s="9"/>
      <c r="AM171" s="9"/>
      <c r="AN171" s="9"/>
      <c r="AO171" s="9"/>
      <c r="AP171" s="9"/>
      <c r="AQ171" s="9"/>
      <c r="AR171" s="9"/>
      <c r="AS171" s="9"/>
      <c r="AT171" s="9"/>
      <c r="AU171" s="9"/>
      <c r="AV171" s="9"/>
      <c r="AW171" s="9"/>
      <c r="AX171" s="9"/>
      <c r="AY171" s="9"/>
      <c r="AZ171" s="9"/>
      <c r="BA171" s="9"/>
      <c r="BB171" s="9"/>
      <c r="BC171" s="9"/>
      <c r="BD171" s="9"/>
      <c r="BE171" s="9"/>
      <c r="BF171" s="9"/>
      <c r="BG171" s="9"/>
      <c r="BH171" s="9"/>
      <c r="BI171" s="9"/>
      <c r="BJ171" s="9"/>
      <c r="BK171" s="9"/>
      <c r="BL171" s="9"/>
      <c r="BM171" s="9"/>
      <c r="BN171" s="9"/>
      <c r="BO171" s="9"/>
      <c r="BP171" s="9"/>
      <c r="BQ171" s="9"/>
      <c r="BR171" s="9"/>
      <c r="BS171" s="9"/>
      <c r="BT171" s="9"/>
      <c r="BU171" s="9"/>
      <c r="BV171" s="9"/>
      <c r="BW171" s="9"/>
      <c r="BX171" s="9"/>
      <c r="BY171" s="9"/>
      <c r="BZ171" s="9"/>
      <c r="CA171" s="9"/>
      <c r="CB171" s="9"/>
      <c r="CC171" s="9"/>
      <c r="CD171" s="9"/>
      <c r="CE171" s="9"/>
      <c r="CF171" s="9"/>
      <c r="CG171" s="9"/>
      <c r="CH171" s="9"/>
      <c r="CI171" s="9"/>
      <c r="CJ171" s="9"/>
      <c r="CK171" s="9"/>
      <c r="CL171" s="9"/>
      <c r="CM171" s="9"/>
      <c r="CN171" s="9"/>
      <c r="CO171" s="9"/>
      <c r="CP171" s="9"/>
      <c r="CQ171" s="9"/>
      <c r="CR171" s="9"/>
      <c r="CS171" s="9"/>
      <c r="CT171" s="9"/>
      <c r="CU171" s="9"/>
      <c r="CV171" s="9"/>
      <c r="CW171" s="9"/>
      <c r="CX171" s="9"/>
      <c r="CY171" s="9"/>
      <c r="CZ171" s="9"/>
      <c r="DA171" s="9"/>
      <c r="DB171" s="9"/>
      <c r="DC171" s="9"/>
      <c r="DD171" s="9"/>
      <c r="DE171" s="9"/>
      <c r="DF171" s="9"/>
      <c r="DG171" s="9"/>
      <c r="DH171" s="9"/>
      <c r="DI171" s="9"/>
      <c r="DJ171" s="9"/>
      <c r="DK171" s="9"/>
    </row>
    <row r="172" spans="1:115" x14ac:dyDescent="0.2">
      <c r="A172" s="8"/>
      <c r="B172" s="8"/>
      <c r="C172" s="8"/>
      <c r="D172" s="8"/>
      <c r="E172" s="9"/>
      <c r="F172" s="9"/>
      <c r="G172" s="9"/>
      <c r="H172" s="9"/>
      <c r="I172" s="9"/>
      <c r="J172" s="9"/>
      <c r="K172" s="9"/>
      <c r="L172" s="9"/>
      <c r="M172" s="9"/>
      <c r="N172" s="9"/>
      <c r="O172" s="9"/>
      <c r="P172" s="9"/>
      <c r="Q172" s="9"/>
      <c r="R172" s="9"/>
      <c r="S172" s="9"/>
      <c r="T172" s="9"/>
      <c r="U172" s="9"/>
      <c r="V172" s="9"/>
      <c r="W172" s="9"/>
      <c r="X172" s="9"/>
      <c r="Y172" s="9"/>
      <c r="Z172" s="9"/>
      <c r="AA172" s="9"/>
      <c r="AB172" s="9"/>
      <c r="AC172" s="9"/>
      <c r="AD172" s="9"/>
      <c r="AE172" s="9"/>
      <c r="AF172" s="9"/>
      <c r="AG172" s="9"/>
      <c r="AH172" s="9"/>
      <c r="AI172" s="9"/>
      <c r="AJ172" s="9"/>
      <c r="AK172" s="9"/>
      <c r="AL172" s="9"/>
      <c r="AM172" s="9"/>
      <c r="AN172" s="9"/>
      <c r="AO172" s="9"/>
      <c r="AP172" s="9"/>
      <c r="AQ172" s="9"/>
      <c r="AR172" s="9"/>
      <c r="AS172" s="9"/>
      <c r="AT172" s="9"/>
      <c r="AU172" s="9"/>
      <c r="AV172" s="9"/>
      <c r="AW172" s="9"/>
      <c r="AX172" s="9"/>
      <c r="AY172" s="9"/>
      <c r="AZ172" s="9"/>
      <c r="BA172" s="9"/>
      <c r="BB172" s="9"/>
      <c r="BC172" s="9"/>
      <c r="BD172" s="9"/>
      <c r="BE172" s="9"/>
      <c r="BF172" s="9"/>
      <c r="BG172" s="9"/>
      <c r="BH172" s="9"/>
      <c r="BI172" s="9"/>
      <c r="BJ172" s="9"/>
      <c r="BK172" s="9"/>
      <c r="BL172" s="9"/>
      <c r="BM172" s="9"/>
      <c r="BN172" s="9"/>
      <c r="BO172" s="9"/>
      <c r="BP172" s="9"/>
      <c r="BQ172" s="9"/>
      <c r="BR172" s="9"/>
      <c r="BS172" s="9"/>
      <c r="BT172" s="9"/>
      <c r="BU172" s="9"/>
      <c r="BV172" s="9"/>
      <c r="BW172" s="9"/>
      <c r="BX172" s="9"/>
      <c r="BY172" s="9"/>
      <c r="BZ172" s="9"/>
      <c r="CA172" s="9"/>
      <c r="CB172" s="9"/>
      <c r="CC172" s="9"/>
      <c r="CD172" s="9"/>
      <c r="CE172" s="9"/>
      <c r="CF172" s="9"/>
      <c r="CG172" s="9"/>
      <c r="CH172" s="9"/>
      <c r="CI172" s="9"/>
      <c r="CJ172" s="9"/>
      <c r="CK172" s="9"/>
      <c r="CL172" s="9"/>
      <c r="CM172" s="9"/>
      <c r="CN172" s="9"/>
      <c r="CO172" s="9"/>
      <c r="CP172" s="9"/>
      <c r="CQ172" s="9"/>
      <c r="CR172" s="9"/>
      <c r="CS172" s="9"/>
      <c r="CT172" s="9"/>
      <c r="CU172" s="9"/>
      <c r="CV172" s="9"/>
      <c r="CW172" s="9"/>
      <c r="CX172" s="9"/>
      <c r="CY172" s="9"/>
      <c r="CZ172" s="9"/>
      <c r="DA172" s="9"/>
      <c r="DB172" s="9"/>
      <c r="DC172" s="9"/>
      <c r="DD172" s="9"/>
      <c r="DE172" s="9"/>
      <c r="DF172" s="9"/>
      <c r="DG172" s="9"/>
      <c r="DH172" s="9"/>
      <c r="DI172" s="9"/>
      <c r="DJ172" s="9"/>
      <c r="DK172" s="9"/>
    </row>
    <row r="173" spans="1:115" x14ac:dyDescent="0.2">
      <c r="A173" s="8"/>
      <c r="B173" s="8"/>
      <c r="C173" s="8"/>
      <c r="D173" s="8"/>
      <c r="E173" s="9"/>
      <c r="F173" s="9"/>
      <c r="G173" s="9"/>
      <c r="H173" s="9"/>
      <c r="I173" s="9"/>
      <c r="J173" s="9"/>
      <c r="K173" s="9"/>
      <c r="L173" s="9"/>
      <c r="M173" s="9"/>
      <c r="N173" s="9"/>
      <c r="O173" s="9"/>
      <c r="P173" s="9"/>
      <c r="Q173" s="9"/>
      <c r="R173" s="9"/>
      <c r="S173" s="9"/>
      <c r="T173" s="9"/>
      <c r="U173" s="9"/>
      <c r="V173" s="9"/>
      <c r="W173" s="9"/>
      <c r="X173" s="9"/>
      <c r="Y173" s="9"/>
      <c r="Z173" s="9"/>
      <c r="AA173" s="9"/>
      <c r="AB173" s="9"/>
      <c r="AC173" s="9"/>
      <c r="AD173" s="9"/>
      <c r="AE173" s="9"/>
      <c r="AF173" s="9"/>
      <c r="AG173" s="9"/>
      <c r="AH173" s="9"/>
      <c r="AI173" s="9"/>
      <c r="AJ173" s="9"/>
      <c r="AK173" s="9"/>
      <c r="AL173" s="9"/>
      <c r="AM173" s="9"/>
      <c r="AN173" s="9"/>
      <c r="AO173" s="9"/>
      <c r="AP173" s="9"/>
      <c r="AQ173" s="9"/>
      <c r="AR173" s="9"/>
      <c r="AS173" s="9"/>
      <c r="AT173" s="9"/>
      <c r="AU173" s="9"/>
      <c r="AV173" s="9"/>
      <c r="AW173" s="9"/>
      <c r="AX173" s="9"/>
      <c r="AY173" s="9"/>
      <c r="AZ173" s="9"/>
      <c r="BA173" s="9"/>
      <c r="BB173" s="9"/>
      <c r="BC173" s="9"/>
      <c r="BD173" s="9"/>
      <c r="BE173" s="9"/>
      <c r="BF173" s="9"/>
      <c r="BG173" s="9"/>
      <c r="BH173" s="9"/>
      <c r="BI173" s="9"/>
      <c r="BJ173" s="9"/>
      <c r="BK173" s="9"/>
      <c r="BL173" s="9"/>
      <c r="BM173" s="9"/>
      <c r="BN173" s="9"/>
      <c r="BO173" s="9"/>
      <c r="BP173" s="9"/>
      <c r="BQ173" s="9"/>
      <c r="BR173" s="9"/>
      <c r="BS173" s="9"/>
      <c r="BT173" s="9"/>
      <c r="BU173" s="9"/>
      <c r="BV173" s="9"/>
      <c r="BW173" s="9"/>
      <c r="BX173" s="9"/>
      <c r="BY173" s="9"/>
      <c r="BZ173" s="9"/>
      <c r="CA173" s="9"/>
      <c r="CB173" s="9"/>
      <c r="CC173" s="9"/>
      <c r="CD173" s="9"/>
      <c r="CE173" s="9"/>
      <c r="CF173" s="9"/>
      <c r="CG173" s="9"/>
      <c r="CH173" s="9"/>
      <c r="CI173" s="9"/>
      <c r="CJ173" s="9"/>
      <c r="CK173" s="9"/>
      <c r="CL173" s="9"/>
      <c r="CM173" s="9"/>
      <c r="CN173" s="9"/>
      <c r="CO173" s="9"/>
      <c r="CP173" s="9"/>
      <c r="CQ173" s="9"/>
      <c r="CR173" s="9"/>
      <c r="CS173" s="9"/>
      <c r="CT173" s="9"/>
      <c r="CU173" s="9"/>
      <c r="CV173" s="9"/>
      <c r="CW173" s="9"/>
      <c r="CX173" s="9"/>
      <c r="CY173" s="9"/>
      <c r="CZ173" s="9"/>
      <c r="DA173" s="9"/>
      <c r="DB173" s="9"/>
      <c r="DC173" s="9"/>
      <c r="DD173" s="9"/>
      <c r="DE173" s="9"/>
      <c r="DF173" s="9"/>
      <c r="DG173" s="9"/>
      <c r="DH173" s="9"/>
      <c r="DI173" s="9"/>
      <c r="DJ173" s="9"/>
      <c r="DK173" s="9"/>
    </row>
    <row r="174" spans="1:115" x14ac:dyDescent="0.2">
      <c r="A174" s="8"/>
      <c r="B174" s="8"/>
      <c r="C174" s="8"/>
      <c r="D174" s="8"/>
      <c r="E174" s="9"/>
      <c r="F174" s="9"/>
      <c r="G174" s="9"/>
      <c r="H174" s="9"/>
      <c r="I174" s="9"/>
      <c r="J174" s="9"/>
      <c r="K174" s="9"/>
      <c r="L174" s="9"/>
      <c r="M174" s="9"/>
      <c r="N174" s="9"/>
      <c r="O174" s="9"/>
      <c r="P174" s="9"/>
      <c r="Q174" s="9"/>
      <c r="R174" s="9"/>
      <c r="S174" s="9"/>
      <c r="T174" s="9"/>
      <c r="U174" s="9"/>
      <c r="V174" s="9"/>
      <c r="W174" s="9"/>
      <c r="X174" s="9"/>
      <c r="Y174" s="9"/>
      <c r="Z174" s="9"/>
      <c r="AA174" s="9"/>
      <c r="AB174" s="9"/>
      <c r="AC174" s="9"/>
      <c r="AD174" s="9"/>
      <c r="AE174" s="9"/>
      <c r="AF174" s="9"/>
      <c r="AG174" s="9"/>
      <c r="AH174" s="9"/>
      <c r="AI174" s="9"/>
      <c r="AJ174" s="9"/>
      <c r="AK174" s="9"/>
      <c r="AL174" s="9"/>
      <c r="AM174" s="9"/>
      <c r="AN174" s="9"/>
      <c r="AO174" s="9"/>
      <c r="AP174" s="9"/>
      <c r="AQ174" s="9"/>
      <c r="AR174" s="9"/>
      <c r="AS174" s="9"/>
      <c r="AT174" s="9"/>
      <c r="AU174" s="9"/>
      <c r="AV174" s="9"/>
      <c r="AW174" s="9"/>
      <c r="AX174" s="9"/>
      <c r="AY174" s="9"/>
      <c r="AZ174" s="9"/>
      <c r="BA174" s="9"/>
      <c r="BB174" s="9"/>
      <c r="BC174" s="9"/>
      <c r="BD174" s="9"/>
      <c r="BE174" s="9"/>
      <c r="BF174" s="9"/>
      <c r="BG174" s="9"/>
      <c r="BH174" s="9"/>
      <c r="BI174" s="9"/>
      <c r="BJ174" s="9"/>
      <c r="BK174" s="9"/>
      <c r="BL174" s="9"/>
      <c r="BM174" s="9"/>
      <c r="BN174" s="9"/>
      <c r="BO174" s="9"/>
      <c r="BP174" s="9"/>
      <c r="BQ174" s="9"/>
      <c r="BR174" s="9"/>
      <c r="BS174" s="9"/>
      <c r="BT174" s="9"/>
      <c r="BU174" s="9"/>
      <c r="BV174" s="9"/>
      <c r="BW174" s="9"/>
      <c r="BX174" s="9"/>
      <c r="BY174" s="9"/>
      <c r="BZ174" s="9"/>
      <c r="CA174" s="9"/>
      <c r="CB174" s="9"/>
      <c r="CC174" s="9"/>
      <c r="CD174" s="9"/>
      <c r="CE174" s="9"/>
      <c r="CF174" s="9"/>
      <c r="CG174" s="9"/>
      <c r="CH174" s="9"/>
      <c r="CI174" s="9"/>
      <c r="CJ174" s="9"/>
      <c r="CK174" s="9"/>
      <c r="CL174" s="9"/>
      <c r="CM174" s="9"/>
      <c r="CN174" s="9"/>
      <c r="CO174" s="9"/>
      <c r="CP174" s="9"/>
      <c r="CQ174" s="9"/>
      <c r="CR174" s="9"/>
      <c r="CS174" s="9"/>
      <c r="CT174" s="9"/>
      <c r="CU174" s="9"/>
      <c r="CV174" s="9"/>
      <c r="CW174" s="9"/>
      <c r="CX174" s="9"/>
      <c r="CY174" s="9"/>
      <c r="CZ174" s="9"/>
      <c r="DA174" s="9"/>
      <c r="DB174" s="9"/>
      <c r="DC174" s="9"/>
      <c r="DD174" s="9"/>
      <c r="DE174" s="9"/>
      <c r="DF174" s="9"/>
      <c r="DG174" s="9"/>
      <c r="DH174" s="9"/>
      <c r="DI174" s="9"/>
      <c r="DJ174" s="9"/>
      <c r="DK174" s="9"/>
    </row>
    <row r="175" spans="1:115" x14ac:dyDescent="0.2">
      <c r="A175" s="8"/>
      <c r="B175" s="8"/>
      <c r="C175" s="8"/>
      <c r="D175" s="8"/>
      <c r="E175" s="9"/>
      <c r="F175" s="9"/>
      <c r="G175" s="9"/>
      <c r="H175" s="9"/>
      <c r="I175" s="9"/>
      <c r="J175" s="9"/>
      <c r="K175" s="9"/>
      <c r="L175" s="9"/>
      <c r="M175" s="9"/>
      <c r="N175" s="9"/>
      <c r="O175" s="9"/>
      <c r="P175" s="9"/>
      <c r="Q175" s="9"/>
      <c r="R175" s="9"/>
      <c r="S175" s="9"/>
      <c r="T175" s="9"/>
      <c r="U175" s="9"/>
      <c r="V175" s="9"/>
      <c r="W175" s="9"/>
      <c r="X175" s="9"/>
      <c r="Y175" s="9"/>
      <c r="Z175" s="9"/>
      <c r="AA175" s="9"/>
      <c r="AB175" s="9"/>
      <c r="AC175" s="9"/>
      <c r="AD175" s="9"/>
      <c r="AE175" s="9"/>
      <c r="AF175" s="9"/>
      <c r="AG175" s="9"/>
      <c r="AH175" s="9"/>
      <c r="AI175" s="9"/>
      <c r="AJ175" s="9"/>
      <c r="AK175" s="9"/>
      <c r="AL175" s="9"/>
      <c r="AM175" s="9"/>
      <c r="AN175" s="9"/>
      <c r="AO175" s="9"/>
      <c r="AP175" s="9"/>
      <c r="AQ175" s="9"/>
      <c r="AR175" s="9"/>
      <c r="AS175" s="9"/>
      <c r="AT175" s="9"/>
      <c r="AU175" s="9"/>
      <c r="AV175" s="9"/>
      <c r="AW175" s="9"/>
      <c r="AX175" s="9"/>
      <c r="AY175" s="9"/>
      <c r="AZ175" s="9"/>
      <c r="BA175" s="9"/>
      <c r="BB175" s="9"/>
      <c r="BC175" s="9"/>
      <c r="BD175" s="9"/>
      <c r="BE175" s="9"/>
      <c r="BF175" s="9"/>
      <c r="BG175" s="9"/>
      <c r="BH175" s="9"/>
      <c r="BI175" s="9"/>
      <c r="BJ175" s="9"/>
      <c r="BK175" s="9"/>
      <c r="BL175" s="9"/>
      <c r="BM175" s="9"/>
      <c r="BN175" s="9"/>
      <c r="BO175" s="9"/>
      <c r="BP175" s="9"/>
      <c r="BQ175" s="9"/>
      <c r="BR175" s="9"/>
      <c r="BS175" s="9"/>
      <c r="BT175" s="9"/>
      <c r="BU175" s="9"/>
      <c r="BV175" s="9"/>
      <c r="BW175" s="9"/>
      <c r="BX175" s="9"/>
      <c r="BY175" s="9"/>
      <c r="BZ175" s="9"/>
      <c r="CA175" s="9"/>
      <c r="CB175" s="9"/>
      <c r="CC175" s="9"/>
      <c r="CD175" s="9"/>
      <c r="CE175" s="9"/>
      <c r="CF175" s="9"/>
      <c r="CG175" s="9"/>
      <c r="CH175" s="9"/>
      <c r="CI175" s="9"/>
      <c r="CJ175" s="9"/>
      <c r="CK175" s="9"/>
      <c r="CL175" s="9"/>
      <c r="CM175" s="9"/>
      <c r="CN175" s="9"/>
      <c r="CO175" s="9"/>
      <c r="CP175" s="9"/>
      <c r="CQ175" s="9"/>
      <c r="CR175" s="9"/>
      <c r="CS175" s="9"/>
      <c r="CT175" s="9"/>
      <c r="CU175" s="9"/>
      <c r="CV175" s="9"/>
      <c r="CW175" s="9"/>
      <c r="CX175" s="9"/>
      <c r="CY175" s="9"/>
      <c r="CZ175" s="9"/>
      <c r="DA175" s="9"/>
      <c r="DB175" s="9"/>
      <c r="DC175" s="9"/>
      <c r="DD175" s="9"/>
      <c r="DE175" s="9"/>
      <c r="DF175" s="9"/>
      <c r="DG175" s="9"/>
      <c r="DH175" s="9"/>
      <c r="DI175" s="9"/>
      <c r="DJ175" s="9"/>
      <c r="DK175" s="9"/>
    </row>
    <row r="176" spans="1:115" x14ac:dyDescent="0.2">
      <c r="A176" s="8"/>
      <c r="B176" s="8"/>
      <c r="C176" s="8"/>
      <c r="D176" s="8"/>
      <c r="E176" s="9"/>
      <c r="F176" s="9"/>
      <c r="G176" s="9"/>
      <c r="H176" s="9"/>
      <c r="I176" s="9"/>
      <c r="J176" s="9"/>
      <c r="K176" s="9"/>
      <c r="L176" s="9"/>
      <c r="M176" s="9"/>
      <c r="N176" s="9"/>
      <c r="O176" s="9"/>
      <c r="P176" s="9"/>
      <c r="Q176" s="9"/>
      <c r="R176" s="9"/>
      <c r="S176" s="9"/>
      <c r="T176" s="9"/>
      <c r="U176" s="9"/>
      <c r="V176" s="9"/>
      <c r="W176" s="9"/>
      <c r="X176" s="9"/>
      <c r="Y176" s="9"/>
      <c r="Z176" s="9"/>
      <c r="AA176" s="9"/>
      <c r="AB176" s="9"/>
      <c r="AC176" s="9"/>
      <c r="AD176" s="9"/>
      <c r="AE176" s="9"/>
      <c r="AF176" s="9"/>
      <c r="AG176" s="9"/>
      <c r="AH176" s="9"/>
      <c r="AI176" s="9"/>
      <c r="AJ176" s="9"/>
      <c r="AK176" s="9"/>
      <c r="AL176" s="9"/>
      <c r="AM176" s="9"/>
      <c r="AN176" s="9"/>
      <c r="AO176" s="9"/>
      <c r="AP176" s="9"/>
      <c r="AQ176" s="9"/>
      <c r="AR176" s="9"/>
      <c r="AS176" s="9"/>
      <c r="AT176" s="9"/>
      <c r="AU176" s="9"/>
      <c r="AV176" s="9"/>
      <c r="AW176" s="9"/>
      <c r="AX176" s="9"/>
      <c r="AY176" s="9"/>
      <c r="AZ176" s="9"/>
      <c r="BA176" s="9"/>
      <c r="BB176" s="9"/>
      <c r="BC176" s="9"/>
      <c r="BD176" s="9"/>
      <c r="BE176" s="9"/>
      <c r="BF176" s="9"/>
      <c r="BG176" s="9"/>
      <c r="BH176" s="9"/>
      <c r="BI176" s="9"/>
      <c r="BJ176" s="9"/>
      <c r="BK176" s="9"/>
      <c r="BL176" s="9"/>
      <c r="BM176" s="9"/>
      <c r="BN176" s="9"/>
      <c r="BO176" s="9"/>
      <c r="BP176" s="9"/>
      <c r="BQ176" s="9"/>
      <c r="BR176" s="9"/>
      <c r="BS176" s="9"/>
      <c r="BT176" s="9"/>
      <c r="BU176" s="9"/>
      <c r="BV176" s="9"/>
      <c r="BW176" s="9"/>
      <c r="BX176" s="9"/>
      <c r="BY176" s="9"/>
      <c r="BZ176" s="9"/>
      <c r="CA176" s="9"/>
      <c r="CB176" s="9"/>
      <c r="CC176" s="9"/>
      <c r="CD176" s="9"/>
      <c r="CE176" s="9"/>
      <c r="CF176" s="9"/>
      <c r="CG176" s="9"/>
      <c r="CH176" s="9"/>
      <c r="CI176" s="9"/>
      <c r="CJ176" s="9"/>
      <c r="CK176" s="9"/>
      <c r="CL176" s="9"/>
      <c r="CM176" s="9"/>
      <c r="CN176" s="9"/>
      <c r="CO176" s="9"/>
      <c r="CP176" s="9"/>
      <c r="CQ176" s="9"/>
      <c r="CR176" s="9"/>
      <c r="CS176" s="9"/>
      <c r="CT176" s="9"/>
      <c r="CU176" s="9"/>
      <c r="CV176" s="9"/>
      <c r="CW176" s="9"/>
      <c r="CX176" s="9"/>
      <c r="CY176" s="9"/>
      <c r="CZ176" s="9"/>
      <c r="DA176" s="9"/>
      <c r="DB176" s="9"/>
      <c r="DC176" s="9"/>
      <c r="DD176" s="9"/>
      <c r="DE176" s="9"/>
      <c r="DF176" s="9"/>
      <c r="DG176" s="9"/>
      <c r="DH176" s="9"/>
      <c r="DI176" s="9"/>
      <c r="DJ176" s="9"/>
      <c r="DK176" s="9"/>
    </row>
    <row r="177" spans="1:115" x14ac:dyDescent="0.2">
      <c r="A177" s="8"/>
      <c r="B177" s="8"/>
      <c r="C177" s="8"/>
      <c r="D177" s="8"/>
      <c r="E177" s="9"/>
      <c r="F177" s="9"/>
      <c r="G177" s="9"/>
      <c r="H177" s="9"/>
      <c r="I177" s="9"/>
      <c r="J177" s="9"/>
      <c r="K177" s="9"/>
      <c r="L177" s="9"/>
      <c r="M177" s="9"/>
      <c r="N177" s="9"/>
      <c r="O177" s="9"/>
      <c r="P177" s="9"/>
      <c r="Q177" s="9"/>
      <c r="R177" s="9"/>
      <c r="S177" s="9"/>
      <c r="T177" s="9"/>
      <c r="U177" s="9"/>
      <c r="V177" s="9"/>
      <c r="W177" s="9"/>
      <c r="X177" s="9"/>
      <c r="Y177" s="9"/>
      <c r="Z177" s="9"/>
      <c r="AA177" s="9"/>
      <c r="AB177" s="9"/>
      <c r="AC177" s="9"/>
      <c r="AD177" s="9"/>
      <c r="AE177" s="9"/>
      <c r="AF177" s="9"/>
      <c r="AG177" s="9"/>
      <c r="AH177" s="9"/>
      <c r="AI177" s="9"/>
      <c r="AJ177" s="9"/>
      <c r="AK177" s="9"/>
      <c r="AL177" s="9"/>
      <c r="AM177" s="9"/>
      <c r="AN177" s="9"/>
      <c r="AO177" s="9"/>
      <c r="AP177" s="9"/>
      <c r="AQ177" s="9"/>
      <c r="AR177" s="9"/>
      <c r="AS177" s="9"/>
      <c r="AT177" s="9"/>
      <c r="AU177" s="9"/>
      <c r="AV177" s="9"/>
      <c r="AW177" s="9"/>
      <c r="AX177" s="9"/>
      <c r="AY177" s="9"/>
      <c r="AZ177" s="9"/>
      <c r="BA177" s="9"/>
      <c r="BB177" s="9"/>
      <c r="BC177" s="9"/>
      <c r="BD177" s="9"/>
      <c r="BE177" s="9"/>
      <c r="BF177" s="9"/>
      <c r="BG177" s="9"/>
      <c r="BH177" s="9"/>
      <c r="BI177" s="9"/>
      <c r="BJ177" s="9"/>
      <c r="BK177" s="9"/>
      <c r="BL177" s="9"/>
      <c r="BM177" s="9"/>
      <c r="BN177" s="9"/>
      <c r="BO177" s="9"/>
      <c r="BP177" s="9"/>
      <c r="BQ177" s="9"/>
      <c r="BR177" s="9"/>
      <c r="BS177" s="9"/>
      <c r="BT177" s="9"/>
      <c r="BU177" s="9"/>
      <c r="BV177" s="9"/>
      <c r="BW177" s="9"/>
      <c r="BX177" s="9"/>
      <c r="BY177" s="9"/>
      <c r="BZ177" s="9"/>
      <c r="CA177" s="9"/>
      <c r="CB177" s="9"/>
      <c r="CC177" s="9"/>
      <c r="CD177" s="9"/>
      <c r="CE177" s="9"/>
      <c r="CF177" s="9"/>
      <c r="CG177" s="9"/>
      <c r="CH177" s="9"/>
      <c r="CI177" s="9"/>
      <c r="CJ177" s="9"/>
      <c r="CK177" s="9"/>
      <c r="CL177" s="9"/>
      <c r="CM177" s="9"/>
      <c r="CN177" s="9"/>
      <c r="CO177" s="9"/>
      <c r="CP177" s="9"/>
      <c r="CQ177" s="9"/>
      <c r="CR177" s="9"/>
      <c r="CS177" s="9"/>
      <c r="CT177" s="9"/>
      <c r="CU177" s="9"/>
      <c r="CV177" s="9"/>
      <c r="CW177" s="9"/>
      <c r="CX177" s="9"/>
      <c r="CY177" s="9"/>
      <c r="CZ177" s="9"/>
      <c r="DA177" s="9"/>
      <c r="DB177" s="9"/>
      <c r="DC177" s="9"/>
      <c r="DD177" s="9"/>
      <c r="DE177" s="9"/>
      <c r="DF177" s="9"/>
      <c r="DG177" s="9"/>
      <c r="DH177" s="9"/>
      <c r="DI177" s="9"/>
      <c r="DJ177" s="9"/>
      <c r="DK177" s="9"/>
    </row>
    <row r="178" spans="1:115" x14ac:dyDescent="0.2">
      <c r="A178" s="8"/>
      <c r="B178" s="8"/>
      <c r="C178" s="8"/>
      <c r="D178" s="8"/>
      <c r="E178" s="9"/>
      <c r="F178" s="9"/>
      <c r="G178" s="9"/>
      <c r="H178" s="9"/>
      <c r="I178" s="9"/>
      <c r="J178" s="9"/>
      <c r="K178" s="9"/>
      <c r="L178" s="9"/>
      <c r="M178" s="9"/>
      <c r="N178" s="9"/>
      <c r="O178" s="9"/>
      <c r="P178" s="9"/>
      <c r="Q178" s="9"/>
      <c r="R178" s="9"/>
      <c r="S178" s="9"/>
      <c r="T178" s="9"/>
      <c r="U178" s="9"/>
      <c r="V178" s="9"/>
      <c r="W178" s="9"/>
      <c r="X178" s="9"/>
      <c r="Y178" s="9"/>
      <c r="Z178" s="9"/>
      <c r="AA178" s="9"/>
      <c r="AB178" s="9"/>
      <c r="AC178" s="9"/>
      <c r="AD178" s="9"/>
      <c r="AE178" s="9"/>
      <c r="AF178" s="9"/>
      <c r="AG178" s="9"/>
      <c r="AH178" s="9"/>
      <c r="AI178" s="9"/>
      <c r="AJ178" s="9"/>
      <c r="AK178" s="9"/>
      <c r="AL178" s="9"/>
      <c r="AM178" s="9"/>
      <c r="AN178" s="9"/>
      <c r="AO178" s="9"/>
      <c r="AP178" s="9"/>
      <c r="AQ178" s="9"/>
      <c r="AR178" s="9"/>
      <c r="AS178" s="9"/>
      <c r="AT178" s="9"/>
      <c r="AU178" s="9"/>
      <c r="AV178" s="9"/>
      <c r="AW178" s="9"/>
      <c r="AX178" s="9"/>
      <c r="AY178" s="9"/>
      <c r="AZ178" s="9"/>
      <c r="BA178" s="9"/>
      <c r="BB178" s="9"/>
      <c r="BC178" s="9"/>
      <c r="BD178" s="9"/>
      <c r="BE178" s="9"/>
      <c r="BF178" s="9"/>
      <c r="BG178" s="9"/>
      <c r="BH178" s="9"/>
      <c r="BI178" s="9"/>
      <c r="BJ178" s="9"/>
      <c r="BK178" s="9"/>
      <c r="BL178" s="9"/>
      <c r="BM178" s="9"/>
      <c r="BN178" s="9"/>
      <c r="BO178" s="9"/>
      <c r="BP178" s="9"/>
      <c r="BQ178" s="9"/>
      <c r="BR178" s="9"/>
      <c r="BS178" s="9"/>
      <c r="BT178" s="9"/>
      <c r="BU178" s="9"/>
      <c r="BV178" s="9"/>
      <c r="BW178" s="9"/>
      <c r="BX178" s="9"/>
      <c r="BY178" s="9"/>
      <c r="BZ178" s="9"/>
      <c r="CA178" s="9"/>
      <c r="CB178" s="9"/>
      <c r="CC178" s="9"/>
      <c r="CD178" s="9"/>
      <c r="CE178" s="9"/>
      <c r="CF178" s="9"/>
      <c r="CG178" s="9"/>
      <c r="CH178" s="9"/>
      <c r="CI178" s="9"/>
      <c r="CJ178" s="9"/>
      <c r="CK178" s="9"/>
      <c r="CL178" s="9"/>
      <c r="CM178" s="9"/>
      <c r="CN178" s="9"/>
      <c r="CO178" s="9"/>
      <c r="CP178" s="9"/>
      <c r="CQ178" s="9"/>
      <c r="CR178" s="9"/>
      <c r="CS178" s="9"/>
      <c r="CT178" s="9"/>
      <c r="CU178" s="9"/>
      <c r="CV178" s="9"/>
      <c r="CW178" s="9"/>
      <c r="CX178" s="9"/>
      <c r="CY178" s="9"/>
      <c r="CZ178" s="9"/>
      <c r="DA178" s="9"/>
      <c r="DB178" s="9"/>
      <c r="DC178" s="9"/>
      <c r="DD178" s="9"/>
      <c r="DE178" s="9"/>
      <c r="DF178" s="9"/>
      <c r="DG178" s="9"/>
      <c r="DH178" s="9"/>
      <c r="DI178" s="9"/>
      <c r="DJ178" s="9"/>
      <c r="DK178" s="9"/>
    </row>
    <row r="179" spans="1:115" x14ac:dyDescent="0.2">
      <c r="A179" s="8"/>
      <c r="B179" s="8"/>
      <c r="C179" s="8"/>
      <c r="D179" s="8"/>
      <c r="E179" s="9"/>
      <c r="F179" s="9"/>
      <c r="G179" s="9"/>
      <c r="H179" s="9"/>
      <c r="I179" s="9"/>
      <c r="J179" s="9"/>
      <c r="K179" s="9"/>
      <c r="L179" s="9"/>
      <c r="M179" s="9"/>
      <c r="N179" s="9"/>
      <c r="O179" s="9"/>
      <c r="P179" s="9"/>
      <c r="Q179" s="9"/>
      <c r="R179" s="9"/>
      <c r="S179" s="9"/>
      <c r="T179" s="9"/>
      <c r="U179" s="9"/>
      <c r="V179" s="9"/>
      <c r="W179" s="9"/>
      <c r="X179" s="9"/>
      <c r="Y179" s="9"/>
      <c r="Z179" s="9"/>
      <c r="AA179" s="9"/>
      <c r="AB179" s="9"/>
      <c r="AC179" s="9"/>
      <c r="AD179" s="9"/>
      <c r="AE179" s="9"/>
      <c r="AF179" s="9"/>
      <c r="AG179" s="9"/>
      <c r="AH179" s="9"/>
      <c r="AI179" s="9"/>
      <c r="AJ179" s="9"/>
      <c r="AK179" s="9"/>
      <c r="AL179" s="9"/>
      <c r="AM179" s="9"/>
      <c r="AN179" s="9"/>
      <c r="AO179" s="9"/>
      <c r="AP179" s="9"/>
      <c r="AQ179" s="9"/>
      <c r="AR179" s="9"/>
      <c r="AS179" s="9"/>
      <c r="AT179" s="9"/>
      <c r="AU179" s="9"/>
      <c r="AV179" s="9"/>
      <c r="AW179" s="9"/>
      <c r="AX179" s="9"/>
      <c r="AY179" s="9"/>
      <c r="AZ179" s="9"/>
      <c r="BA179" s="9"/>
      <c r="BB179" s="9"/>
      <c r="BC179" s="9"/>
      <c r="BD179" s="9"/>
      <c r="BE179" s="9"/>
      <c r="BF179" s="9"/>
      <c r="BG179" s="9"/>
      <c r="BH179" s="9"/>
      <c r="BI179" s="9"/>
      <c r="BJ179" s="9"/>
      <c r="BK179" s="9"/>
      <c r="BL179" s="9"/>
      <c r="BM179" s="9"/>
      <c r="BN179" s="9"/>
      <c r="BO179" s="9"/>
      <c r="BP179" s="9"/>
      <c r="BQ179" s="9"/>
      <c r="BR179" s="9"/>
      <c r="BS179" s="9"/>
      <c r="BT179" s="9"/>
      <c r="BU179" s="9"/>
      <c r="BV179" s="9"/>
      <c r="BW179" s="9"/>
      <c r="BX179" s="9"/>
      <c r="BY179" s="9"/>
      <c r="BZ179" s="9"/>
      <c r="CA179" s="9"/>
      <c r="CB179" s="9"/>
      <c r="CC179" s="9"/>
      <c r="CD179" s="9"/>
      <c r="CE179" s="9"/>
      <c r="CF179" s="9"/>
      <c r="CG179" s="9"/>
      <c r="CH179" s="9"/>
      <c r="CI179" s="9"/>
      <c r="CJ179" s="9"/>
      <c r="CK179" s="9"/>
      <c r="CL179" s="9"/>
      <c r="CM179" s="9"/>
      <c r="CN179" s="9"/>
      <c r="CO179" s="9"/>
      <c r="CP179" s="9"/>
      <c r="CQ179" s="9"/>
      <c r="CR179" s="9"/>
      <c r="CS179" s="9"/>
      <c r="CT179" s="9"/>
      <c r="CU179" s="9"/>
      <c r="CV179" s="9"/>
      <c r="CW179" s="9"/>
      <c r="CX179" s="9"/>
      <c r="CY179" s="9"/>
      <c r="CZ179" s="9"/>
      <c r="DA179" s="9"/>
      <c r="DB179" s="9"/>
      <c r="DC179" s="9"/>
      <c r="DD179" s="9"/>
      <c r="DE179" s="9"/>
      <c r="DF179" s="9"/>
      <c r="DG179" s="9"/>
      <c r="DH179" s="9"/>
      <c r="DI179" s="9"/>
      <c r="DJ179" s="9"/>
      <c r="DK179" s="9"/>
    </row>
    <row r="180" spans="1:115" x14ac:dyDescent="0.2">
      <c r="A180" s="8"/>
      <c r="B180" s="8"/>
      <c r="C180" s="8"/>
      <c r="D180" s="8"/>
      <c r="E180" s="9"/>
      <c r="F180" s="9"/>
      <c r="G180" s="9"/>
      <c r="H180" s="9"/>
      <c r="I180" s="9"/>
      <c r="J180" s="9"/>
      <c r="K180" s="9"/>
      <c r="L180" s="9"/>
      <c r="M180" s="9"/>
      <c r="N180" s="9"/>
      <c r="O180" s="9"/>
      <c r="P180" s="9"/>
      <c r="Q180" s="9"/>
      <c r="R180" s="9"/>
      <c r="S180" s="9"/>
      <c r="T180" s="9"/>
      <c r="U180" s="9"/>
      <c r="V180" s="9"/>
      <c r="W180" s="9"/>
      <c r="X180" s="9"/>
      <c r="Y180" s="9"/>
      <c r="Z180" s="9"/>
      <c r="AA180" s="9"/>
      <c r="AB180" s="9"/>
      <c r="AC180" s="9"/>
      <c r="AD180" s="9"/>
      <c r="AE180" s="9"/>
      <c r="AF180" s="9"/>
      <c r="AG180" s="9"/>
      <c r="AH180" s="9"/>
      <c r="AI180" s="9"/>
      <c r="AJ180" s="9"/>
      <c r="AK180" s="9"/>
      <c r="AL180" s="9"/>
      <c r="AM180" s="9"/>
      <c r="AN180" s="9"/>
      <c r="AO180" s="9"/>
      <c r="AP180" s="9"/>
      <c r="AQ180" s="9"/>
      <c r="AR180" s="9"/>
      <c r="AS180" s="9"/>
      <c r="AT180" s="9"/>
      <c r="AU180" s="9"/>
      <c r="AV180" s="9"/>
      <c r="AW180" s="9"/>
      <c r="AX180" s="9"/>
      <c r="AY180" s="9"/>
      <c r="AZ180" s="9"/>
      <c r="BA180" s="9"/>
      <c r="BB180" s="9"/>
      <c r="BC180" s="9"/>
      <c r="BD180" s="9"/>
      <c r="BE180" s="9"/>
      <c r="BF180" s="9"/>
      <c r="BG180" s="9"/>
      <c r="BH180" s="9"/>
      <c r="BI180" s="9"/>
      <c r="BJ180" s="9"/>
      <c r="BK180" s="9"/>
      <c r="BL180" s="9"/>
      <c r="BM180" s="9"/>
      <c r="BN180" s="9"/>
      <c r="BO180" s="9"/>
      <c r="BP180" s="9"/>
      <c r="BQ180" s="9"/>
      <c r="BR180" s="9"/>
      <c r="BS180" s="9"/>
      <c r="BT180" s="9"/>
      <c r="BU180" s="9"/>
      <c r="BV180" s="9"/>
      <c r="BW180" s="9"/>
      <c r="BX180" s="9"/>
      <c r="BY180" s="9"/>
      <c r="BZ180" s="9"/>
      <c r="CA180" s="9"/>
      <c r="CB180" s="9"/>
      <c r="CC180" s="9"/>
      <c r="CD180" s="9"/>
      <c r="CE180" s="9"/>
      <c r="CF180" s="9"/>
      <c r="CG180" s="9"/>
      <c r="CH180" s="9"/>
      <c r="CI180" s="9"/>
      <c r="CJ180" s="9"/>
      <c r="CK180" s="9"/>
      <c r="CL180" s="9"/>
      <c r="CM180" s="9"/>
      <c r="CN180" s="9"/>
      <c r="CO180" s="9"/>
      <c r="CP180" s="9"/>
      <c r="CQ180" s="9"/>
      <c r="CR180" s="9"/>
      <c r="CS180" s="9"/>
      <c r="CT180" s="9"/>
      <c r="CU180" s="9"/>
      <c r="CV180" s="9"/>
      <c r="CW180" s="9"/>
      <c r="CX180" s="9"/>
      <c r="CY180" s="9"/>
      <c r="CZ180" s="9"/>
      <c r="DA180" s="9"/>
      <c r="DB180" s="9"/>
      <c r="DC180" s="9"/>
      <c r="DD180" s="9"/>
      <c r="DE180" s="9"/>
      <c r="DF180" s="9"/>
      <c r="DG180" s="9"/>
      <c r="DH180" s="9"/>
      <c r="DI180" s="9"/>
      <c r="DJ180" s="9"/>
      <c r="DK180" s="9"/>
    </row>
    <row r="181" spans="1:115" x14ac:dyDescent="0.2">
      <c r="A181" s="8"/>
      <c r="B181" s="8"/>
      <c r="C181" s="8"/>
      <c r="D181" s="8"/>
      <c r="E181" s="9"/>
      <c r="F181" s="9"/>
      <c r="G181" s="9"/>
      <c r="H181" s="9"/>
      <c r="I181" s="9"/>
      <c r="J181" s="9"/>
      <c r="K181" s="9"/>
      <c r="L181" s="9"/>
      <c r="M181" s="9"/>
      <c r="N181" s="9"/>
      <c r="O181" s="9"/>
      <c r="P181" s="9"/>
      <c r="Q181" s="9"/>
      <c r="R181" s="9"/>
      <c r="S181" s="9"/>
      <c r="T181" s="9"/>
      <c r="U181" s="9"/>
      <c r="V181" s="9"/>
      <c r="W181" s="9"/>
      <c r="X181" s="9"/>
      <c r="Y181" s="9"/>
      <c r="Z181" s="9"/>
      <c r="AA181" s="9"/>
      <c r="AB181" s="9"/>
      <c r="AC181" s="9"/>
      <c r="AD181" s="9"/>
      <c r="AE181" s="9"/>
      <c r="AF181" s="9"/>
      <c r="AG181" s="9"/>
      <c r="AH181" s="9"/>
      <c r="AI181" s="9"/>
      <c r="AJ181" s="9"/>
      <c r="AK181" s="9"/>
      <c r="AL181" s="9"/>
      <c r="AM181" s="9"/>
      <c r="AN181" s="9"/>
      <c r="AO181" s="9"/>
      <c r="AP181" s="9"/>
      <c r="AQ181" s="9"/>
      <c r="AR181" s="9"/>
      <c r="AS181" s="9"/>
      <c r="AT181" s="9"/>
      <c r="AU181" s="9"/>
      <c r="AV181" s="9"/>
      <c r="AW181" s="9"/>
      <c r="AX181" s="9"/>
      <c r="AY181" s="9"/>
      <c r="AZ181" s="9"/>
      <c r="BA181" s="9"/>
      <c r="BB181" s="9"/>
      <c r="BC181" s="9"/>
      <c r="BD181" s="9"/>
      <c r="BE181" s="9"/>
      <c r="BF181" s="9"/>
      <c r="BG181" s="9"/>
      <c r="BH181" s="9"/>
      <c r="BI181" s="9"/>
      <c r="BJ181" s="9"/>
      <c r="BK181" s="9"/>
      <c r="BL181" s="9"/>
      <c r="BM181" s="9"/>
      <c r="BN181" s="9"/>
      <c r="BO181" s="9"/>
      <c r="BP181" s="9"/>
      <c r="BQ181" s="9"/>
      <c r="BR181" s="9"/>
      <c r="BS181" s="9"/>
      <c r="BT181" s="9"/>
      <c r="BU181" s="9"/>
      <c r="BV181" s="9"/>
      <c r="BW181" s="9"/>
      <c r="BX181" s="9"/>
      <c r="BY181" s="9"/>
      <c r="BZ181" s="9"/>
      <c r="CA181" s="9"/>
      <c r="CB181" s="9"/>
      <c r="CC181" s="9"/>
      <c r="CD181" s="9"/>
      <c r="CE181" s="9"/>
      <c r="CF181" s="9"/>
      <c r="CG181" s="9"/>
      <c r="CH181" s="9"/>
      <c r="CI181" s="9"/>
      <c r="CJ181" s="9"/>
      <c r="CK181" s="9"/>
      <c r="CL181" s="9"/>
      <c r="CM181" s="9"/>
      <c r="CN181" s="9"/>
      <c r="CO181" s="9"/>
      <c r="CP181" s="9"/>
      <c r="CQ181" s="9"/>
      <c r="CR181" s="9"/>
      <c r="CS181" s="9"/>
      <c r="CT181" s="9"/>
      <c r="CU181" s="9"/>
      <c r="CV181" s="9"/>
      <c r="CW181" s="9"/>
      <c r="CX181" s="9"/>
      <c r="CY181" s="9"/>
      <c r="CZ181" s="9"/>
      <c r="DA181" s="9"/>
      <c r="DB181" s="9"/>
      <c r="DC181" s="9"/>
      <c r="DD181" s="9"/>
      <c r="DE181" s="9"/>
      <c r="DF181" s="9"/>
      <c r="DG181" s="9"/>
      <c r="DH181" s="9"/>
      <c r="DI181" s="9"/>
      <c r="DJ181" s="9"/>
      <c r="DK181" s="9"/>
    </row>
    <row r="182" spans="1:115" x14ac:dyDescent="0.2">
      <c r="A182" s="8"/>
      <c r="B182" s="8"/>
      <c r="C182" s="8"/>
      <c r="D182" s="8"/>
      <c r="E182" s="9"/>
      <c r="F182" s="9"/>
      <c r="G182" s="9"/>
      <c r="H182" s="9"/>
      <c r="I182" s="9"/>
      <c r="J182" s="9"/>
      <c r="K182" s="9"/>
      <c r="L182" s="9"/>
      <c r="M182" s="9"/>
      <c r="N182" s="9"/>
      <c r="O182" s="9"/>
      <c r="P182" s="9"/>
      <c r="Q182" s="9"/>
      <c r="R182" s="9"/>
      <c r="S182" s="9"/>
      <c r="T182" s="9"/>
      <c r="U182" s="9"/>
      <c r="V182" s="9"/>
      <c r="W182" s="9"/>
      <c r="X182" s="9"/>
      <c r="Y182" s="9"/>
      <c r="Z182" s="9"/>
      <c r="AA182" s="9"/>
      <c r="AB182" s="9"/>
      <c r="AC182" s="9"/>
      <c r="AD182" s="9"/>
      <c r="AE182" s="9"/>
      <c r="AF182" s="9"/>
      <c r="AG182" s="9"/>
      <c r="AH182" s="9"/>
      <c r="AI182" s="9"/>
      <c r="AJ182" s="9"/>
      <c r="AK182" s="9"/>
      <c r="AL182" s="9"/>
      <c r="AM182" s="9"/>
      <c r="AN182" s="9"/>
      <c r="AO182" s="9"/>
      <c r="AP182" s="9"/>
      <c r="AQ182" s="9"/>
      <c r="AR182" s="9"/>
      <c r="AS182" s="9"/>
      <c r="AT182" s="9"/>
      <c r="AU182" s="9"/>
      <c r="AV182" s="9"/>
      <c r="AW182" s="9"/>
      <c r="AX182" s="9"/>
      <c r="AY182" s="9"/>
      <c r="AZ182" s="9"/>
      <c r="BA182" s="9"/>
      <c r="BB182" s="9"/>
      <c r="BC182" s="9"/>
      <c r="BD182" s="9"/>
      <c r="BE182" s="9"/>
      <c r="BF182" s="9"/>
      <c r="BG182" s="9"/>
      <c r="BH182" s="9"/>
      <c r="BI182" s="9"/>
      <c r="BJ182" s="9"/>
      <c r="BK182" s="9"/>
      <c r="BL182" s="9"/>
      <c r="BM182" s="9"/>
      <c r="BN182" s="9"/>
      <c r="BO182" s="9"/>
      <c r="BP182" s="9"/>
      <c r="BQ182" s="9"/>
      <c r="BR182" s="9"/>
      <c r="BS182" s="9"/>
      <c r="BT182" s="9"/>
      <c r="BU182" s="9"/>
      <c r="BV182" s="9"/>
      <c r="BW182" s="9"/>
      <c r="BX182" s="9"/>
      <c r="BY182" s="9"/>
      <c r="BZ182" s="9"/>
      <c r="CA182" s="9"/>
      <c r="CB182" s="9"/>
      <c r="CC182" s="9"/>
      <c r="CD182" s="9"/>
      <c r="CE182" s="9"/>
      <c r="CF182" s="9"/>
      <c r="CG182" s="9"/>
      <c r="CH182" s="9"/>
      <c r="CI182" s="9"/>
      <c r="CJ182" s="9"/>
      <c r="CK182" s="9"/>
      <c r="CL182" s="9"/>
      <c r="CM182" s="9"/>
      <c r="CN182" s="9"/>
      <c r="CO182" s="9"/>
      <c r="CP182" s="9"/>
      <c r="CQ182" s="9"/>
      <c r="CR182" s="9"/>
      <c r="CS182" s="9"/>
      <c r="CT182" s="9"/>
      <c r="CU182" s="9"/>
      <c r="CV182" s="9"/>
      <c r="CW182" s="9"/>
      <c r="CX182" s="9"/>
      <c r="CY182" s="9"/>
      <c r="CZ182" s="9"/>
      <c r="DA182" s="9"/>
      <c r="DB182" s="9"/>
      <c r="DC182" s="9"/>
      <c r="DD182" s="9"/>
      <c r="DE182" s="9"/>
      <c r="DF182" s="9"/>
      <c r="DG182" s="9"/>
      <c r="DH182" s="9"/>
      <c r="DI182" s="9"/>
      <c r="DJ182" s="9"/>
      <c r="DK182" s="9"/>
    </row>
    <row r="183" spans="1:115" x14ac:dyDescent="0.2">
      <c r="A183" s="8"/>
      <c r="B183" s="8"/>
      <c r="C183" s="8"/>
      <c r="D183" s="8"/>
      <c r="E183" s="9"/>
      <c r="F183" s="9"/>
      <c r="G183" s="9"/>
      <c r="H183" s="9"/>
      <c r="I183" s="9"/>
      <c r="J183" s="9"/>
      <c r="K183" s="9"/>
      <c r="L183" s="9"/>
      <c r="M183" s="9"/>
      <c r="N183" s="9"/>
      <c r="O183" s="9"/>
      <c r="P183" s="9"/>
      <c r="Q183" s="9"/>
      <c r="R183" s="9"/>
      <c r="S183" s="9"/>
      <c r="T183" s="9"/>
      <c r="U183" s="9"/>
      <c r="V183" s="9"/>
      <c r="W183" s="9"/>
      <c r="X183" s="9"/>
      <c r="Y183" s="9"/>
      <c r="Z183" s="9"/>
      <c r="AA183" s="9"/>
      <c r="AB183" s="9"/>
      <c r="AC183" s="9"/>
      <c r="AD183" s="9"/>
      <c r="AE183" s="9"/>
      <c r="AF183" s="9"/>
      <c r="AG183" s="9"/>
      <c r="AH183" s="9"/>
      <c r="AI183" s="9"/>
      <c r="AJ183" s="9"/>
      <c r="AK183" s="9"/>
      <c r="AL183" s="9"/>
      <c r="AM183" s="9"/>
      <c r="AN183" s="9"/>
      <c r="AO183" s="9"/>
      <c r="AP183" s="9"/>
      <c r="AQ183" s="9"/>
      <c r="AR183" s="9"/>
      <c r="AS183" s="9"/>
      <c r="AT183" s="9"/>
      <c r="AU183" s="9"/>
      <c r="AV183" s="9"/>
      <c r="AW183" s="9"/>
      <c r="AX183" s="9"/>
      <c r="AY183" s="9"/>
      <c r="AZ183" s="9"/>
      <c r="BA183" s="9"/>
      <c r="BB183" s="9"/>
      <c r="BC183" s="9"/>
      <c r="BD183" s="9"/>
      <c r="BE183" s="9"/>
      <c r="BF183" s="9"/>
      <c r="BG183" s="9"/>
      <c r="BH183" s="9"/>
      <c r="BI183" s="9"/>
      <c r="BJ183" s="9"/>
      <c r="BK183" s="9"/>
      <c r="BL183" s="9"/>
      <c r="BM183" s="9"/>
      <c r="BN183" s="9"/>
      <c r="BO183" s="9"/>
      <c r="BP183" s="9"/>
      <c r="BQ183" s="9"/>
      <c r="BR183" s="9"/>
      <c r="BS183" s="9"/>
      <c r="BT183" s="9"/>
      <c r="BU183" s="9"/>
      <c r="BV183" s="9"/>
      <c r="BW183" s="9"/>
      <c r="BX183" s="9"/>
      <c r="BY183" s="9"/>
      <c r="BZ183" s="9"/>
      <c r="CA183" s="9"/>
      <c r="CB183" s="9"/>
      <c r="CC183" s="9"/>
      <c r="CD183" s="9"/>
      <c r="CE183" s="9"/>
      <c r="CF183" s="9"/>
      <c r="CG183" s="9"/>
      <c r="CH183" s="9"/>
      <c r="CI183" s="9"/>
      <c r="CJ183" s="9"/>
      <c r="CK183" s="9"/>
      <c r="CL183" s="9"/>
      <c r="CM183" s="9"/>
      <c r="CN183" s="9"/>
      <c r="CO183" s="9"/>
      <c r="CP183" s="9"/>
      <c r="CQ183" s="9"/>
      <c r="CR183" s="9"/>
      <c r="CS183" s="9"/>
      <c r="CT183" s="9"/>
      <c r="CU183" s="9"/>
      <c r="CV183" s="9"/>
      <c r="CW183" s="9"/>
      <c r="CX183" s="9"/>
      <c r="CY183" s="9"/>
      <c r="CZ183" s="9"/>
      <c r="DA183" s="9"/>
      <c r="DB183" s="9"/>
      <c r="DC183" s="9"/>
      <c r="DD183" s="9"/>
      <c r="DE183" s="9"/>
      <c r="DF183" s="9"/>
      <c r="DG183" s="9"/>
      <c r="DH183" s="9"/>
      <c r="DI183" s="9"/>
      <c r="DJ183" s="9"/>
      <c r="DK183" s="9"/>
    </row>
    <row r="184" spans="1:115" x14ac:dyDescent="0.2">
      <c r="A184" s="8"/>
      <c r="B184" s="8"/>
      <c r="C184" s="8"/>
      <c r="D184" s="8"/>
      <c r="E184" s="9"/>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c r="AE184" s="9"/>
      <c r="AF184" s="9"/>
      <c r="AG184" s="9"/>
      <c r="AH184" s="9"/>
      <c r="AI184" s="9"/>
      <c r="AJ184" s="9"/>
      <c r="AK184" s="9"/>
      <c r="AL184" s="9"/>
      <c r="AM184" s="9"/>
      <c r="AN184" s="9"/>
      <c r="AO184" s="9"/>
      <c r="AP184" s="9"/>
      <c r="AQ184" s="9"/>
      <c r="AR184" s="9"/>
      <c r="AS184" s="9"/>
      <c r="AT184" s="9"/>
      <c r="AU184" s="9"/>
      <c r="AV184" s="9"/>
      <c r="AW184" s="9"/>
      <c r="AX184" s="9"/>
      <c r="AY184" s="9"/>
      <c r="AZ184" s="9"/>
      <c r="BA184" s="9"/>
      <c r="BB184" s="9"/>
      <c r="BC184" s="9"/>
      <c r="BD184" s="9"/>
      <c r="BE184" s="9"/>
      <c r="BF184" s="9"/>
      <c r="BG184" s="9"/>
      <c r="BH184" s="9"/>
      <c r="BI184" s="9"/>
      <c r="BJ184" s="9"/>
      <c r="BK184" s="9"/>
      <c r="BL184" s="9"/>
      <c r="BM184" s="9"/>
      <c r="BN184" s="9"/>
      <c r="BO184" s="9"/>
      <c r="BP184" s="9"/>
      <c r="BQ184" s="9"/>
      <c r="BR184" s="9"/>
      <c r="BS184" s="9"/>
      <c r="BT184" s="9"/>
      <c r="BU184" s="9"/>
      <c r="BV184" s="9"/>
      <c r="BW184" s="9"/>
      <c r="BX184" s="9"/>
      <c r="BY184" s="9"/>
      <c r="BZ184" s="9"/>
      <c r="CA184" s="9"/>
      <c r="CB184" s="9"/>
      <c r="CC184" s="9"/>
      <c r="CD184" s="9"/>
      <c r="CE184" s="9"/>
      <c r="CF184" s="9"/>
      <c r="CG184" s="9"/>
      <c r="CH184" s="9"/>
      <c r="CI184" s="9"/>
      <c r="CJ184" s="9"/>
      <c r="CK184" s="9"/>
      <c r="CL184" s="9"/>
      <c r="CM184" s="9"/>
      <c r="CN184" s="9"/>
      <c r="CO184" s="9"/>
      <c r="CP184" s="9"/>
      <c r="CQ184" s="9"/>
      <c r="CR184" s="9"/>
      <c r="CS184" s="9"/>
      <c r="CT184" s="9"/>
      <c r="CU184" s="9"/>
      <c r="CV184" s="9"/>
      <c r="CW184" s="9"/>
      <c r="CX184" s="9"/>
      <c r="CY184" s="9"/>
      <c r="CZ184" s="9"/>
      <c r="DA184" s="9"/>
      <c r="DB184" s="9"/>
      <c r="DC184" s="9"/>
      <c r="DD184" s="9"/>
      <c r="DE184" s="9"/>
      <c r="DF184" s="9"/>
      <c r="DG184" s="9"/>
      <c r="DH184" s="9"/>
      <c r="DI184" s="9"/>
      <c r="DJ184" s="9"/>
      <c r="DK184" s="9"/>
    </row>
    <row r="185" spans="1:115" x14ac:dyDescent="0.2">
      <c r="A185" s="8"/>
      <c r="B185" s="8"/>
      <c r="C185" s="8"/>
      <c r="D185" s="8"/>
      <c r="E185" s="9"/>
      <c r="F185" s="9"/>
      <c r="G185" s="9"/>
      <c r="H185" s="9"/>
      <c r="I185" s="9"/>
      <c r="J185" s="9"/>
      <c r="K185" s="9"/>
      <c r="L185" s="9"/>
      <c r="M185" s="9"/>
      <c r="N185" s="9"/>
      <c r="O185" s="9"/>
      <c r="P185" s="9"/>
      <c r="Q185" s="9"/>
      <c r="R185" s="9"/>
      <c r="S185" s="9"/>
      <c r="T185" s="9"/>
      <c r="U185" s="9"/>
      <c r="V185" s="9"/>
      <c r="W185" s="9"/>
      <c r="X185" s="9"/>
      <c r="Y185" s="9"/>
      <c r="Z185" s="9"/>
      <c r="AA185" s="9"/>
      <c r="AB185" s="9"/>
      <c r="AC185" s="9"/>
      <c r="AD185" s="9"/>
      <c r="AE185" s="9"/>
      <c r="AF185" s="9"/>
      <c r="AG185" s="9"/>
      <c r="AH185" s="9"/>
      <c r="AI185" s="9"/>
      <c r="AJ185" s="9"/>
      <c r="AK185" s="9"/>
      <c r="AL185" s="9"/>
      <c r="AM185" s="9"/>
      <c r="AN185" s="9"/>
      <c r="AO185" s="9"/>
      <c r="AP185" s="9"/>
      <c r="AQ185" s="9"/>
      <c r="AR185" s="9"/>
      <c r="AS185" s="9"/>
      <c r="AT185" s="9"/>
      <c r="AU185" s="9"/>
      <c r="AV185" s="9"/>
      <c r="AW185" s="9"/>
      <c r="AX185" s="9"/>
      <c r="AY185" s="9"/>
      <c r="AZ185" s="9"/>
      <c r="BA185" s="9"/>
      <c r="BB185" s="9"/>
      <c r="BC185" s="9"/>
      <c r="BD185" s="9"/>
      <c r="BE185" s="9"/>
      <c r="BF185" s="9"/>
      <c r="BG185" s="9"/>
      <c r="BH185" s="9"/>
      <c r="BI185" s="9"/>
      <c r="BJ185" s="9"/>
      <c r="BK185" s="9"/>
      <c r="BL185" s="9"/>
      <c r="BM185" s="9"/>
      <c r="BN185" s="9"/>
      <c r="BO185" s="9"/>
      <c r="BP185" s="9"/>
      <c r="BQ185" s="9"/>
      <c r="BR185" s="9"/>
      <c r="BS185" s="9"/>
      <c r="BT185" s="9"/>
      <c r="BU185" s="9"/>
      <c r="BV185" s="9"/>
      <c r="BW185" s="9"/>
      <c r="BX185" s="9"/>
      <c r="BY185" s="9"/>
      <c r="BZ185" s="9"/>
      <c r="CA185" s="9"/>
      <c r="CB185" s="9"/>
      <c r="CC185" s="9"/>
      <c r="CD185" s="9"/>
      <c r="CE185" s="9"/>
      <c r="CF185" s="9"/>
      <c r="CG185" s="9"/>
      <c r="CH185" s="9"/>
      <c r="CI185" s="9"/>
      <c r="CJ185" s="9"/>
      <c r="CK185" s="9"/>
      <c r="CL185" s="9"/>
      <c r="CM185" s="9"/>
      <c r="CN185" s="9"/>
      <c r="CO185" s="9"/>
      <c r="CP185" s="9"/>
      <c r="CQ185" s="9"/>
      <c r="CR185" s="9"/>
      <c r="CS185" s="9"/>
      <c r="CT185" s="9"/>
      <c r="CU185" s="9"/>
      <c r="CV185" s="9"/>
      <c r="CW185" s="9"/>
      <c r="CX185" s="9"/>
      <c r="CY185" s="9"/>
      <c r="CZ185" s="9"/>
      <c r="DA185" s="9"/>
      <c r="DB185" s="9"/>
      <c r="DC185" s="9"/>
      <c r="DD185" s="9"/>
      <c r="DE185" s="9"/>
      <c r="DF185" s="9"/>
      <c r="DG185" s="9"/>
      <c r="DH185" s="9"/>
      <c r="DI185" s="9"/>
      <c r="DJ185" s="9"/>
      <c r="DK185" s="9"/>
    </row>
    <row r="186" spans="1:115" x14ac:dyDescent="0.2">
      <c r="A186" s="8"/>
      <c r="B186" s="8"/>
      <c r="C186" s="8"/>
      <c r="D186" s="8"/>
      <c r="E186" s="9"/>
      <c r="F186" s="9"/>
      <c r="G186" s="9"/>
      <c r="H186" s="9"/>
      <c r="I186" s="9"/>
      <c r="J186" s="9"/>
      <c r="K186" s="9"/>
      <c r="L186" s="9"/>
      <c r="M186" s="9"/>
      <c r="N186" s="9"/>
      <c r="O186" s="9"/>
      <c r="P186" s="9"/>
      <c r="Q186" s="9"/>
      <c r="R186" s="9"/>
      <c r="S186" s="9"/>
      <c r="T186" s="9"/>
      <c r="U186" s="9"/>
      <c r="V186" s="9"/>
      <c r="W186" s="9"/>
      <c r="X186" s="9"/>
      <c r="Y186" s="9"/>
      <c r="Z186" s="9"/>
      <c r="AA186" s="9"/>
      <c r="AB186" s="9"/>
      <c r="AC186" s="9"/>
      <c r="AD186" s="9"/>
      <c r="AE186" s="9"/>
      <c r="AF186" s="9"/>
      <c r="AG186" s="9"/>
      <c r="AH186" s="9"/>
      <c r="AI186" s="9"/>
      <c r="AJ186" s="9"/>
      <c r="AK186" s="9"/>
      <c r="AL186" s="9"/>
      <c r="AM186" s="9"/>
      <c r="AN186" s="9"/>
      <c r="AO186" s="9"/>
      <c r="AP186" s="9"/>
      <c r="AQ186" s="9"/>
      <c r="AR186" s="9"/>
      <c r="AS186" s="9"/>
      <c r="AT186" s="9"/>
      <c r="AU186" s="9"/>
      <c r="AV186" s="9"/>
      <c r="AW186" s="9"/>
      <c r="AX186" s="9"/>
      <c r="AY186" s="9"/>
      <c r="AZ186" s="9"/>
      <c r="BA186" s="9"/>
      <c r="BB186" s="9"/>
      <c r="BC186" s="9"/>
      <c r="BD186" s="9"/>
      <c r="BE186" s="9"/>
      <c r="BF186" s="9"/>
      <c r="BG186" s="9"/>
      <c r="BH186" s="9"/>
      <c r="BI186" s="9"/>
      <c r="BJ186" s="9"/>
      <c r="BK186" s="9"/>
      <c r="BL186" s="9"/>
      <c r="BM186" s="9"/>
      <c r="BN186" s="9"/>
      <c r="BO186" s="9"/>
      <c r="BP186" s="9"/>
      <c r="BQ186" s="9"/>
      <c r="BR186" s="9"/>
      <c r="BS186" s="9"/>
      <c r="BT186" s="9"/>
      <c r="BU186" s="9"/>
      <c r="BV186" s="9"/>
      <c r="BW186" s="9"/>
      <c r="BX186" s="9"/>
      <c r="BY186" s="9"/>
      <c r="BZ186" s="9"/>
      <c r="CA186" s="9"/>
      <c r="CB186" s="9"/>
      <c r="CC186" s="9"/>
      <c r="CD186" s="9"/>
      <c r="CE186" s="9"/>
      <c r="CF186" s="9"/>
      <c r="CG186" s="9"/>
      <c r="CH186" s="9"/>
      <c r="CI186" s="9"/>
      <c r="CJ186" s="9"/>
      <c r="CK186" s="9"/>
      <c r="CL186" s="9"/>
      <c r="CM186" s="9"/>
      <c r="CN186" s="9"/>
      <c r="CO186" s="9"/>
      <c r="CP186" s="9"/>
      <c r="CQ186" s="9"/>
      <c r="CR186" s="9"/>
      <c r="CS186" s="9"/>
      <c r="CT186" s="9"/>
      <c r="CU186" s="9"/>
      <c r="CV186" s="9"/>
      <c r="CW186" s="9"/>
      <c r="CX186" s="9"/>
      <c r="CY186" s="9"/>
      <c r="CZ186" s="9"/>
      <c r="DA186" s="9"/>
      <c r="DB186" s="9"/>
      <c r="DC186" s="9"/>
      <c r="DD186" s="9"/>
      <c r="DE186" s="9"/>
      <c r="DF186" s="9"/>
      <c r="DG186" s="9"/>
      <c r="DH186" s="9"/>
      <c r="DI186" s="9"/>
      <c r="DJ186" s="9"/>
      <c r="DK186" s="9"/>
    </row>
    <row r="187" spans="1:115" x14ac:dyDescent="0.2">
      <c r="A187" s="8"/>
      <c r="B187" s="8"/>
      <c r="C187" s="8"/>
      <c r="D187" s="8"/>
      <c r="E187" s="9"/>
      <c r="F187" s="9"/>
      <c r="G187" s="9"/>
      <c r="H187" s="9"/>
      <c r="I187" s="9"/>
      <c r="J187" s="9"/>
      <c r="K187" s="9"/>
      <c r="L187" s="9"/>
      <c r="M187" s="9"/>
      <c r="N187" s="9"/>
      <c r="O187" s="9"/>
      <c r="P187" s="9"/>
      <c r="Q187" s="9"/>
      <c r="R187" s="9"/>
      <c r="S187" s="9"/>
      <c r="T187" s="9"/>
      <c r="U187" s="9"/>
      <c r="V187" s="9"/>
      <c r="W187" s="9"/>
      <c r="X187" s="9"/>
      <c r="Y187" s="9"/>
      <c r="Z187" s="9"/>
      <c r="AA187" s="9"/>
      <c r="AB187" s="9"/>
      <c r="AC187" s="9"/>
      <c r="AD187" s="9"/>
      <c r="AE187" s="9"/>
      <c r="AF187" s="9"/>
      <c r="AG187" s="9"/>
      <c r="AH187" s="9"/>
      <c r="AI187" s="9"/>
      <c r="AJ187" s="9"/>
      <c r="AK187" s="9"/>
      <c r="AL187" s="9"/>
      <c r="AM187" s="9"/>
      <c r="AN187" s="9"/>
      <c r="AO187" s="9"/>
      <c r="AP187" s="9"/>
      <c r="AQ187" s="9"/>
      <c r="AR187" s="9"/>
      <c r="AS187" s="9"/>
      <c r="AT187" s="9"/>
      <c r="AU187" s="9"/>
      <c r="AV187" s="9"/>
      <c r="AW187" s="9"/>
      <c r="AX187" s="9"/>
      <c r="AY187" s="9"/>
      <c r="AZ187" s="9"/>
      <c r="BA187" s="9"/>
      <c r="BB187" s="9"/>
      <c r="BC187" s="9"/>
      <c r="BD187" s="9"/>
      <c r="BE187" s="9"/>
      <c r="BF187" s="9"/>
      <c r="BG187" s="9"/>
      <c r="BH187" s="9"/>
      <c r="BI187" s="9"/>
      <c r="BJ187" s="9"/>
      <c r="BK187" s="9"/>
      <c r="BL187" s="9"/>
      <c r="BM187" s="9"/>
      <c r="BN187" s="9"/>
      <c r="BO187" s="9"/>
      <c r="BP187" s="9"/>
      <c r="BQ187" s="9"/>
      <c r="BR187" s="9"/>
      <c r="BS187" s="9"/>
      <c r="BT187" s="9"/>
      <c r="BU187" s="9"/>
      <c r="BV187" s="9"/>
      <c r="BW187" s="9"/>
      <c r="BX187" s="9"/>
      <c r="BY187" s="9"/>
      <c r="BZ187" s="9"/>
      <c r="CA187" s="9"/>
      <c r="CB187" s="9"/>
      <c r="CC187" s="9"/>
      <c r="CD187" s="9"/>
      <c r="CE187" s="9"/>
      <c r="CF187" s="9"/>
      <c r="CG187" s="9"/>
      <c r="CH187" s="9"/>
      <c r="CI187" s="9"/>
      <c r="CJ187" s="9"/>
      <c r="CK187" s="9"/>
      <c r="CL187" s="9"/>
      <c r="CM187" s="9"/>
      <c r="CN187" s="9"/>
      <c r="CO187" s="9"/>
      <c r="CP187" s="9"/>
      <c r="CQ187" s="9"/>
      <c r="CR187" s="9"/>
      <c r="CS187" s="9"/>
      <c r="CT187" s="9"/>
      <c r="CU187" s="9"/>
      <c r="CV187" s="9"/>
      <c r="CW187" s="9"/>
      <c r="CX187" s="9"/>
      <c r="CY187" s="9"/>
      <c r="CZ187" s="9"/>
      <c r="DA187" s="9"/>
      <c r="DB187" s="9"/>
      <c r="DC187" s="9"/>
      <c r="DD187" s="9"/>
      <c r="DE187" s="9"/>
      <c r="DF187" s="9"/>
      <c r="DG187" s="9"/>
      <c r="DH187" s="9"/>
      <c r="DI187" s="9"/>
      <c r="DJ187" s="9"/>
      <c r="DK187" s="9"/>
    </row>
    <row r="188" spans="1:115" x14ac:dyDescent="0.2">
      <c r="A188" s="8"/>
      <c r="B188" s="8"/>
      <c r="C188" s="8"/>
      <c r="D188" s="8"/>
      <c r="E188" s="9"/>
      <c r="F188" s="9"/>
      <c r="G188" s="9"/>
      <c r="H188" s="9"/>
      <c r="I188" s="9"/>
      <c r="J188" s="9"/>
      <c r="K188" s="9"/>
      <c r="L188" s="9"/>
      <c r="M188" s="9"/>
      <c r="N188" s="9"/>
      <c r="O188" s="9"/>
      <c r="P188" s="9"/>
      <c r="Q188" s="9"/>
      <c r="R188" s="9"/>
      <c r="S188" s="9"/>
      <c r="T188" s="9"/>
      <c r="U188" s="9"/>
      <c r="V188" s="9"/>
      <c r="W188" s="9"/>
      <c r="X188" s="9"/>
      <c r="Y188" s="9"/>
      <c r="Z188" s="9"/>
      <c r="AA188" s="9"/>
      <c r="AB188" s="9"/>
      <c r="AC188" s="9"/>
      <c r="AD188" s="9"/>
      <c r="AE188" s="9"/>
      <c r="AF188" s="9"/>
      <c r="AG188" s="9"/>
      <c r="AH188" s="9"/>
      <c r="AI188" s="9"/>
      <c r="AJ188" s="9"/>
      <c r="AK188" s="9"/>
      <c r="AL188" s="9"/>
      <c r="AM188" s="9"/>
      <c r="AN188" s="9"/>
      <c r="AO188" s="9"/>
      <c r="AP188" s="9"/>
      <c r="AQ188" s="9"/>
      <c r="AR188" s="9"/>
      <c r="AS188" s="9"/>
      <c r="AT188" s="9"/>
      <c r="AU188" s="9"/>
      <c r="AV188" s="9"/>
      <c r="AW188" s="9"/>
      <c r="AX188" s="9"/>
      <c r="AY188" s="9"/>
      <c r="AZ188" s="9"/>
      <c r="BA188" s="9"/>
      <c r="BB188" s="9"/>
      <c r="BC188" s="9"/>
      <c r="BD188" s="9"/>
      <c r="BE188" s="9"/>
      <c r="BF188" s="9"/>
      <c r="BG188" s="9"/>
      <c r="BH188" s="9"/>
      <c r="BI188" s="9"/>
      <c r="BJ188" s="9"/>
      <c r="BK188" s="9"/>
      <c r="BL188" s="9"/>
      <c r="BM188" s="9"/>
      <c r="BN188" s="9"/>
      <c r="BO188" s="9"/>
      <c r="BP188" s="9"/>
      <c r="BQ188" s="9"/>
      <c r="BR188" s="9"/>
      <c r="BS188" s="9"/>
      <c r="BT188" s="9"/>
      <c r="BU188" s="9"/>
      <c r="BV188" s="9"/>
      <c r="BW188" s="9"/>
      <c r="BX188" s="9"/>
      <c r="BY188" s="9"/>
      <c r="BZ188" s="9"/>
      <c r="CA188" s="9"/>
      <c r="CB188" s="9"/>
      <c r="CC188" s="9"/>
      <c r="CD188" s="9"/>
      <c r="CE188" s="9"/>
      <c r="CF188" s="9"/>
      <c r="CG188" s="9"/>
      <c r="CH188" s="9"/>
      <c r="CI188" s="9"/>
      <c r="CJ188" s="9"/>
      <c r="CK188" s="9"/>
      <c r="CL188" s="9"/>
      <c r="CM188" s="9"/>
      <c r="CN188" s="9"/>
      <c r="CO188" s="9"/>
      <c r="CP188" s="9"/>
      <c r="CQ188" s="9"/>
      <c r="CR188" s="9"/>
      <c r="CS188" s="9"/>
      <c r="CT188" s="9"/>
      <c r="CU188" s="9"/>
      <c r="CV188" s="9"/>
      <c r="CW188" s="9"/>
      <c r="CX188" s="9"/>
      <c r="CY188" s="9"/>
      <c r="CZ188" s="9"/>
      <c r="DA188" s="9"/>
      <c r="DB188" s="9"/>
      <c r="DC188" s="9"/>
      <c r="DD188" s="9"/>
      <c r="DE188" s="9"/>
      <c r="DF188" s="9"/>
      <c r="DG188" s="9"/>
      <c r="DH188" s="9"/>
      <c r="DI188" s="9"/>
      <c r="DJ188" s="9"/>
      <c r="DK188" s="9"/>
    </row>
    <row r="189" spans="1:115" x14ac:dyDescent="0.2">
      <c r="A189" s="8"/>
      <c r="B189" s="8"/>
      <c r="C189" s="8"/>
      <c r="D189" s="8"/>
      <c r="E189" s="9"/>
      <c r="F189" s="9"/>
      <c r="G189" s="9"/>
      <c r="H189" s="9"/>
      <c r="I189" s="9"/>
      <c r="J189" s="9"/>
      <c r="K189" s="9"/>
      <c r="L189" s="9"/>
      <c r="M189" s="9"/>
      <c r="N189" s="9"/>
      <c r="O189" s="9"/>
      <c r="P189" s="9"/>
      <c r="Q189" s="9"/>
      <c r="R189" s="9"/>
      <c r="S189" s="9"/>
      <c r="T189" s="9"/>
      <c r="U189" s="9"/>
      <c r="V189" s="9"/>
      <c r="W189" s="9"/>
      <c r="X189" s="9"/>
      <c r="Y189" s="9"/>
      <c r="Z189" s="9"/>
      <c r="AA189" s="9"/>
      <c r="AB189" s="9"/>
      <c r="AC189" s="9"/>
      <c r="AD189" s="9"/>
      <c r="AE189" s="9"/>
      <c r="AF189" s="9"/>
      <c r="AG189" s="9"/>
      <c r="AH189" s="9"/>
      <c r="AI189" s="9"/>
      <c r="AJ189" s="9"/>
      <c r="AK189" s="9"/>
      <c r="AL189" s="9"/>
      <c r="AM189" s="9"/>
      <c r="AN189" s="9"/>
      <c r="AO189" s="9"/>
      <c r="AP189" s="9"/>
      <c r="AQ189" s="9"/>
      <c r="AR189" s="9"/>
      <c r="AS189" s="9"/>
      <c r="AT189" s="9"/>
      <c r="AU189" s="9"/>
      <c r="AV189" s="9"/>
      <c r="AW189" s="9"/>
      <c r="AX189" s="9"/>
      <c r="AY189" s="9"/>
      <c r="AZ189" s="9"/>
      <c r="BA189" s="9"/>
      <c r="BB189" s="9"/>
      <c r="BC189" s="9"/>
      <c r="BD189" s="9"/>
      <c r="BE189" s="9"/>
      <c r="BF189" s="9"/>
      <c r="BG189" s="9"/>
      <c r="BH189" s="9"/>
      <c r="BI189" s="9"/>
      <c r="BJ189" s="9"/>
      <c r="BK189" s="9"/>
      <c r="BL189" s="9"/>
      <c r="BM189" s="9"/>
      <c r="BN189" s="9"/>
      <c r="BO189" s="9"/>
      <c r="BP189" s="9"/>
      <c r="BQ189" s="9"/>
      <c r="BR189" s="9"/>
      <c r="BS189" s="9"/>
      <c r="BT189" s="9"/>
      <c r="BU189" s="9"/>
      <c r="BV189" s="9"/>
      <c r="BW189" s="9"/>
      <c r="BX189" s="9"/>
      <c r="BY189" s="9"/>
      <c r="BZ189" s="9"/>
      <c r="CA189" s="9"/>
      <c r="CB189" s="9"/>
      <c r="CC189" s="9"/>
      <c r="CD189" s="9"/>
      <c r="CE189" s="9"/>
      <c r="CF189" s="9"/>
      <c r="CG189" s="9"/>
      <c r="CH189" s="9"/>
      <c r="CI189" s="9"/>
      <c r="CJ189" s="9"/>
      <c r="CK189" s="9"/>
      <c r="CL189" s="9"/>
      <c r="CM189" s="9"/>
      <c r="CN189" s="9"/>
      <c r="CO189" s="9"/>
      <c r="CP189" s="9"/>
      <c r="CQ189" s="9"/>
      <c r="CR189" s="9"/>
      <c r="CS189" s="9"/>
      <c r="CT189" s="9"/>
      <c r="CU189" s="9"/>
      <c r="CV189" s="9"/>
      <c r="CW189" s="9"/>
      <c r="CX189" s="9"/>
      <c r="CY189" s="9"/>
      <c r="CZ189" s="9"/>
      <c r="DA189" s="9"/>
      <c r="DB189" s="9"/>
      <c r="DC189" s="9"/>
      <c r="DD189" s="9"/>
      <c r="DE189" s="9"/>
      <c r="DF189" s="9"/>
      <c r="DG189" s="9"/>
      <c r="DH189" s="9"/>
      <c r="DI189" s="9"/>
      <c r="DJ189" s="9"/>
      <c r="DK189" s="9"/>
    </row>
    <row r="190" spans="1:115" x14ac:dyDescent="0.2">
      <c r="A190" s="8"/>
      <c r="B190" s="8"/>
      <c r="C190" s="8"/>
      <c r="D190" s="8"/>
      <c r="E190" s="9"/>
      <c r="F190" s="9"/>
      <c r="G190" s="9"/>
      <c r="H190" s="9"/>
      <c r="I190" s="9"/>
      <c r="J190" s="9"/>
      <c r="K190" s="9"/>
      <c r="L190" s="9"/>
      <c r="M190" s="9"/>
      <c r="N190" s="9"/>
      <c r="O190" s="9"/>
      <c r="P190" s="9"/>
      <c r="Q190" s="9"/>
      <c r="R190" s="9"/>
      <c r="S190" s="9"/>
      <c r="T190" s="9"/>
      <c r="U190" s="9"/>
      <c r="V190" s="9"/>
      <c r="W190" s="9"/>
      <c r="X190" s="9"/>
      <c r="Y190" s="9"/>
      <c r="Z190" s="9"/>
      <c r="AA190" s="9"/>
      <c r="AB190" s="9"/>
      <c r="AC190" s="9"/>
      <c r="AD190" s="9"/>
      <c r="AE190" s="9"/>
      <c r="AF190" s="9"/>
      <c r="AG190" s="9"/>
      <c r="AH190" s="9"/>
      <c r="AI190" s="9"/>
      <c r="AJ190" s="9"/>
      <c r="AK190" s="9"/>
      <c r="AL190" s="9"/>
      <c r="AM190" s="9"/>
      <c r="AN190" s="9"/>
      <c r="AO190" s="9"/>
      <c r="AP190" s="9"/>
      <c r="AQ190" s="9"/>
      <c r="AR190" s="9"/>
      <c r="AS190" s="9"/>
      <c r="AT190" s="9"/>
      <c r="AU190" s="9"/>
      <c r="AV190" s="9"/>
      <c r="AW190" s="9"/>
      <c r="AX190" s="9"/>
      <c r="AY190" s="9"/>
      <c r="AZ190" s="9"/>
      <c r="BA190" s="9"/>
      <c r="BB190" s="9"/>
      <c r="BC190" s="9"/>
      <c r="BD190" s="9"/>
      <c r="BE190" s="9"/>
      <c r="BF190" s="9"/>
      <c r="BG190" s="9"/>
      <c r="BH190" s="9"/>
      <c r="BI190" s="9"/>
      <c r="BJ190" s="9"/>
      <c r="BK190" s="9"/>
      <c r="BL190" s="9"/>
      <c r="BM190" s="9"/>
      <c r="BN190" s="9"/>
      <c r="BO190" s="9"/>
      <c r="BP190" s="9"/>
      <c r="BQ190" s="9"/>
      <c r="BR190" s="9"/>
      <c r="BS190" s="9"/>
      <c r="BT190" s="9"/>
      <c r="BU190" s="9"/>
      <c r="BV190" s="9"/>
      <c r="BW190" s="9"/>
      <c r="BX190" s="9"/>
      <c r="BY190" s="9"/>
      <c r="BZ190" s="9"/>
      <c r="CA190" s="9"/>
      <c r="CB190" s="9"/>
      <c r="CC190" s="9"/>
      <c r="CD190" s="9"/>
      <c r="CE190" s="9"/>
      <c r="CF190" s="9"/>
      <c r="CG190" s="9"/>
      <c r="CH190" s="9"/>
      <c r="CI190" s="9"/>
      <c r="CJ190" s="9"/>
      <c r="CK190" s="9"/>
      <c r="CL190" s="9"/>
      <c r="CM190" s="9"/>
      <c r="CN190" s="9"/>
      <c r="CO190" s="9"/>
      <c r="CP190" s="9"/>
      <c r="CQ190" s="9"/>
      <c r="CR190" s="9"/>
      <c r="CS190" s="9"/>
      <c r="CT190" s="9"/>
      <c r="CU190" s="9"/>
      <c r="CV190" s="9"/>
      <c r="CW190" s="9"/>
      <c r="CX190" s="9"/>
      <c r="CY190" s="9"/>
      <c r="CZ190" s="9"/>
      <c r="DA190" s="9"/>
      <c r="DB190" s="9"/>
      <c r="DC190" s="9"/>
      <c r="DD190" s="9"/>
      <c r="DE190" s="9"/>
      <c r="DF190" s="9"/>
      <c r="DG190" s="9"/>
      <c r="DH190" s="9"/>
      <c r="DI190" s="9"/>
      <c r="DJ190" s="9"/>
      <c r="DK190" s="9"/>
    </row>
    <row r="191" spans="1:115" x14ac:dyDescent="0.2">
      <c r="A191" s="8"/>
      <c r="B191" s="8"/>
      <c r="C191" s="8"/>
      <c r="D191" s="8"/>
      <c r="E191" s="9"/>
      <c r="F191" s="9"/>
      <c r="G191" s="9"/>
      <c r="H191" s="9"/>
      <c r="I191" s="9"/>
      <c r="J191" s="9"/>
      <c r="K191" s="9"/>
      <c r="L191" s="9"/>
      <c r="M191" s="9"/>
      <c r="N191" s="9"/>
      <c r="O191" s="9"/>
      <c r="P191" s="9"/>
      <c r="Q191" s="9"/>
      <c r="R191" s="9"/>
      <c r="S191" s="9"/>
      <c r="T191" s="9"/>
      <c r="U191" s="9"/>
      <c r="V191" s="9"/>
      <c r="W191" s="9"/>
      <c r="X191" s="9"/>
      <c r="Y191" s="9"/>
      <c r="Z191" s="9"/>
      <c r="AA191" s="9"/>
      <c r="AB191" s="9"/>
      <c r="AC191" s="9"/>
      <c r="AD191" s="9"/>
      <c r="AE191" s="9"/>
      <c r="AF191" s="9"/>
      <c r="AG191" s="9"/>
      <c r="AH191" s="9"/>
      <c r="AI191" s="9"/>
      <c r="AJ191" s="9"/>
      <c r="AK191" s="9"/>
      <c r="AL191" s="9"/>
      <c r="AM191" s="9"/>
      <c r="AN191" s="9"/>
      <c r="AO191" s="9"/>
      <c r="AP191" s="9"/>
      <c r="AQ191" s="9"/>
      <c r="AR191" s="9"/>
      <c r="AS191" s="9"/>
      <c r="AT191" s="9"/>
      <c r="AU191" s="9"/>
      <c r="AV191" s="9"/>
      <c r="AW191" s="9"/>
      <c r="AX191" s="9"/>
      <c r="AY191" s="9"/>
      <c r="AZ191" s="9"/>
      <c r="BA191" s="9"/>
      <c r="BB191" s="9"/>
      <c r="BC191" s="9"/>
      <c r="BD191" s="9"/>
      <c r="BE191" s="9"/>
      <c r="BF191" s="9"/>
      <c r="BG191" s="9"/>
      <c r="BH191" s="9"/>
      <c r="BI191" s="9"/>
      <c r="BJ191" s="9"/>
      <c r="BK191" s="9"/>
      <c r="BL191" s="9"/>
      <c r="BM191" s="9"/>
      <c r="BN191" s="9"/>
      <c r="BO191" s="9"/>
      <c r="BP191" s="9"/>
      <c r="BQ191" s="9"/>
      <c r="BR191" s="9"/>
      <c r="BS191" s="9"/>
      <c r="BT191" s="9"/>
      <c r="BU191" s="9"/>
      <c r="BV191" s="9"/>
      <c r="BW191" s="9"/>
      <c r="BX191" s="9"/>
      <c r="BY191" s="9"/>
      <c r="BZ191" s="9"/>
      <c r="CA191" s="9"/>
      <c r="CB191" s="9"/>
      <c r="CC191" s="9"/>
      <c r="CD191" s="9"/>
      <c r="CE191" s="9"/>
      <c r="CF191" s="9"/>
      <c r="CG191" s="9"/>
      <c r="CH191" s="9"/>
      <c r="CI191" s="9"/>
      <c r="CJ191" s="9"/>
      <c r="CK191" s="9"/>
      <c r="CL191" s="9"/>
      <c r="CM191" s="9"/>
      <c r="CN191" s="9"/>
      <c r="CO191" s="9"/>
      <c r="CP191" s="9"/>
      <c r="CQ191" s="9"/>
      <c r="CR191" s="9"/>
      <c r="CS191" s="9"/>
      <c r="CT191" s="9"/>
      <c r="CU191" s="9"/>
      <c r="CV191" s="9"/>
      <c r="CW191" s="9"/>
      <c r="CX191" s="9"/>
      <c r="CY191" s="9"/>
      <c r="CZ191" s="9"/>
      <c r="DA191" s="9"/>
      <c r="DB191" s="9"/>
      <c r="DC191" s="9"/>
      <c r="DD191" s="9"/>
      <c r="DE191" s="9"/>
      <c r="DF191" s="9"/>
      <c r="DG191" s="9"/>
      <c r="DH191" s="9"/>
      <c r="DI191" s="9"/>
      <c r="DJ191" s="9"/>
      <c r="DK191" s="9"/>
    </row>
    <row r="192" spans="1:115" x14ac:dyDescent="0.2">
      <c r="A192" s="8"/>
      <c r="B192" s="8"/>
      <c r="C192" s="8"/>
      <c r="D192" s="8"/>
      <c r="E192" s="9"/>
      <c r="F192" s="9"/>
      <c r="G192" s="9"/>
      <c r="H192" s="9"/>
      <c r="I192" s="9"/>
      <c r="J192" s="9"/>
      <c r="K192" s="9"/>
      <c r="L192" s="9"/>
      <c r="M192" s="9"/>
      <c r="N192" s="9"/>
      <c r="O192" s="9"/>
      <c r="P192" s="9"/>
      <c r="Q192" s="9"/>
      <c r="R192" s="9"/>
      <c r="S192" s="9"/>
      <c r="T192" s="9"/>
      <c r="U192" s="9"/>
      <c r="V192" s="9"/>
      <c r="W192" s="9"/>
      <c r="X192" s="9"/>
      <c r="Y192" s="9"/>
      <c r="Z192" s="9"/>
      <c r="AA192" s="9"/>
      <c r="AB192" s="9"/>
      <c r="AC192" s="9"/>
      <c r="AD192" s="9"/>
      <c r="AE192" s="9"/>
      <c r="AF192" s="9"/>
      <c r="AG192" s="9"/>
      <c r="AH192" s="9"/>
      <c r="AI192" s="9"/>
      <c r="AJ192" s="9"/>
      <c r="AK192" s="9"/>
      <c r="AL192" s="9"/>
      <c r="AM192" s="9"/>
      <c r="AN192" s="9"/>
      <c r="AO192" s="9"/>
      <c r="AP192" s="9"/>
      <c r="AQ192" s="9"/>
      <c r="AR192" s="9"/>
      <c r="AS192" s="9"/>
      <c r="AT192" s="9"/>
      <c r="AU192" s="9"/>
      <c r="AV192" s="9"/>
      <c r="AW192" s="9"/>
      <c r="AX192" s="9"/>
      <c r="AY192" s="9"/>
      <c r="AZ192" s="9"/>
      <c r="BA192" s="9"/>
      <c r="BB192" s="9"/>
      <c r="BC192" s="9"/>
      <c r="BD192" s="9"/>
      <c r="BE192" s="9"/>
      <c r="BF192" s="9"/>
      <c r="BG192" s="9"/>
      <c r="BH192" s="9"/>
      <c r="BI192" s="9"/>
      <c r="BJ192" s="9"/>
      <c r="BK192" s="9"/>
      <c r="BL192" s="9"/>
      <c r="BM192" s="9"/>
      <c r="BN192" s="9"/>
      <c r="BO192" s="9"/>
      <c r="BP192" s="9"/>
      <c r="BQ192" s="9"/>
      <c r="BR192" s="9"/>
      <c r="BS192" s="9"/>
      <c r="BT192" s="9"/>
      <c r="BU192" s="9"/>
      <c r="BV192" s="9"/>
      <c r="BW192" s="9"/>
      <c r="BX192" s="9"/>
      <c r="BY192" s="9"/>
      <c r="BZ192" s="9"/>
      <c r="CA192" s="9"/>
      <c r="CB192" s="9"/>
      <c r="CC192" s="9"/>
      <c r="CD192" s="9"/>
      <c r="CE192" s="9"/>
      <c r="CF192" s="9"/>
      <c r="CG192" s="9"/>
      <c r="CH192" s="9"/>
      <c r="CI192" s="9"/>
      <c r="CJ192" s="9"/>
      <c r="CK192" s="9"/>
      <c r="CL192" s="9"/>
      <c r="CM192" s="9"/>
      <c r="CN192" s="9"/>
      <c r="CO192" s="9"/>
      <c r="CP192" s="9"/>
      <c r="CQ192" s="9"/>
      <c r="CR192" s="9"/>
      <c r="CS192" s="9"/>
      <c r="CT192" s="9"/>
      <c r="CU192" s="9"/>
      <c r="CV192" s="9"/>
      <c r="CW192" s="9"/>
      <c r="CX192" s="9"/>
      <c r="CY192" s="9"/>
      <c r="CZ192" s="9"/>
      <c r="DA192" s="9"/>
      <c r="DB192" s="9"/>
      <c r="DC192" s="9"/>
      <c r="DD192" s="9"/>
      <c r="DE192" s="9"/>
      <c r="DF192" s="9"/>
      <c r="DG192" s="9"/>
      <c r="DH192" s="9"/>
      <c r="DI192" s="9"/>
      <c r="DJ192" s="9"/>
      <c r="DK192" s="9"/>
    </row>
    <row r="193" spans="1:115" x14ac:dyDescent="0.2">
      <c r="A193" s="8"/>
      <c r="B193" s="8"/>
      <c r="C193" s="8"/>
      <c r="D193" s="8"/>
      <c r="E193" s="9"/>
      <c r="F193" s="9"/>
      <c r="G193" s="9"/>
      <c r="H193" s="9"/>
      <c r="I193" s="9"/>
      <c r="J193" s="9"/>
      <c r="K193" s="9"/>
      <c r="L193" s="9"/>
      <c r="M193" s="9"/>
      <c r="N193" s="9"/>
      <c r="O193" s="9"/>
      <c r="P193" s="9"/>
      <c r="Q193" s="9"/>
      <c r="R193" s="9"/>
      <c r="S193" s="9"/>
      <c r="T193" s="9"/>
      <c r="U193" s="9"/>
      <c r="V193" s="9"/>
      <c r="W193" s="9"/>
      <c r="X193" s="9"/>
      <c r="Y193" s="9"/>
      <c r="Z193" s="9"/>
      <c r="AA193" s="9"/>
      <c r="AB193" s="9"/>
      <c r="AC193" s="9"/>
      <c r="AD193" s="9"/>
      <c r="AE193" s="9"/>
      <c r="AF193" s="9"/>
      <c r="AG193" s="9"/>
      <c r="AH193" s="9"/>
      <c r="AI193" s="9"/>
      <c r="AJ193" s="9"/>
      <c r="AK193" s="9"/>
      <c r="AL193" s="9"/>
      <c r="AM193" s="9"/>
      <c r="AN193" s="9"/>
      <c r="AO193" s="9"/>
      <c r="AP193" s="9"/>
      <c r="AQ193" s="9"/>
      <c r="AR193" s="9"/>
      <c r="AS193" s="9"/>
      <c r="AT193" s="9"/>
      <c r="AU193" s="9"/>
      <c r="AV193" s="9"/>
      <c r="AW193" s="9"/>
      <c r="AX193" s="9"/>
      <c r="AY193" s="9"/>
      <c r="AZ193" s="9"/>
      <c r="BA193" s="9"/>
      <c r="BB193" s="9"/>
      <c r="BC193" s="9"/>
      <c r="BD193" s="9"/>
      <c r="BE193" s="9"/>
      <c r="BF193" s="9"/>
      <c r="BG193" s="9"/>
      <c r="BH193" s="9"/>
      <c r="BI193" s="9"/>
      <c r="BJ193" s="9"/>
      <c r="BK193" s="9"/>
      <c r="BL193" s="9"/>
      <c r="BM193" s="9"/>
      <c r="BN193" s="9"/>
      <c r="BO193" s="9"/>
      <c r="BP193" s="9"/>
      <c r="BQ193" s="9"/>
      <c r="BR193" s="9"/>
      <c r="BS193" s="9"/>
      <c r="BT193" s="9"/>
      <c r="BU193" s="9"/>
      <c r="BV193" s="9"/>
      <c r="BW193" s="9"/>
      <c r="BX193" s="9"/>
      <c r="BY193" s="9"/>
      <c r="BZ193" s="9"/>
      <c r="CA193" s="9"/>
      <c r="CB193" s="9"/>
      <c r="CC193" s="9"/>
      <c r="CD193" s="9"/>
      <c r="CE193" s="9"/>
      <c r="CF193" s="9"/>
      <c r="CG193" s="9"/>
      <c r="CH193" s="9"/>
      <c r="CI193" s="9"/>
      <c r="CJ193" s="9"/>
      <c r="CK193" s="9"/>
      <c r="CL193" s="9"/>
      <c r="CM193" s="9"/>
      <c r="CN193" s="9"/>
      <c r="CO193" s="9"/>
      <c r="CP193" s="9"/>
      <c r="CQ193" s="9"/>
      <c r="CR193" s="9"/>
      <c r="CS193" s="9"/>
      <c r="CT193" s="9"/>
      <c r="CU193" s="9"/>
      <c r="CV193" s="9"/>
      <c r="CW193" s="9"/>
      <c r="CX193" s="9"/>
      <c r="CY193" s="9"/>
      <c r="CZ193" s="9"/>
      <c r="DA193" s="9"/>
      <c r="DB193" s="9"/>
      <c r="DC193" s="9"/>
      <c r="DD193" s="9"/>
      <c r="DE193" s="9"/>
      <c r="DF193" s="9"/>
      <c r="DG193" s="9"/>
      <c r="DH193" s="9"/>
      <c r="DI193" s="9"/>
      <c r="DJ193" s="9"/>
      <c r="DK193" s="9"/>
    </row>
    <row r="194" spans="1:115" x14ac:dyDescent="0.2">
      <c r="A194" s="8"/>
      <c r="B194" s="8"/>
      <c r="C194" s="8"/>
      <c r="D194" s="8"/>
      <c r="E194" s="9"/>
      <c r="F194" s="9"/>
      <c r="G194" s="9"/>
      <c r="H194" s="9"/>
      <c r="I194" s="9"/>
      <c r="J194" s="9"/>
      <c r="K194" s="9"/>
      <c r="L194" s="9"/>
      <c r="M194" s="9"/>
      <c r="N194" s="9"/>
      <c r="O194" s="9"/>
      <c r="P194" s="9"/>
      <c r="Q194" s="9"/>
      <c r="R194" s="9"/>
      <c r="S194" s="9"/>
      <c r="T194" s="9"/>
      <c r="U194" s="9"/>
      <c r="V194" s="9"/>
      <c r="W194" s="9"/>
      <c r="X194" s="9"/>
      <c r="Y194" s="9"/>
      <c r="Z194" s="9"/>
      <c r="AA194" s="9"/>
      <c r="AB194" s="9"/>
      <c r="AC194" s="9"/>
      <c r="AD194" s="9"/>
      <c r="AE194" s="9"/>
      <c r="AF194" s="9"/>
      <c r="AG194" s="9"/>
      <c r="AH194" s="9"/>
      <c r="AI194" s="9"/>
      <c r="AJ194" s="9"/>
      <c r="AK194" s="9"/>
      <c r="AL194" s="9"/>
      <c r="AM194" s="9"/>
      <c r="AN194" s="9"/>
      <c r="AO194" s="9"/>
      <c r="AP194" s="9"/>
      <c r="AQ194" s="9"/>
      <c r="AR194" s="9"/>
      <c r="AS194" s="9"/>
      <c r="AT194" s="9"/>
      <c r="AU194" s="9"/>
      <c r="AV194" s="9"/>
      <c r="AW194" s="9"/>
      <c r="AX194" s="9"/>
      <c r="AY194" s="9"/>
      <c r="AZ194" s="9"/>
      <c r="BA194" s="9"/>
      <c r="BB194" s="9"/>
      <c r="BC194" s="9"/>
      <c r="BD194" s="9"/>
      <c r="BE194" s="9"/>
      <c r="BF194" s="9"/>
      <c r="BG194" s="9"/>
      <c r="BH194" s="9"/>
      <c r="BI194" s="9"/>
      <c r="BJ194" s="9"/>
      <c r="BK194" s="9"/>
      <c r="BL194" s="9"/>
      <c r="BM194" s="9"/>
      <c r="BN194" s="9"/>
      <c r="BO194" s="9"/>
      <c r="BP194" s="9"/>
      <c r="BQ194" s="9"/>
      <c r="BR194" s="9"/>
      <c r="BS194" s="9"/>
      <c r="BT194" s="9"/>
      <c r="BU194" s="9"/>
      <c r="BV194" s="9"/>
      <c r="BW194" s="9"/>
      <c r="BX194" s="9"/>
      <c r="BY194" s="9"/>
      <c r="BZ194" s="9"/>
      <c r="CA194" s="9"/>
      <c r="CB194" s="9"/>
      <c r="CC194" s="9"/>
      <c r="CD194" s="9"/>
      <c r="CE194" s="9"/>
      <c r="CF194" s="9"/>
      <c r="CG194" s="9"/>
      <c r="CH194" s="9"/>
      <c r="CI194" s="9"/>
      <c r="CJ194" s="9"/>
      <c r="CK194" s="9"/>
      <c r="CL194" s="9"/>
      <c r="CM194" s="9"/>
      <c r="CN194" s="9"/>
      <c r="CO194" s="9"/>
      <c r="CP194" s="9"/>
      <c r="CQ194" s="9"/>
      <c r="CR194" s="9"/>
      <c r="CS194" s="9"/>
      <c r="CT194" s="9"/>
      <c r="CU194" s="9"/>
      <c r="CV194" s="9"/>
      <c r="CW194" s="9"/>
      <c r="CX194" s="9"/>
      <c r="CY194" s="9"/>
      <c r="CZ194" s="9"/>
      <c r="DA194" s="9"/>
      <c r="DB194" s="9"/>
      <c r="DC194" s="9"/>
      <c r="DD194" s="9"/>
      <c r="DE194" s="9"/>
      <c r="DF194" s="9"/>
      <c r="DG194" s="9"/>
      <c r="DH194" s="9"/>
      <c r="DI194" s="9"/>
      <c r="DJ194" s="9"/>
      <c r="DK194" s="9"/>
    </row>
    <row r="195" spans="1:115" x14ac:dyDescent="0.2">
      <c r="A195" s="8"/>
      <c r="B195" s="8"/>
      <c r="C195" s="8"/>
      <c r="D195" s="8"/>
      <c r="E195" s="9"/>
      <c r="F195" s="9"/>
      <c r="G195" s="9"/>
      <c r="H195" s="9"/>
      <c r="I195" s="9"/>
      <c r="J195" s="9"/>
      <c r="K195" s="9"/>
      <c r="L195" s="9"/>
      <c r="M195" s="9"/>
      <c r="N195" s="9"/>
      <c r="O195" s="9"/>
      <c r="P195" s="9"/>
      <c r="Q195" s="9"/>
      <c r="R195" s="9"/>
      <c r="S195" s="9"/>
      <c r="T195" s="9"/>
      <c r="U195" s="9"/>
      <c r="V195" s="9"/>
      <c r="W195" s="9"/>
      <c r="X195" s="9"/>
      <c r="Y195" s="9"/>
      <c r="Z195" s="9"/>
      <c r="AA195" s="9"/>
      <c r="AB195" s="9"/>
      <c r="AC195" s="9"/>
      <c r="AD195" s="9"/>
      <c r="AE195" s="9"/>
      <c r="AF195" s="9"/>
      <c r="AG195" s="9"/>
      <c r="AH195" s="9"/>
      <c r="AI195" s="9"/>
      <c r="AJ195" s="9"/>
      <c r="AK195" s="9"/>
      <c r="AL195" s="9"/>
      <c r="AM195" s="9"/>
      <c r="AN195" s="9"/>
      <c r="AO195" s="9"/>
      <c r="AP195" s="9"/>
      <c r="AQ195" s="9"/>
      <c r="AR195" s="9"/>
      <c r="AS195" s="9"/>
      <c r="AT195" s="9"/>
      <c r="AU195" s="9"/>
      <c r="AV195" s="9"/>
      <c r="AW195" s="9"/>
      <c r="AX195" s="9"/>
      <c r="AY195" s="9"/>
      <c r="AZ195" s="9"/>
      <c r="BA195" s="9"/>
      <c r="BB195" s="9"/>
      <c r="BC195" s="9"/>
      <c r="BD195" s="9"/>
      <c r="BE195" s="9"/>
      <c r="BF195" s="9"/>
      <c r="BG195" s="9"/>
      <c r="BH195" s="9"/>
      <c r="BI195" s="9"/>
      <c r="BJ195" s="9"/>
      <c r="BK195" s="9"/>
      <c r="BL195" s="9"/>
      <c r="BM195" s="9"/>
      <c r="BN195" s="9"/>
      <c r="BO195" s="9"/>
      <c r="BP195" s="9"/>
      <c r="BQ195" s="9"/>
      <c r="BR195" s="9"/>
      <c r="BS195" s="9"/>
      <c r="BT195" s="9"/>
      <c r="BU195" s="9"/>
      <c r="BV195" s="9"/>
      <c r="BW195" s="9"/>
      <c r="BX195" s="9"/>
      <c r="BY195" s="9"/>
      <c r="BZ195" s="9"/>
      <c r="CA195" s="9"/>
      <c r="CB195" s="9"/>
      <c r="CC195" s="9"/>
      <c r="CD195" s="9"/>
      <c r="CE195" s="9"/>
      <c r="CF195" s="9"/>
      <c r="CG195" s="9"/>
      <c r="CH195" s="9"/>
      <c r="CI195" s="9"/>
      <c r="CJ195" s="9"/>
      <c r="CK195" s="9"/>
      <c r="CL195" s="9"/>
      <c r="CM195" s="9"/>
      <c r="CN195" s="9"/>
      <c r="CO195" s="9"/>
      <c r="CP195" s="9"/>
      <c r="CQ195" s="9"/>
      <c r="CR195" s="9"/>
      <c r="CS195" s="9"/>
      <c r="CT195" s="9"/>
      <c r="CU195" s="9"/>
      <c r="CV195" s="9"/>
      <c r="CW195" s="9"/>
      <c r="CX195" s="9"/>
      <c r="CY195" s="9"/>
      <c r="CZ195" s="9"/>
      <c r="DA195" s="9"/>
      <c r="DB195" s="9"/>
      <c r="DC195" s="9"/>
      <c r="DD195" s="9"/>
      <c r="DE195" s="9"/>
      <c r="DF195" s="9"/>
      <c r="DG195" s="9"/>
      <c r="DH195" s="9"/>
      <c r="DI195" s="9"/>
      <c r="DJ195" s="9"/>
      <c r="DK195" s="9"/>
    </row>
    <row r="196" spans="1:115" x14ac:dyDescent="0.2">
      <c r="A196" s="8"/>
      <c r="B196" s="8"/>
      <c r="C196" s="8"/>
      <c r="D196" s="8"/>
      <c r="E196" s="9"/>
      <c r="F196" s="9"/>
      <c r="G196" s="9"/>
      <c r="H196" s="9"/>
      <c r="I196" s="9"/>
      <c r="J196" s="9"/>
      <c r="K196" s="9"/>
      <c r="L196" s="9"/>
      <c r="M196" s="9"/>
      <c r="N196" s="9"/>
      <c r="O196" s="9"/>
      <c r="P196" s="9"/>
      <c r="Q196" s="9"/>
      <c r="R196" s="9"/>
      <c r="S196" s="9"/>
      <c r="T196" s="9"/>
      <c r="U196" s="9"/>
      <c r="V196" s="9"/>
      <c r="W196" s="9"/>
      <c r="X196" s="9"/>
      <c r="Y196" s="9"/>
      <c r="Z196" s="9"/>
      <c r="AA196" s="9"/>
      <c r="AB196" s="9"/>
      <c r="AC196" s="9"/>
      <c r="AD196" s="9"/>
      <c r="AE196" s="9"/>
      <c r="AF196" s="9"/>
      <c r="AG196" s="9"/>
      <c r="AH196" s="9"/>
      <c r="AI196" s="9"/>
      <c r="AJ196" s="9"/>
      <c r="AK196" s="9"/>
      <c r="AL196" s="9"/>
      <c r="AM196" s="9"/>
      <c r="AN196" s="9"/>
      <c r="AO196" s="9"/>
      <c r="AP196" s="9"/>
      <c r="AQ196" s="9"/>
      <c r="AR196" s="9"/>
      <c r="AS196" s="9"/>
      <c r="AT196" s="9"/>
      <c r="AU196" s="9"/>
      <c r="AV196" s="9"/>
      <c r="AW196" s="9"/>
      <c r="AX196" s="9"/>
      <c r="AY196" s="9"/>
      <c r="AZ196" s="9"/>
      <c r="BA196" s="9"/>
      <c r="BB196" s="9"/>
      <c r="BC196" s="9"/>
      <c r="BD196" s="9"/>
      <c r="BE196" s="9"/>
      <c r="BF196" s="9"/>
      <c r="BG196" s="9"/>
      <c r="BH196" s="9"/>
      <c r="BI196" s="9"/>
      <c r="BJ196" s="9"/>
      <c r="BK196" s="9"/>
      <c r="BL196" s="9"/>
      <c r="BM196" s="9"/>
      <c r="BN196" s="9"/>
      <c r="BO196" s="9"/>
      <c r="BP196" s="9"/>
      <c r="BQ196" s="9"/>
      <c r="BR196" s="9"/>
      <c r="BS196" s="9"/>
      <c r="BT196" s="9"/>
      <c r="BU196" s="9"/>
      <c r="BV196" s="9"/>
      <c r="BW196" s="9"/>
      <c r="BX196" s="9"/>
      <c r="BY196" s="9"/>
      <c r="BZ196" s="9"/>
      <c r="CA196" s="9"/>
      <c r="CB196" s="9"/>
      <c r="CC196" s="9"/>
      <c r="CD196" s="9"/>
      <c r="CE196" s="9"/>
      <c r="CF196" s="9"/>
      <c r="CG196" s="9"/>
      <c r="CH196" s="9"/>
      <c r="CI196" s="9"/>
      <c r="CJ196" s="9"/>
      <c r="CK196" s="9"/>
      <c r="CL196" s="9"/>
      <c r="CM196" s="9"/>
      <c r="CN196" s="9"/>
      <c r="CO196" s="9"/>
      <c r="CP196" s="9"/>
      <c r="CQ196" s="9"/>
      <c r="CR196" s="9"/>
      <c r="CS196" s="9"/>
      <c r="CT196" s="9"/>
      <c r="CU196" s="9"/>
      <c r="CV196" s="9"/>
      <c r="CW196" s="9"/>
      <c r="CX196" s="9"/>
      <c r="CY196" s="9"/>
      <c r="CZ196" s="9"/>
      <c r="DA196" s="9"/>
      <c r="DB196" s="9"/>
      <c r="DC196" s="9"/>
      <c r="DD196" s="9"/>
      <c r="DE196" s="9"/>
      <c r="DF196" s="9"/>
      <c r="DG196" s="9"/>
      <c r="DH196" s="9"/>
      <c r="DI196" s="9"/>
      <c r="DJ196" s="9"/>
      <c r="DK196" s="9"/>
    </row>
    <row r="197" spans="1:115" x14ac:dyDescent="0.2">
      <c r="A197" s="8"/>
      <c r="B197" s="8"/>
      <c r="C197" s="8"/>
      <c r="D197" s="8"/>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9"/>
      <c r="AE197" s="9"/>
      <c r="AF197" s="9"/>
      <c r="AG197" s="9"/>
      <c r="AH197" s="9"/>
      <c r="AI197" s="9"/>
      <c r="AJ197" s="9"/>
      <c r="AK197" s="9"/>
      <c r="AL197" s="9"/>
      <c r="AM197" s="9"/>
      <c r="AN197" s="9"/>
      <c r="AO197" s="9"/>
      <c r="AP197" s="9"/>
      <c r="AQ197" s="9"/>
      <c r="AR197" s="9"/>
      <c r="AS197" s="9"/>
      <c r="AT197" s="9"/>
      <c r="AU197" s="9"/>
      <c r="AV197" s="9"/>
      <c r="AW197" s="9"/>
      <c r="AX197" s="9"/>
      <c r="AY197" s="9"/>
      <c r="AZ197" s="9"/>
      <c r="BA197" s="9"/>
      <c r="BB197" s="9"/>
      <c r="BC197" s="9"/>
      <c r="BD197" s="9"/>
      <c r="BE197" s="9"/>
      <c r="BF197" s="9"/>
      <c r="BG197" s="9"/>
      <c r="BH197" s="9"/>
      <c r="BI197" s="9"/>
      <c r="BJ197" s="9"/>
      <c r="BK197" s="9"/>
      <c r="BL197" s="9"/>
      <c r="BM197" s="9"/>
      <c r="BN197" s="9"/>
      <c r="BO197" s="9"/>
      <c r="BP197" s="9"/>
      <c r="BQ197" s="9"/>
      <c r="BR197" s="9"/>
      <c r="BS197" s="9"/>
      <c r="BT197" s="9"/>
      <c r="BU197" s="9"/>
      <c r="BV197" s="9"/>
      <c r="BW197" s="9"/>
      <c r="BX197" s="9"/>
      <c r="BY197" s="9"/>
      <c r="BZ197" s="9"/>
      <c r="CA197" s="9"/>
      <c r="CB197" s="9"/>
      <c r="CC197" s="9"/>
      <c r="CD197" s="9"/>
      <c r="CE197" s="9"/>
      <c r="CF197" s="9"/>
      <c r="CG197" s="9"/>
      <c r="CH197" s="9"/>
      <c r="CI197" s="9"/>
      <c r="CJ197" s="9"/>
      <c r="CK197" s="9"/>
      <c r="CL197" s="9"/>
      <c r="CM197" s="9"/>
      <c r="CN197" s="9"/>
      <c r="CO197" s="9"/>
      <c r="CP197" s="9"/>
      <c r="CQ197" s="9"/>
      <c r="CR197" s="9"/>
      <c r="CS197" s="9"/>
      <c r="CT197" s="9"/>
      <c r="CU197" s="9"/>
      <c r="CV197" s="9"/>
      <c r="CW197" s="9"/>
      <c r="CX197" s="9"/>
      <c r="CY197" s="9"/>
      <c r="CZ197" s="9"/>
      <c r="DA197" s="9"/>
      <c r="DB197" s="9"/>
      <c r="DC197" s="9"/>
      <c r="DD197" s="9"/>
      <c r="DE197" s="9"/>
      <c r="DF197" s="9"/>
      <c r="DG197" s="9"/>
      <c r="DH197" s="9"/>
      <c r="DI197" s="9"/>
      <c r="DJ197" s="9"/>
      <c r="DK197" s="9"/>
    </row>
    <row r="198" spans="1:115" x14ac:dyDescent="0.2">
      <c r="A198" s="8"/>
      <c r="B198" s="8"/>
      <c r="C198" s="8"/>
      <c r="D198" s="8"/>
      <c r="E198" s="9"/>
      <c r="F198" s="9"/>
      <c r="G198" s="9"/>
      <c r="H198" s="9"/>
      <c r="I198" s="9"/>
      <c r="J198" s="9"/>
      <c r="K198" s="9"/>
      <c r="L198" s="9"/>
      <c r="M198" s="9"/>
      <c r="N198" s="9"/>
      <c r="O198" s="9"/>
      <c r="P198" s="9"/>
      <c r="Q198" s="9"/>
      <c r="R198" s="9"/>
      <c r="S198" s="9"/>
      <c r="T198" s="9"/>
      <c r="U198" s="9"/>
      <c r="V198" s="9"/>
      <c r="W198" s="9"/>
      <c r="X198" s="9"/>
      <c r="Y198" s="9"/>
      <c r="Z198" s="9"/>
      <c r="AA198" s="9"/>
      <c r="AB198" s="9"/>
      <c r="AC198" s="9"/>
      <c r="AD198" s="9"/>
      <c r="AE198" s="9"/>
      <c r="AF198" s="9"/>
      <c r="AG198" s="9"/>
      <c r="AH198" s="9"/>
      <c r="AI198" s="9"/>
      <c r="AJ198" s="9"/>
      <c r="AK198" s="9"/>
      <c r="AL198" s="9"/>
      <c r="AM198" s="9"/>
      <c r="AN198" s="9"/>
      <c r="AO198" s="9"/>
      <c r="AP198" s="9"/>
      <c r="AQ198" s="9"/>
      <c r="AR198" s="9"/>
      <c r="AS198" s="9"/>
      <c r="AT198" s="9"/>
      <c r="AU198" s="9"/>
      <c r="AV198" s="9"/>
      <c r="AW198" s="9"/>
      <c r="AX198" s="9"/>
      <c r="AY198" s="9"/>
      <c r="AZ198" s="9"/>
      <c r="BA198" s="9"/>
      <c r="BB198" s="9"/>
      <c r="BC198" s="9"/>
      <c r="BD198" s="9"/>
      <c r="BE198" s="9"/>
      <c r="BF198" s="9"/>
      <c r="BG198" s="9"/>
      <c r="BH198" s="9"/>
      <c r="BI198" s="9"/>
      <c r="BJ198" s="9"/>
      <c r="BK198" s="9"/>
      <c r="BL198" s="9"/>
      <c r="BM198" s="9"/>
      <c r="BN198" s="9"/>
      <c r="BO198" s="9"/>
      <c r="BP198" s="9"/>
      <c r="BQ198" s="9"/>
      <c r="BR198" s="9"/>
      <c r="BS198" s="9"/>
      <c r="BT198" s="9"/>
      <c r="BU198" s="9"/>
      <c r="BV198" s="9"/>
      <c r="BW198" s="9"/>
      <c r="BX198" s="9"/>
      <c r="BY198" s="9"/>
      <c r="BZ198" s="9"/>
      <c r="CA198" s="9"/>
      <c r="CB198" s="9"/>
      <c r="CC198" s="9"/>
      <c r="CD198" s="9"/>
      <c r="CE198" s="9"/>
      <c r="CF198" s="9"/>
      <c r="CG198" s="9"/>
      <c r="CH198" s="9"/>
      <c r="CI198" s="9"/>
      <c r="CJ198" s="9"/>
      <c r="CK198" s="9"/>
      <c r="CL198" s="9"/>
      <c r="CM198" s="9"/>
      <c r="CN198" s="9"/>
      <c r="CO198" s="9"/>
      <c r="CP198" s="9"/>
      <c r="CQ198" s="9"/>
      <c r="CR198" s="9"/>
      <c r="CS198" s="9"/>
      <c r="CT198" s="9"/>
      <c r="CU198" s="9"/>
      <c r="CV198" s="9"/>
      <c r="CW198" s="9"/>
      <c r="CX198" s="9"/>
      <c r="CY198" s="9"/>
      <c r="CZ198" s="9"/>
      <c r="DA198" s="9"/>
      <c r="DB198" s="9"/>
      <c r="DC198" s="9"/>
      <c r="DD198" s="9"/>
      <c r="DE198" s="9"/>
      <c r="DF198" s="9"/>
      <c r="DG198" s="9"/>
      <c r="DH198" s="9"/>
      <c r="DI198" s="9"/>
      <c r="DJ198" s="9"/>
      <c r="DK198" s="9"/>
    </row>
    <row r="199" spans="1:115" x14ac:dyDescent="0.2">
      <c r="A199" s="8"/>
      <c r="B199" s="8"/>
      <c r="C199" s="8"/>
      <c r="D199" s="8"/>
      <c r="E199" s="9"/>
      <c r="F199" s="9"/>
      <c r="G199" s="9"/>
      <c r="H199" s="9"/>
      <c r="I199" s="9"/>
      <c r="J199" s="9"/>
      <c r="K199" s="9"/>
      <c r="L199" s="9"/>
      <c r="M199" s="9"/>
      <c r="N199" s="9"/>
      <c r="O199" s="9"/>
      <c r="P199" s="9"/>
      <c r="Q199" s="9"/>
      <c r="R199" s="9"/>
      <c r="S199" s="9"/>
      <c r="T199" s="9"/>
      <c r="U199" s="9"/>
      <c r="V199" s="9"/>
      <c r="W199" s="9"/>
      <c r="X199" s="9"/>
      <c r="Y199" s="9"/>
      <c r="Z199" s="9"/>
      <c r="AA199" s="9"/>
      <c r="AB199" s="9"/>
      <c r="AC199" s="9"/>
      <c r="AD199" s="9"/>
      <c r="AE199" s="9"/>
      <c r="AF199" s="9"/>
      <c r="AG199" s="9"/>
      <c r="AH199" s="9"/>
      <c r="AI199" s="9"/>
      <c r="AJ199" s="9"/>
      <c r="AK199" s="9"/>
      <c r="AL199" s="9"/>
      <c r="AM199" s="9"/>
      <c r="AN199" s="9"/>
      <c r="AO199" s="9"/>
      <c r="AP199" s="9"/>
      <c r="AQ199" s="9"/>
      <c r="AR199" s="9"/>
      <c r="AS199" s="9"/>
      <c r="AT199" s="9"/>
      <c r="AU199" s="9"/>
      <c r="AV199" s="9"/>
      <c r="AW199" s="9"/>
      <c r="AX199" s="9"/>
      <c r="AY199" s="9"/>
      <c r="AZ199" s="9"/>
      <c r="BA199" s="9"/>
      <c r="BB199" s="9"/>
      <c r="BC199" s="9"/>
      <c r="BD199" s="9"/>
      <c r="BE199" s="9"/>
      <c r="BF199" s="9"/>
      <c r="BG199" s="9"/>
      <c r="BH199" s="9"/>
      <c r="BI199" s="9"/>
      <c r="BJ199" s="9"/>
      <c r="BK199" s="9"/>
      <c r="BL199" s="9"/>
      <c r="BM199" s="9"/>
      <c r="BN199" s="9"/>
      <c r="BO199" s="9"/>
      <c r="BP199" s="9"/>
      <c r="BQ199" s="9"/>
      <c r="BR199" s="9"/>
      <c r="BS199" s="9"/>
      <c r="BT199" s="9"/>
      <c r="BU199" s="9"/>
      <c r="BV199" s="9"/>
      <c r="BW199" s="9"/>
      <c r="BX199" s="9"/>
      <c r="BY199" s="9"/>
      <c r="BZ199" s="9"/>
      <c r="CA199" s="9"/>
      <c r="CB199" s="9"/>
      <c r="CC199" s="9"/>
      <c r="CD199" s="9"/>
      <c r="CE199" s="9"/>
      <c r="CF199" s="9"/>
      <c r="CG199" s="9"/>
      <c r="CH199" s="9"/>
      <c r="CI199" s="9"/>
      <c r="CJ199" s="9"/>
      <c r="CK199" s="9"/>
      <c r="CL199" s="9"/>
      <c r="CM199" s="9"/>
      <c r="CN199" s="9"/>
      <c r="CO199" s="9"/>
      <c r="CP199" s="9"/>
      <c r="CQ199" s="9"/>
      <c r="CR199" s="9"/>
      <c r="CS199" s="9"/>
      <c r="CT199" s="9"/>
      <c r="CU199" s="9"/>
      <c r="CV199" s="9"/>
      <c r="CW199" s="9"/>
      <c r="CX199" s="9"/>
      <c r="CY199" s="9"/>
      <c r="CZ199" s="9"/>
      <c r="DA199" s="9"/>
      <c r="DB199" s="9"/>
      <c r="DC199" s="9"/>
      <c r="DD199" s="9"/>
      <c r="DE199" s="9"/>
      <c r="DF199" s="9"/>
      <c r="DG199" s="9"/>
      <c r="DH199" s="9"/>
      <c r="DI199" s="9"/>
      <c r="DJ199" s="9"/>
      <c r="DK199" s="9"/>
    </row>
    <row r="200" spans="1:115" x14ac:dyDescent="0.2">
      <c r="A200" s="8"/>
      <c r="B200" s="8"/>
      <c r="C200" s="8"/>
      <c r="D200" s="8"/>
      <c r="E200" s="9"/>
      <c r="F200" s="9"/>
      <c r="G200" s="9"/>
      <c r="H200" s="9"/>
      <c r="I200" s="9"/>
      <c r="J200" s="9"/>
      <c r="K200" s="9"/>
      <c r="L200" s="9"/>
      <c r="M200" s="9"/>
      <c r="N200" s="9"/>
      <c r="O200" s="9"/>
      <c r="P200" s="9"/>
      <c r="Q200" s="9"/>
      <c r="R200" s="9"/>
      <c r="S200" s="9"/>
      <c r="T200" s="9"/>
      <c r="U200" s="9"/>
      <c r="V200" s="9"/>
      <c r="W200" s="9"/>
      <c r="X200" s="9"/>
      <c r="Y200" s="9"/>
      <c r="Z200" s="9"/>
      <c r="AA200" s="9"/>
      <c r="AB200" s="9"/>
      <c r="AC200" s="9"/>
      <c r="AD200" s="9"/>
      <c r="AE200" s="9"/>
      <c r="AF200" s="9"/>
      <c r="AG200" s="9"/>
      <c r="AH200" s="9"/>
      <c r="AI200" s="9"/>
      <c r="AJ200" s="9"/>
      <c r="AK200" s="9"/>
      <c r="AL200" s="9"/>
      <c r="AM200" s="9"/>
      <c r="AN200" s="9"/>
      <c r="AO200" s="9"/>
      <c r="AP200" s="9"/>
      <c r="AQ200" s="9"/>
      <c r="AR200" s="9"/>
      <c r="AS200" s="9"/>
      <c r="AT200" s="9"/>
      <c r="AU200" s="9"/>
      <c r="AV200" s="9"/>
      <c r="AW200" s="9"/>
      <c r="AX200" s="9"/>
      <c r="AY200" s="9"/>
      <c r="AZ200" s="9"/>
      <c r="BA200" s="9"/>
      <c r="BB200" s="9"/>
      <c r="BC200" s="9"/>
      <c r="BD200" s="9"/>
      <c r="BE200" s="9"/>
      <c r="BF200" s="9"/>
      <c r="BG200" s="9"/>
      <c r="BH200" s="9"/>
      <c r="BI200" s="9"/>
      <c r="BJ200" s="9"/>
      <c r="BK200" s="9"/>
      <c r="BL200" s="9"/>
      <c r="BM200" s="9"/>
      <c r="BN200" s="9"/>
      <c r="BO200" s="9"/>
      <c r="BP200" s="9"/>
      <c r="BQ200" s="9"/>
      <c r="BR200" s="9"/>
      <c r="BS200" s="9"/>
      <c r="BT200" s="9"/>
      <c r="BU200" s="9"/>
      <c r="BV200" s="9"/>
      <c r="BW200" s="9"/>
      <c r="BX200" s="9"/>
      <c r="BY200" s="9"/>
      <c r="BZ200" s="9"/>
      <c r="CA200" s="9"/>
      <c r="CB200" s="9"/>
      <c r="CC200" s="9"/>
      <c r="CD200" s="9"/>
      <c r="CE200" s="9"/>
      <c r="CF200" s="9"/>
      <c r="CG200" s="9"/>
      <c r="CH200" s="9"/>
      <c r="CI200" s="9"/>
      <c r="CJ200" s="9"/>
      <c r="CK200" s="9"/>
      <c r="CL200" s="9"/>
      <c r="CM200" s="9"/>
      <c r="CN200" s="9"/>
      <c r="CO200" s="9"/>
      <c r="CP200" s="9"/>
      <c r="CQ200" s="9"/>
      <c r="CR200" s="9"/>
      <c r="CS200" s="9"/>
      <c r="CT200" s="9"/>
      <c r="CU200" s="9"/>
      <c r="CV200" s="9"/>
      <c r="CW200" s="9"/>
      <c r="CX200" s="9"/>
      <c r="CY200" s="9"/>
      <c r="CZ200" s="9"/>
      <c r="DA200" s="9"/>
      <c r="DB200" s="9"/>
      <c r="DC200" s="9"/>
      <c r="DD200" s="9"/>
      <c r="DE200" s="9"/>
      <c r="DF200" s="9"/>
      <c r="DG200" s="9"/>
      <c r="DH200" s="9"/>
      <c r="DI200" s="9"/>
      <c r="DJ200" s="9"/>
      <c r="DK200" s="9"/>
    </row>
    <row r="201" spans="1:115" x14ac:dyDescent="0.2">
      <c r="A201" s="8"/>
      <c r="B201" s="8"/>
      <c r="C201" s="8"/>
      <c r="D201" s="8"/>
      <c r="E201" s="9"/>
      <c r="F201" s="9"/>
      <c r="G201" s="9"/>
      <c r="H201" s="9"/>
      <c r="I201" s="9"/>
      <c r="J201" s="9"/>
      <c r="K201" s="9"/>
      <c r="L201" s="9"/>
      <c r="M201" s="9"/>
      <c r="N201" s="9"/>
      <c r="O201" s="9"/>
      <c r="P201" s="9"/>
      <c r="Q201" s="9"/>
      <c r="R201" s="9"/>
      <c r="S201" s="9"/>
      <c r="T201" s="9"/>
      <c r="U201" s="9"/>
      <c r="V201" s="9"/>
      <c r="W201" s="9"/>
      <c r="X201" s="9"/>
      <c r="Y201" s="9"/>
      <c r="Z201" s="9"/>
      <c r="AA201" s="9"/>
      <c r="AB201" s="9"/>
      <c r="AC201" s="9"/>
      <c r="AD201" s="9"/>
      <c r="AE201" s="9"/>
      <c r="AF201" s="9"/>
      <c r="AG201" s="9"/>
      <c r="AH201" s="9"/>
      <c r="AI201" s="9"/>
      <c r="AJ201" s="9"/>
      <c r="AK201" s="9"/>
      <c r="AL201" s="9"/>
      <c r="AM201" s="9"/>
      <c r="AN201" s="9"/>
      <c r="AO201" s="9"/>
      <c r="AP201" s="9"/>
      <c r="AQ201" s="9"/>
      <c r="AR201" s="9"/>
      <c r="AS201" s="9"/>
      <c r="AT201" s="9"/>
      <c r="AU201" s="9"/>
      <c r="AV201" s="9"/>
      <c r="AW201" s="9"/>
      <c r="AX201" s="9"/>
      <c r="AY201" s="9"/>
      <c r="AZ201" s="9"/>
      <c r="BA201" s="9"/>
      <c r="BB201" s="9"/>
      <c r="BC201" s="9"/>
      <c r="BD201" s="9"/>
      <c r="BE201" s="9"/>
      <c r="BF201" s="9"/>
      <c r="BG201" s="9"/>
      <c r="BH201" s="9"/>
      <c r="BI201" s="9"/>
      <c r="BJ201" s="9"/>
      <c r="BK201" s="9"/>
      <c r="BL201" s="9"/>
      <c r="BM201" s="9"/>
      <c r="BN201" s="9"/>
      <c r="BO201" s="9"/>
      <c r="BP201" s="9"/>
      <c r="BQ201" s="9"/>
      <c r="BR201" s="9"/>
      <c r="BS201" s="9"/>
      <c r="BT201" s="9"/>
      <c r="BU201" s="9"/>
      <c r="BV201" s="9"/>
      <c r="BW201" s="9"/>
      <c r="BX201" s="9"/>
      <c r="BY201" s="9"/>
      <c r="BZ201" s="9"/>
      <c r="CA201" s="9"/>
      <c r="CB201" s="9"/>
      <c r="CC201" s="9"/>
      <c r="CD201" s="9"/>
      <c r="CE201" s="9"/>
      <c r="CF201" s="9"/>
      <c r="CG201" s="9"/>
      <c r="CH201" s="9"/>
      <c r="CI201" s="9"/>
      <c r="CJ201" s="9"/>
      <c r="CK201" s="9"/>
      <c r="CL201" s="9"/>
      <c r="CM201" s="9"/>
      <c r="CN201" s="9"/>
      <c r="CO201" s="9"/>
      <c r="CP201" s="9"/>
      <c r="CQ201" s="9"/>
      <c r="CR201" s="9"/>
      <c r="CS201" s="9"/>
      <c r="CT201" s="9"/>
      <c r="CU201" s="9"/>
      <c r="CV201" s="9"/>
      <c r="CW201" s="9"/>
      <c r="CX201" s="9"/>
      <c r="CY201" s="9"/>
      <c r="CZ201" s="9"/>
      <c r="DA201" s="9"/>
      <c r="DB201" s="9"/>
      <c r="DC201" s="9"/>
      <c r="DD201" s="9"/>
      <c r="DE201" s="9"/>
      <c r="DF201" s="9"/>
      <c r="DG201" s="9"/>
      <c r="DH201" s="9"/>
      <c r="DI201" s="9"/>
      <c r="DJ201" s="9"/>
      <c r="DK201" s="9"/>
    </row>
    <row r="202" spans="1:115" x14ac:dyDescent="0.2">
      <c r="A202" s="8"/>
      <c r="B202" s="8"/>
      <c r="C202" s="8"/>
      <c r="D202" s="8"/>
      <c r="E202" s="9"/>
      <c r="F202" s="9"/>
      <c r="G202" s="9"/>
      <c r="H202" s="9"/>
      <c r="I202" s="9"/>
      <c r="J202" s="9"/>
      <c r="K202" s="9"/>
      <c r="L202" s="9"/>
      <c r="M202" s="9"/>
      <c r="N202" s="9"/>
      <c r="O202" s="9"/>
      <c r="P202" s="9"/>
      <c r="Q202" s="9"/>
      <c r="R202" s="9"/>
      <c r="S202" s="9"/>
      <c r="T202" s="9"/>
      <c r="U202" s="9"/>
      <c r="V202" s="9"/>
      <c r="W202" s="9"/>
      <c r="X202" s="9"/>
      <c r="Y202" s="9"/>
      <c r="Z202" s="9"/>
      <c r="AA202" s="9"/>
      <c r="AB202" s="9"/>
      <c r="AC202" s="9"/>
      <c r="AD202" s="9"/>
      <c r="AE202" s="9"/>
      <c r="AF202" s="9"/>
      <c r="AG202" s="9"/>
      <c r="AH202" s="9"/>
      <c r="AI202" s="9"/>
      <c r="AJ202" s="9"/>
      <c r="AK202" s="9"/>
      <c r="AL202" s="9"/>
      <c r="AM202" s="9"/>
      <c r="AN202" s="9"/>
      <c r="AO202" s="9"/>
      <c r="AP202" s="9"/>
      <c r="AQ202" s="9"/>
      <c r="AR202" s="9"/>
      <c r="AS202" s="9"/>
      <c r="AT202" s="9"/>
      <c r="AU202" s="9"/>
      <c r="AV202" s="9"/>
      <c r="AW202" s="9"/>
      <c r="AX202" s="9"/>
      <c r="AY202" s="9"/>
      <c r="AZ202" s="9"/>
      <c r="BA202" s="9"/>
      <c r="BB202" s="9"/>
      <c r="BC202" s="9"/>
      <c r="BD202" s="9"/>
      <c r="BE202" s="9"/>
      <c r="BF202" s="9"/>
      <c r="BG202" s="9"/>
      <c r="BH202" s="9"/>
      <c r="BI202" s="9"/>
      <c r="BJ202" s="9"/>
      <c r="BK202" s="9"/>
      <c r="BL202" s="9"/>
      <c r="BM202" s="9"/>
      <c r="BN202" s="9"/>
      <c r="BO202" s="9"/>
      <c r="BP202" s="9"/>
      <c r="BQ202" s="9"/>
      <c r="BR202" s="9"/>
      <c r="BS202" s="9"/>
      <c r="BT202" s="9"/>
      <c r="BU202" s="9"/>
      <c r="BV202" s="9"/>
      <c r="BW202" s="9"/>
      <c r="BX202" s="9"/>
      <c r="BY202" s="9"/>
      <c r="BZ202" s="9"/>
      <c r="CA202" s="9"/>
      <c r="CB202" s="9"/>
      <c r="CC202" s="9"/>
      <c r="CD202" s="9"/>
      <c r="CE202" s="9"/>
      <c r="CF202" s="9"/>
      <c r="CG202" s="9"/>
      <c r="CH202" s="9"/>
      <c r="CI202" s="9"/>
      <c r="CJ202" s="9"/>
      <c r="CK202" s="9"/>
      <c r="CL202" s="9"/>
      <c r="CM202" s="9"/>
      <c r="CN202" s="9"/>
      <c r="CO202" s="9"/>
      <c r="CP202" s="9"/>
      <c r="CQ202" s="9"/>
      <c r="CR202" s="9"/>
      <c r="CS202" s="9"/>
      <c r="CT202" s="9"/>
      <c r="CU202" s="9"/>
      <c r="CV202" s="9"/>
      <c r="CW202" s="9"/>
      <c r="CX202" s="9"/>
      <c r="CY202" s="9"/>
      <c r="CZ202" s="9"/>
      <c r="DA202" s="9"/>
      <c r="DB202" s="9"/>
      <c r="DC202" s="9"/>
      <c r="DD202" s="9"/>
      <c r="DE202" s="9"/>
      <c r="DF202" s="9"/>
      <c r="DG202" s="9"/>
      <c r="DH202" s="9"/>
      <c r="DI202" s="9"/>
      <c r="DJ202" s="9"/>
      <c r="DK202" s="9"/>
    </row>
    <row r="203" spans="1:115" x14ac:dyDescent="0.2">
      <c r="A203" s="8"/>
      <c r="B203" s="8"/>
      <c r="C203" s="8"/>
      <c r="D203" s="8"/>
      <c r="E203" s="9"/>
      <c r="F203" s="9"/>
      <c r="G203" s="9"/>
      <c r="H203" s="9"/>
      <c r="I203" s="9"/>
      <c r="J203" s="9"/>
      <c r="K203" s="9"/>
      <c r="L203" s="9"/>
      <c r="M203" s="9"/>
      <c r="N203" s="9"/>
      <c r="O203" s="9"/>
      <c r="P203" s="9"/>
      <c r="Q203" s="9"/>
      <c r="R203" s="9"/>
      <c r="S203" s="9"/>
      <c r="T203" s="9"/>
      <c r="U203" s="9"/>
      <c r="V203" s="9"/>
      <c r="W203" s="9"/>
      <c r="X203" s="9"/>
      <c r="Y203" s="9"/>
      <c r="Z203" s="9"/>
      <c r="AA203" s="9"/>
      <c r="AB203" s="9"/>
      <c r="AC203" s="9"/>
      <c r="AD203" s="9"/>
      <c r="AE203" s="9"/>
      <c r="AF203" s="9"/>
      <c r="AG203" s="9"/>
      <c r="AH203" s="9"/>
      <c r="AI203" s="9"/>
      <c r="AJ203" s="9"/>
      <c r="AK203" s="9"/>
      <c r="AL203" s="9"/>
      <c r="AM203" s="9"/>
      <c r="AN203" s="9"/>
      <c r="AO203" s="9"/>
      <c r="AP203" s="9"/>
      <c r="AQ203" s="9"/>
      <c r="AR203" s="9"/>
      <c r="AS203" s="9"/>
      <c r="AT203" s="9"/>
      <c r="AU203" s="9"/>
      <c r="AV203" s="9"/>
      <c r="AW203" s="9"/>
      <c r="AX203" s="9"/>
      <c r="AY203" s="9"/>
      <c r="AZ203" s="9"/>
      <c r="BA203" s="9"/>
      <c r="BB203" s="9"/>
      <c r="BC203" s="9"/>
      <c r="BD203" s="9"/>
      <c r="BE203" s="9"/>
      <c r="BF203" s="9"/>
      <c r="BG203" s="9"/>
      <c r="BH203" s="9"/>
      <c r="BI203" s="9"/>
      <c r="BJ203" s="9"/>
      <c r="BK203" s="9"/>
      <c r="BL203" s="9"/>
      <c r="BM203" s="9"/>
      <c r="BN203" s="9"/>
      <c r="BO203" s="9"/>
      <c r="BP203" s="9"/>
      <c r="BQ203" s="9"/>
      <c r="BR203" s="9"/>
      <c r="BS203" s="9"/>
      <c r="BT203" s="9"/>
      <c r="BU203" s="9"/>
      <c r="BV203" s="9"/>
      <c r="BW203" s="9"/>
      <c r="BX203" s="9"/>
      <c r="BY203" s="9"/>
      <c r="BZ203" s="9"/>
      <c r="CA203" s="9"/>
      <c r="CB203" s="9"/>
      <c r="CC203" s="9"/>
      <c r="CD203" s="9"/>
      <c r="CE203" s="9"/>
      <c r="CF203" s="9"/>
      <c r="CG203" s="9"/>
      <c r="CH203" s="9"/>
      <c r="CI203" s="9"/>
      <c r="CJ203" s="9"/>
      <c r="CK203" s="9"/>
      <c r="CL203" s="9"/>
      <c r="CM203" s="9"/>
      <c r="CN203" s="9"/>
      <c r="CO203" s="9"/>
      <c r="CP203" s="9"/>
      <c r="CQ203" s="9"/>
      <c r="CR203" s="9"/>
      <c r="CS203" s="9"/>
      <c r="CT203" s="9"/>
      <c r="CU203" s="9"/>
      <c r="CV203" s="9"/>
      <c r="CW203" s="9"/>
      <c r="CX203" s="9"/>
      <c r="CY203" s="9"/>
      <c r="CZ203" s="9"/>
      <c r="DA203" s="9"/>
      <c r="DB203" s="9"/>
      <c r="DC203" s="9"/>
      <c r="DD203" s="9"/>
      <c r="DE203" s="9"/>
      <c r="DF203" s="9"/>
      <c r="DG203" s="9"/>
      <c r="DH203" s="9"/>
      <c r="DI203" s="9"/>
      <c r="DJ203" s="9"/>
      <c r="DK203" s="9"/>
    </row>
    <row r="204" spans="1:115" x14ac:dyDescent="0.2">
      <c r="A204" s="8"/>
      <c r="B204" s="8"/>
      <c r="C204" s="8"/>
      <c r="D204" s="8"/>
      <c r="E204" s="9"/>
      <c r="F204" s="9"/>
      <c r="G204" s="9"/>
      <c r="H204" s="9"/>
      <c r="I204" s="9"/>
      <c r="J204" s="9"/>
      <c r="K204" s="9"/>
      <c r="L204" s="9"/>
      <c r="M204" s="9"/>
      <c r="N204" s="9"/>
      <c r="O204" s="9"/>
      <c r="P204" s="9"/>
      <c r="Q204" s="9"/>
      <c r="R204" s="9"/>
      <c r="S204" s="9"/>
      <c r="T204" s="9"/>
      <c r="U204" s="9"/>
      <c r="V204" s="9"/>
      <c r="W204" s="9"/>
      <c r="X204" s="9"/>
      <c r="Y204" s="9"/>
      <c r="Z204" s="9"/>
      <c r="AA204" s="9"/>
      <c r="AB204" s="9"/>
      <c r="AC204" s="9"/>
      <c r="AD204" s="9"/>
      <c r="AE204" s="9"/>
      <c r="AF204" s="9"/>
      <c r="AG204" s="9"/>
      <c r="AH204" s="9"/>
      <c r="AI204" s="9"/>
      <c r="AJ204" s="9"/>
      <c r="AK204" s="9"/>
      <c r="AL204" s="9"/>
      <c r="AM204" s="9"/>
      <c r="AN204" s="9"/>
      <c r="AO204" s="9"/>
      <c r="AP204" s="9"/>
      <c r="AQ204" s="9"/>
      <c r="AR204" s="9"/>
      <c r="AS204" s="9"/>
      <c r="AT204" s="9"/>
      <c r="AU204" s="9"/>
      <c r="AV204" s="9"/>
      <c r="AW204" s="9"/>
      <c r="AX204" s="9"/>
      <c r="AY204" s="9"/>
      <c r="AZ204" s="9"/>
      <c r="BA204" s="9"/>
      <c r="BB204" s="9"/>
      <c r="BC204" s="9"/>
      <c r="BD204" s="9"/>
      <c r="BE204" s="9"/>
      <c r="BF204" s="9"/>
      <c r="BG204" s="9"/>
      <c r="BH204" s="9"/>
      <c r="BI204" s="9"/>
      <c r="BJ204" s="9"/>
      <c r="BK204" s="9"/>
      <c r="BL204" s="9"/>
      <c r="BM204" s="9"/>
      <c r="BN204" s="9"/>
      <c r="BO204" s="9"/>
      <c r="BP204" s="9"/>
      <c r="BQ204" s="9"/>
      <c r="BR204" s="9"/>
      <c r="BS204" s="9"/>
      <c r="BT204" s="9"/>
      <c r="BU204" s="9"/>
      <c r="BV204" s="9"/>
      <c r="BW204" s="9"/>
      <c r="BX204" s="9"/>
      <c r="BY204" s="9"/>
      <c r="BZ204" s="9"/>
      <c r="CA204" s="9"/>
      <c r="CB204" s="9"/>
      <c r="CC204" s="9"/>
      <c r="CD204" s="9"/>
      <c r="CE204" s="9"/>
      <c r="CF204" s="9"/>
      <c r="CG204" s="9"/>
      <c r="CH204" s="9"/>
      <c r="CI204" s="9"/>
      <c r="CJ204" s="9"/>
      <c r="CK204" s="9"/>
      <c r="CL204" s="9"/>
      <c r="CM204" s="9"/>
      <c r="CN204" s="9"/>
      <c r="CO204" s="9"/>
      <c r="CP204" s="9"/>
      <c r="CQ204" s="9"/>
      <c r="CR204" s="9"/>
      <c r="CS204" s="9"/>
      <c r="CT204" s="9"/>
      <c r="CU204" s="9"/>
      <c r="CV204" s="9"/>
      <c r="CW204" s="9"/>
      <c r="CX204" s="9"/>
      <c r="CY204" s="9"/>
      <c r="CZ204" s="9"/>
      <c r="DA204" s="9"/>
      <c r="DB204" s="9"/>
      <c r="DC204" s="9"/>
      <c r="DD204" s="9"/>
      <c r="DE204" s="9"/>
      <c r="DF204" s="9"/>
      <c r="DG204" s="9"/>
      <c r="DH204" s="9"/>
      <c r="DI204" s="9"/>
      <c r="DJ204" s="9"/>
      <c r="DK204" s="9"/>
    </row>
    <row r="205" spans="1:115" x14ac:dyDescent="0.2">
      <c r="A205" s="8"/>
      <c r="B205" s="8"/>
      <c r="C205" s="8"/>
      <c r="D205" s="8"/>
      <c r="E205" s="9"/>
      <c r="F205" s="9"/>
      <c r="G205" s="9"/>
      <c r="H205" s="9"/>
      <c r="I205" s="9"/>
      <c r="J205" s="9"/>
      <c r="K205" s="9"/>
      <c r="L205" s="9"/>
      <c r="M205" s="9"/>
      <c r="N205" s="9"/>
      <c r="O205" s="9"/>
      <c r="P205" s="9"/>
      <c r="Q205" s="9"/>
      <c r="R205" s="9"/>
      <c r="S205" s="9"/>
      <c r="T205" s="9"/>
      <c r="U205" s="9"/>
      <c r="V205" s="9"/>
      <c r="W205" s="9"/>
      <c r="X205" s="9"/>
      <c r="Y205" s="9"/>
      <c r="Z205" s="9"/>
      <c r="AA205" s="9"/>
      <c r="AB205" s="9"/>
      <c r="AC205" s="9"/>
      <c r="AD205" s="9"/>
      <c r="AE205" s="9"/>
      <c r="AF205" s="9"/>
      <c r="AG205" s="9"/>
      <c r="AH205" s="9"/>
      <c r="AI205" s="9"/>
      <c r="AJ205" s="9"/>
      <c r="AK205" s="9"/>
      <c r="AL205" s="9"/>
      <c r="AM205" s="9"/>
      <c r="AN205" s="9"/>
      <c r="AO205" s="9"/>
      <c r="AP205" s="9"/>
      <c r="AQ205" s="9"/>
      <c r="AR205" s="9"/>
      <c r="AS205" s="9"/>
      <c r="AT205" s="9"/>
      <c r="AU205" s="9"/>
      <c r="AV205" s="9"/>
      <c r="AW205" s="9"/>
      <c r="AX205" s="9"/>
      <c r="AY205" s="9"/>
      <c r="AZ205" s="9"/>
      <c r="BA205" s="9"/>
      <c r="BB205" s="9"/>
      <c r="BC205" s="9"/>
      <c r="BD205" s="9"/>
      <c r="BE205" s="9"/>
      <c r="BF205" s="9"/>
      <c r="BG205" s="9"/>
      <c r="BH205" s="9"/>
      <c r="BI205" s="9"/>
      <c r="BJ205" s="9"/>
      <c r="BK205" s="9"/>
      <c r="BL205" s="9"/>
      <c r="BM205" s="9"/>
      <c r="BN205" s="9"/>
      <c r="BO205" s="9"/>
      <c r="BP205" s="9"/>
      <c r="BQ205" s="9"/>
      <c r="BR205" s="9"/>
      <c r="BS205" s="9"/>
      <c r="BT205" s="9"/>
      <c r="BU205" s="9"/>
      <c r="BV205" s="9"/>
      <c r="BW205" s="9"/>
      <c r="BX205" s="9"/>
      <c r="BY205" s="9"/>
      <c r="BZ205" s="9"/>
      <c r="CA205" s="9"/>
      <c r="CB205" s="9"/>
      <c r="CC205" s="9"/>
      <c r="CD205" s="9"/>
      <c r="CE205" s="9"/>
      <c r="CF205" s="9"/>
      <c r="CG205" s="9"/>
      <c r="CH205" s="9"/>
      <c r="CI205" s="9"/>
      <c r="CJ205" s="9"/>
      <c r="CK205" s="9"/>
      <c r="CL205" s="9"/>
      <c r="CM205" s="9"/>
      <c r="CN205" s="9"/>
      <c r="CO205" s="9"/>
      <c r="CP205" s="9"/>
      <c r="CQ205" s="9"/>
      <c r="CR205" s="9"/>
      <c r="CS205" s="9"/>
      <c r="CT205" s="9"/>
      <c r="CU205" s="9"/>
      <c r="CV205" s="9"/>
      <c r="CW205" s="9"/>
      <c r="CX205" s="9"/>
      <c r="CY205" s="9"/>
      <c r="CZ205" s="9"/>
      <c r="DA205" s="9"/>
      <c r="DB205" s="9"/>
      <c r="DC205" s="9"/>
      <c r="DD205" s="9"/>
      <c r="DE205" s="9"/>
      <c r="DF205" s="9"/>
      <c r="DG205" s="9"/>
      <c r="DH205" s="9"/>
      <c r="DI205" s="9"/>
      <c r="DJ205" s="9"/>
      <c r="DK205" s="9"/>
    </row>
    <row r="206" spans="1:115" x14ac:dyDescent="0.2">
      <c r="A206" s="8"/>
      <c r="B206" s="8"/>
      <c r="C206" s="8"/>
      <c r="D206" s="8"/>
      <c r="E206" s="9"/>
      <c r="F206" s="9"/>
      <c r="G206" s="9"/>
      <c r="H206" s="9"/>
      <c r="I206" s="9"/>
      <c r="J206" s="9"/>
      <c r="K206" s="9"/>
      <c r="L206" s="9"/>
      <c r="M206" s="9"/>
      <c r="N206" s="9"/>
      <c r="O206" s="9"/>
      <c r="P206" s="9"/>
      <c r="Q206" s="9"/>
      <c r="R206" s="9"/>
      <c r="S206" s="9"/>
      <c r="T206" s="9"/>
      <c r="U206" s="9"/>
      <c r="V206" s="9"/>
      <c r="W206" s="9"/>
      <c r="X206" s="9"/>
      <c r="Y206" s="9"/>
      <c r="Z206" s="9"/>
      <c r="AA206" s="9"/>
      <c r="AB206" s="9"/>
      <c r="AC206" s="9"/>
      <c r="AD206" s="9"/>
      <c r="AE206" s="9"/>
      <c r="AF206" s="9"/>
      <c r="AG206" s="9"/>
      <c r="AH206" s="9"/>
      <c r="AI206" s="9"/>
      <c r="AJ206" s="9"/>
      <c r="AK206" s="9"/>
      <c r="AL206" s="9"/>
      <c r="AM206" s="9"/>
      <c r="AN206" s="9"/>
      <c r="AO206" s="9"/>
      <c r="AP206" s="9"/>
      <c r="AQ206" s="9"/>
      <c r="AR206" s="9"/>
      <c r="AS206" s="9"/>
      <c r="AT206" s="9"/>
      <c r="AU206" s="9"/>
      <c r="AV206" s="9"/>
      <c r="AW206" s="9"/>
      <c r="AX206" s="9"/>
      <c r="AY206" s="9"/>
      <c r="AZ206" s="9"/>
      <c r="BA206" s="9"/>
      <c r="BB206" s="9"/>
      <c r="BC206" s="9"/>
      <c r="BD206" s="9"/>
      <c r="BE206" s="9"/>
      <c r="BF206" s="9"/>
      <c r="BG206" s="9"/>
      <c r="BH206" s="9"/>
      <c r="BI206" s="9"/>
      <c r="BJ206" s="9"/>
      <c r="BK206" s="9"/>
      <c r="BL206" s="9"/>
      <c r="BM206" s="9"/>
      <c r="BN206" s="9"/>
      <c r="BO206" s="9"/>
      <c r="BP206" s="9"/>
      <c r="BQ206" s="9"/>
      <c r="BR206" s="9"/>
      <c r="BS206" s="9"/>
      <c r="BT206" s="9"/>
      <c r="BU206" s="9"/>
      <c r="BV206" s="9"/>
      <c r="BW206" s="9"/>
      <c r="BX206" s="9"/>
      <c r="BY206" s="9"/>
      <c r="BZ206" s="9"/>
      <c r="CA206" s="9"/>
      <c r="CB206" s="9"/>
      <c r="CC206" s="9"/>
      <c r="CD206" s="9"/>
      <c r="CE206" s="9"/>
      <c r="CF206" s="9"/>
      <c r="CG206" s="9"/>
      <c r="CH206" s="9"/>
      <c r="CI206" s="9"/>
      <c r="CJ206" s="9"/>
      <c r="CK206" s="9"/>
      <c r="CL206" s="9"/>
      <c r="CM206" s="9"/>
      <c r="CN206" s="9"/>
      <c r="CO206" s="9"/>
      <c r="CP206" s="9"/>
      <c r="CQ206" s="9"/>
      <c r="CR206" s="9"/>
      <c r="CS206" s="9"/>
      <c r="CT206" s="9"/>
      <c r="CU206" s="9"/>
      <c r="CV206" s="9"/>
      <c r="CW206" s="9"/>
      <c r="CX206" s="9"/>
      <c r="CY206" s="9"/>
      <c r="CZ206" s="9"/>
      <c r="DA206" s="9"/>
      <c r="DB206" s="9"/>
      <c r="DC206" s="9"/>
      <c r="DD206" s="9"/>
      <c r="DE206" s="9"/>
      <c r="DF206" s="9"/>
      <c r="DG206" s="9"/>
      <c r="DH206" s="9"/>
      <c r="DI206" s="9"/>
      <c r="DJ206" s="9"/>
      <c r="DK206" s="9"/>
    </row>
    <row r="207" spans="1:115" x14ac:dyDescent="0.2">
      <c r="A207" s="8"/>
      <c r="B207" s="8"/>
      <c r="C207" s="8"/>
      <c r="D207" s="8"/>
      <c r="E207" s="9"/>
      <c r="F207" s="9"/>
      <c r="G207" s="9"/>
      <c r="H207" s="9"/>
      <c r="I207" s="9"/>
      <c r="J207" s="9"/>
      <c r="K207" s="9"/>
      <c r="L207" s="9"/>
      <c r="M207" s="9"/>
      <c r="N207" s="9"/>
      <c r="O207" s="9"/>
      <c r="P207" s="9"/>
      <c r="Q207" s="9"/>
      <c r="R207" s="9"/>
      <c r="S207" s="9"/>
      <c r="T207" s="9"/>
      <c r="U207" s="9"/>
      <c r="V207" s="9"/>
      <c r="W207" s="9"/>
      <c r="X207" s="9"/>
      <c r="Y207" s="9"/>
      <c r="Z207" s="9"/>
      <c r="AA207" s="9"/>
      <c r="AB207" s="9"/>
      <c r="AC207" s="9"/>
      <c r="AD207" s="9"/>
      <c r="AE207" s="9"/>
      <c r="AF207" s="9"/>
      <c r="AG207" s="9"/>
      <c r="AH207" s="9"/>
      <c r="AI207" s="9"/>
      <c r="AJ207" s="9"/>
      <c r="AK207" s="9"/>
      <c r="AL207" s="9"/>
      <c r="AM207" s="9"/>
      <c r="AN207" s="9"/>
      <c r="AO207" s="9"/>
      <c r="AP207" s="9"/>
      <c r="AQ207" s="9"/>
      <c r="AR207" s="9"/>
      <c r="AS207" s="9"/>
      <c r="AT207" s="9"/>
      <c r="AU207" s="9"/>
      <c r="AV207" s="9"/>
      <c r="AW207" s="9"/>
      <c r="AX207" s="9"/>
      <c r="AY207" s="9"/>
      <c r="AZ207" s="9"/>
      <c r="BA207" s="9"/>
      <c r="BB207" s="9"/>
      <c r="BC207" s="9"/>
      <c r="BD207" s="9"/>
      <c r="BE207" s="9"/>
      <c r="BF207" s="9"/>
      <c r="BG207" s="9"/>
      <c r="BH207" s="9"/>
      <c r="BI207" s="9"/>
      <c r="BJ207" s="9"/>
      <c r="BK207" s="9"/>
      <c r="BL207" s="9"/>
      <c r="BM207" s="9"/>
      <c r="BN207" s="9"/>
      <c r="BO207" s="9"/>
      <c r="BP207" s="9"/>
      <c r="BQ207" s="9"/>
      <c r="BR207" s="9"/>
      <c r="BS207" s="9"/>
      <c r="BT207" s="9"/>
      <c r="BU207" s="9"/>
      <c r="BV207" s="9"/>
      <c r="BW207" s="9"/>
      <c r="BX207" s="9"/>
      <c r="BY207" s="9"/>
      <c r="BZ207" s="9"/>
      <c r="CA207" s="9"/>
      <c r="CB207" s="9"/>
      <c r="CC207" s="9"/>
      <c r="CD207" s="9"/>
      <c r="CE207" s="9"/>
      <c r="CF207" s="9"/>
      <c r="CG207" s="9"/>
      <c r="CH207" s="9"/>
      <c r="CI207" s="9"/>
      <c r="CJ207" s="9"/>
      <c r="CK207" s="9"/>
      <c r="CL207" s="9"/>
      <c r="CM207" s="9"/>
      <c r="CN207" s="9"/>
      <c r="CO207" s="9"/>
      <c r="CP207" s="9"/>
      <c r="CQ207" s="9"/>
      <c r="CR207" s="9"/>
      <c r="CS207" s="9"/>
      <c r="CT207" s="9"/>
      <c r="CU207" s="9"/>
      <c r="CV207" s="9"/>
      <c r="CW207" s="9"/>
      <c r="CX207" s="9"/>
      <c r="CY207" s="9"/>
      <c r="CZ207" s="9"/>
      <c r="DA207" s="9"/>
      <c r="DB207" s="9"/>
      <c r="DC207" s="9"/>
      <c r="DD207" s="9"/>
      <c r="DE207" s="9"/>
      <c r="DF207" s="9"/>
      <c r="DG207" s="9"/>
      <c r="DH207" s="9"/>
      <c r="DI207" s="9"/>
      <c r="DJ207" s="9"/>
      <c r="DK207" s="9"/>
    </row>
    <row r="208" spans="1:115" x14ac:dyDescent="0.2">
      <c r="A208" s="8"/>
      <c r="B208" s="8"/>
      <c r="C208" s="8"/>
      <c r="D208" s="8"/>
      <c r="E208" s="9"/>
      <c r="F208" s="9"/>
      <c r="G208" s="9"/>
      <c r="H208" s="9"/>
      <c r="I208" s="9"/>
      <c r="J208" s="9"/>
      <c r="K208" s="9"/>
      <c r="L208" s="9"/>
      <c r="M208" s="9"/>
      <c r="N208" s="9"/>
      <c r="O208" s="9"/>
      <c r="P208" s="9"/>
      <c r="Q208" s="9"/>
      <c r="R208" s="9"/>
      <c r="S208" s="9"/>
      <c r="T208" s="9"/>
      <c r="U208" s="9"/>
      <c r="V208" s="9"/>
      <c r="W208" s="9"/>
      <c r="X208" s="9"/>
      <c r="Y208" s="9"/>
      <c r="Z208" s="9"/>
      <c r="AA208" s="9"/>
      <c r="AB208" s="9"/>
      <c r="AC208" s="9"/>
      <c r="AD208" s="9"/>
      <c r="AE208" s="9"/>
      <c r="AF208" s="9"/>
      <c r="AG208" s="9"/>
      <c r="AH208" s="9"/>
      <c r="AI208" s="9"/>
      <c r="AJ208" s="9"/>
      <c r="AK208" s="9"/>
      <c r="AL208" s="9"/>
      <c r="AM208" s="9"/>
      <c r="AN208" s="9"/>
      <c r="AO208" s="9"/>
      <c r="AP208" s="9"/>
      <c r="AQ208" s="9"/>
      <c r="AR208" s="9"/>
      <c r="AS208" s="9"/>
      <c r="AT208" s="9"/>
      <c r="AU208" s="9"/>
      <c r="AV208" s="9"/>
      <c r="AW208" s="9"/>
      <c r="AX208" s="9"/>
      <c r="AY208" s="9"/>
      <c r="AZ208" s="9"/>
      <c r="BA208" s="9"/>
      <c r="BB208" s="9"/>
      <c r="BC208" s="9"/>
      <c r="BD208" s="9"/>
      <c r="BE208" s="9"/>
      <c r="BF208" s="9"/>
      <c r="BG208" s="9"/>
      <c r="BH208" s="9"/>
      <c r="BI208" s="9"/>
      <c r="BJ208" s="9"/>
      <c r="BK208" s="9"/>
      <c r="BL208" s="9"/>
      <c r="BM208" s="9"/>
      <c r="BN208" s="9"/>
      <c r="BO208" s="9"/>
      <c r="BP208" s="9"/>
      <c r="BQ208" s="9"/>
      <c r="BR208" s="9"/>
      <c r="BS208" s="9"/>
      <c r="BT208" s="9"/>
      <c r="BU208" s="9"/>
      <c r="BV208" s="9"/>
      <c r="BW208" s="9"/>
      <c r="BX208" s="9"/>
      <c r="BY208" s="9"/>
      <c r="BZ208" s="9"/>
      <c r="CA208" s="9"/>
      <c r="CB208" s="9"/>
      <c r="CC208" s="9"/>
      <c r="CD208" s="9"/>
      <c r="CE208" s="9"/>
      <c r="CF208" s="9"/>
      <c r="CG208" s="9"/>
      <c r="CH208" s="9"/>
      <c r="CI208" s="9"/>
      <c r="CJ208" s="9"/>
      <c r="CK208" s="9"/>
      <c r="CL208" s="9"/>
      <c r="CM208" s="9"/>
      <c r="CN208" s="9"/>
      <c r="CO208" s="9"/>
      <c r="CP208" s="9"/>
      <c r="CQ208" s="9"/>
      <c r="CR208" s="9"/>
      <c r="CS208" s="9"/>
      <c r="CT208" s="9"/>
      <c r="CU208" s="9"/>
      <c r="CV208" s="9"/>
      <c r="CW208" s="9"/>
      <c r="CX208" s="9"/>
      <c r="CY208" s="9"/>
      <c r="CZ208" s="9"/>
      <c r="DA208" s="9"/>
      <c r="DB208" s="9"/>
      <c r="DC208" s="9"/>
      <c r="DD208" s="9"/>
      <c r="DE208" s="9"/>
      <c r="DF208" s="9"/>
      <c r="DG208" s="9"/>
      <c r="DH208" s="9"/>
      <c r="DI208" s="9"/>
      <c r="DJ208" s="9"/>
      <c r="DK208" s="9"/>
    </row>
    <row r="209" spans="1:115" x14ac:dyDescent="0.2">
      <c r="A209" s="8"/>
      <c r="B209" s="8"/>
      <c r="C209" s="8"/>
      <c r="D209" s="8"/>
      <c r="E209" s="9"/>
      <c r="F209" s="9"/>
      <c r="G209" s="9"/>
      <c r="H209" s="9"/>
      <c r="I209" s="9"/>
      <c r="J209" s="9"/>
      <c r="K209" s="9"/>
      <c r="L209" s="9"/>
      <c r="M209" s="9"/>
      <c r="N209" s="9"/>
      <c r="O209" s="9"/>
      <c r="P209" s="9"/>
      <c r="Q209" s="9"/>
      <c r="R209" s="9"/>
      <c r="S209" s="9"/>
      <c r="T209" s="9"/>
      <c r="U209" s="9"/>
      <c r="V209" s="9"/>
      <c r="W209" s="9"/>
      <c r="X209" s="9"/>
      <c r="Y209" s="9"/>
      <c r="Z209" s="9"/>
      <c r="AA209" s="9"/>
      <c r="AB209" s="9"/>
      <c r="AC209" s="9"/>
      <c r="AD209" s="9"/>
      <c r="AE209" s="9"/>
      <c r="AF209" s="9"/>
      <c r="AG209" s="9"/>
      <c r="AH209" s="9"/>
      <c r="AI209" s="9"/>
      <c r="AJ209" s="9"/>
      <c r="AK209" s="9"/>
      <c r="AL209" s="9"/>
      <c r="AM209" s="9"/>
      <c r="AN209" s="9"/>
      <c r="AO209" s="9"/>
      <c r="AP209" s="9"/>
      <c r="AQ209" s="9"/>
      <c r="AR209" s="9"/>
      <c r="AS209" s="9"/>
      <c r="AT209" s="9"/>
      <c r="AU209" s="9"/>
      <c r="AV209" s="9"/>
      <c r="AW209" s="9"/>
      <c r="AX209" s="9"/>
      <c r="AY209" s="9"/>
      <c r="AZ209" s="9"/>
      <c r="BA209" s="9"/>
      <c r="BB209" s="9"/>
      <c r="BC209" s="9"/>
      <c r="BD209" s="9"/>
      <c r="BE209" s="9"/>
      <c r="BF209" s="9"/>
      <c r="BG209" s="9"/>
      <c r="BH209" s="9"/>
      <c r="BI209" s="9"/>
      <c r="BJ209" s="9"/>
      <c r="BK209" s="9"/>
      <c r="BL209" s="9"/>
      <c r="BM209" s="9"/>
      <c r="BN209" s="9"/>
      <c r="BO209" s="9"/>
      <c r="BP209" s="9"/>
      <c r="BQ209" s="9"/>
      <c r="BR209" s="9"/>
      <c r="BS209" s="9"/>
      <c r="BT209" s="9"/>
      <c r="BU209" s="9"/>
      <c r="BV209" s="9"/>
      <c r="BW209" s="9"/>
      <c r="BX209" s="9"/>
      <c r="BY209" s="9"/>
      <c r="BZ209" s="9"/>
      <c r="CA209" s="9"/>
      <c r="CB209" s="9"/>
      <c r="CC209" s="9"/>
      <c r="CD209" s="9"/>
      <c r="CE209" s="9"/>
      <c r="CF209" s="9"/>
      <c r="CG209" s="9"/>
      <c r="CH209" s="9"/>
      <c r="CI209" s="9"/>
      <c r="CJ209" s="9"/>
      <c r="CK209" s="9"/>
      <c r="CL209" s="9"/>
      <c r="CM209" s="9"/>
      <c r="CN209" s="9"/>
      <c r="CO209" s="9"/>
      <c r="CP209" s="9"/>
      <c r="CQ209" s="9"/>
      <c r="CR209" s="9"/>
      <c r="CS209" s="9"/>
      <c r="CT209" s="9"/>
      <c r="CU209" s="9"/>
      <c r="CV209" s="9"/>
      <c r="CW209" s="9"/>
      <c r="CX209" s="9"/>
      <c r="CY209" s="9"/>
      <c r="CZ209" s="9"/>
      <c r="DA209" s="9"/>
      <c r="DB209" s="9"/>
      <c r="DC209" s="9"/>
      <c r="DD209" s="9"/>
      <c r="DE209" s="9"/>
      <c r="DF209" s="9"/>
      <c r="DG209" s="9"/>
      <c r="DH209" s="9"/>
      <c r="DI209" s="9"/>
      <c r="DJ209" s="9"/>
      <c r="DK209" s="9"/>
    </row>
  </sheetData>
  <sheetProtection algorithmName="SHA-512" hashValue="QhaATwZHwvlUpKMY2NeZ/ojfNASUdJXpZG5bkbQhKAmUaYmiekUTwY7qXbHcK+i+DC3fab4T2P97m5pmSV2e+Q==" saltValue="CwGLO1YFIWWTvpYAxUAPpA==" spinCount="100000" sheet="1" objects="1" scenarios="1"/>
  <mergeCells count="32">
    <mergeCell ref="B8:C8"/>
    <mergeCell ref="B17:B18"/>
    <mergeCell ref="B19:B22"/>
    <mergeCell ref="B28:C28"/>
    <mergeCell ref="B29:C29"/>
    <mergeCell ref="B23:C23"/>
    <mergeCell ref="B24:C24"/>
    <mergeCell ref="B25:C25"/>
    <mergeCell ref="A29:A31"/>
    <mergeCell ref="A26:A28"/>
    <mergeCell ref="A9:A16"/>
    <mergeCell ref="A17:A23"/>
    <mergeCell ref="B12:B13"/>
    <mergeCell ref="B9:C9"/>
    <mergeCell ref="B10:C10"/>
    <mergeCell ref="B11:C11"/>
    <mergeCell ref="B14:C14"/>
    <mergeCell ref="B15:C15"/>
    <mergeCell ref="A24:A25"/>
    <mergeCell ref="B26:C26"/>
    <mergeCell ref="B27:C27"/>
    <mergeCell ref="B16:C16"/>
    <mergeCell ref="B30:C30"/>
    <mergeCell ref="B31:C31"/>
    <mergeCell ref="A7:D7"/>
    <mergeCell ref="F2:G2"/>
    <mergeCell ref="A1:D1"/>
    <mergeCell ref="A2:D2"/>
    <mergeCell ref="A4:D4"/>
    <mergeCell ref="A5:D5"/>
    <mergeCell ref="A3:D3"/>
    <mergeCell ref="A6:D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6855C-177C-4B80-824A-142D33FFB1C5}">
  <sheetPr filterMode="1">
    <tabColor theme="3" tint="0.249977111117893"/>
  </sheetPr>
  <dimension ref="A1:JP86"/>
  <sheetViews>
    <sheetView tabSelected="1" topLeftCell="Z1" zoomScaleNormal="62" workbookViewId="0">
      <pane ySplit="3" topLeftCell="A52" activePane="bottomLeft" state="frozen"/>
      <selection pane="bottomLeft" activeCell="N73" sqref="N73"/>
    </sheetView>
  </sheetViews>
  <sheetFormatPr baseColWidth="10" defaultColWidth="11.5" defaultRowHeight="15" x14ac:dyDescent="0.2"/>
  <cols>
    <col min="1" max="1" width="16.33203125" style="7" customWidth="1"/>
    <col min="2" max="2" width="4.5" style="7" customWidth="1"/>
    <col min="3" max="3" width="37.1640625" style="7" customWidth="1"/>
    <col min="4" max="4" width="13.5" style="7" customWidth="1"/>
    <col min="5" max="5" width="6.5" style="7" customWidth="1"/>
    <col min="6" max="6" width="19" style="7" hidden="1" customWidth="1"/>
    <col min="7" max="9" width="8.1640625" style="7" hidden="1" customWidth="1"/>
    <col min="10" max="10" width="109.5" style="7" customWidth="1"/>
    <col min="11" max="11" width="22" style="7" hidden="1" customWidth="1"/>
    <col min="12" max="12" width="7.6640625" style="7" hidden="1" customWidth="1"/>
    <col min="13" max="13" width="12.33203125" style="7" customWidth="1"/>
    <col min="14" max="14" width="13.33203125" style="7" customWidth="1"/>
    <col min="15" max="15" width="13" style="7" customWidth="1"/>
    <col min="16" max="16" width="15.33203125" style="7" customWidth="1"/>
    <col min="17" max="17" width="37" style="7" customWidth="1"/>
    <col min="18" max="18" width="12.6640625" style="7" customWidth="1"/>
    <col min="19" max="19" width="57.5" style="7" customWidth="1"/>
    <col min="20" max="20" width="12.5" style="7" customWidth="1"/>
    <col min="21" max="21" width="13.5" style="7" customWidth="1"/>
    <col min="22" max="22" width="22.6640625" style="7" customWidth="1"/>
    <col min="23" max="23" width="13.6640625" style="7" customWidth="1"/>
    <col min="24" max="24" width="46.5" style="7" customWidth="1"/>
    <col min="25" max="25" width="13.5" style="7" customWidth="1"/>
    <col min="26" max="27" width="12.33203125" style="7" customWidth="1"/>
    <col min="28" max="28" width="16.83203125" style="7" customWidth="1"/>
    <col min="29" max="29" width="65.83203125" style="7" customWidth="1"/>
    <col min="30" max="30" width="63.5" style="7" customWidth="1"/>
    <col min="31" max="31" width="117" style="7" customWidth="1"/>
    <col min="32" max="32" width="51.6640625" style="7" customWidth="1"/>
    <col min="33" max="33" width="13.83203125" style="7" customWidth="1"/>
    <col min="34" max="34" width="47.6640625" style="7" customWidth="1"/>
    <col min="35" max="35" width="16.83203125" style="7" customWidth="1"/>
    <col min="36" max="36" width="47.6640625" style="7" customWidth="1"/>
    <col min="37" max="37" width="16.83203125" style="7" customWidth="1"/>
    <col min="38" max="38" width="47.6640625" style="7" customWidth="1"/>
    <col min="39" max="39" width="49.6640625" style="7" customWidth="1"/>
    <col min="40" max="42" width="13.5" style="7" customWidth="1"/>
    <col min="43" max="43" width="78.1640625" style="7" customWidth="1"/>
    <col min="44" max="44" width="11.5" style="7" hidden="1" customWidth="1"/>
    <col min="45" max="276" width="11.5" style="18"/>
    <col min="277" max="16384" width="11.5" style="7"/>
  </cols>
  <sheetData>
    <row r="1" spans="1:44" ht="30.75" customHeight="1" x14ac:dyDescent="0.2">
      <c r="A1" s="110" t="s">
        <v>606</v>
      </c>
      <c r="B1" s="128" t="s">
        <v>549</v>
      </c>
      <c r="C1" s="129"/>
      <c r="D1" s="129"/>
      <c r="E1" s="129"/>
      <c r="F1" s="129"/>
      <c r="G1" s="129"/>
      <c r="H1" s="129"/>
      <c r="I1" s="129"/>
      <c r="J1" s="129"/>
      <c r="K1" s="129"/>
      <c r="L1" s="129"/>
      <c r="M1" s="117" t="s">
        <v>555</v>
      </c>
      <c r="N1" s="117"/>
      <c r="O1" s="118"/>
      <c r="P1" s="117"/>
      <c r="Q1" s="117"/>
      <c r="R1" s="117"/>
      <c r="S1" s="117"/>
      <c r="T1" s="117"/>
      <c r="U1" s="117"/>
      <c r="V1" s="119"/>
      <c r="W1" s="135" t="s">
        <v>568</v>
      </c>
      <c r="X1" s="136"/>
      <c r="Y1" s="136"/>
      <c r="Z1" s="136"/>
      <c r="AA1" s="136"/>
      <c r="AB1" s="136"/>
      <c r="AC1" s="136"/>
      <c r="AD1" s="137"/>
      <c r="AE1" s="143" t="s">
        <v>699</v>
      </c>
      <c r="AF1" s="144"/>
      <c r="AG1" s="147" t="s">
        <v>581</v>
      </c>
      <c r="AH1" s="148"/>
      <c r="AI1" s="148"/>
      <c r="AJ1" s="148"/>
      <c r="AK1" s="148"/>
      <c r="AL1" s="149"/>
      <c r="AM1" s="124" t="s">
        <v>579</v>
      </c>
      <c r="AN1" s="125"/>
      <c r="AO1" s="125"/>
      <c r="AP1" s="125"/>
      <c r="AQ1" s="115" t="s">
        <v>603</v>
      </c>
      <c r="AR1" s="112" t="s">
        <v>620</v>
      </c>
    </row>
    <row r="2" spans="1:44" ht="30.75" customHeight="1" thickBot="1" x14ac:dyDescent="0.25">
      <c r="A2" s="110"/>
      <c r="B2" s="130"/>
      <c r="C2" s="131"/>
      <c r="D2" s="132"/>
      <c r="E2" s="132"/>
      <c r="F2" s="132"/>
      <c r="G2" s="132"/>
      <c r="H2" s="132"/>
      <c r="I2" s="132"/>
      <c r="J2" s="132"/>
      <c r="K2" s="132"/>
      <c r="L2" s="132"/>
      <c r="M2" s="123" t="s">
        <v>630</v>
      </c>
      <c r="N2" s="121" t="s">
        <v>704</v>
      </c>
      <c r="O2" s="153" t="s">
        <v>550</v>
      </c>
      <c r="P2" s="133" t="s">
        <v>567</v>
      </c>
      <c r="Q2" s="134"/>
      <c r="R2" s="120" t="s">
        <v>551</v>
      </c>
      <c r="S2" s="120" t="s">
        <v>564</v>
      </c>
      <c r="T2" s="120" t="s">
        <v>566</v>
      </c>
      <c r="U2" s="120"/>
      <c r="V2" s="120"/>
      <c r="W2" s="141" t="s">
        <v>673</v>
      </c>
      <c r="X2" s="141"/>
      <c r="Y2" s="141" t="s">
        <v>675</v>
      </c>
      <c r="Z2" s="142"/>
      <c r="AA2" s="142"/>
      <c r="AB2" s="141"/>
      <c r="AC2" s="141"/>
      <c r="AD2" s="138" t="s">
        <v>720</v>
      </c>
      <c r="AE2" s="145"/>
      <c r="AF2" s="146"/>
      <c r="AG2" s="150"/>
      <c r="AH2" s="151"/>
      <c r="AI2" s="151"/>
      <c r="AJ2" s="151"/>
      <c r="AK2" s="151"/>
      <c r="AL2" s="152"/>
      <c r="AM2" s="126"/>
      <c r="AN2" s="127"/>
      <c r="AO2" s="127"/>
      <c r="AP2" s="127"/>
      <c r="AQ2" s="116"/>
      <c r="AR2" s="112"/>
    </row>
    <row r="3" spans="1:44" ht="61.5" customHeight="1" thickBot="1" x14ac:dyDescent="0.25">
      <c r="A3" s="111"/>
      <c r="B3" s="67" t="s">
        <v>563</v>
      </c>
      <c r="C3" s="68" t="s">
        <v>4</v>
      </c>
      <c r="D3" s="64" t="s">
        <v>5</v>
      </c>
      <c r="E3" s="5" t="s">
        <v>3</v>
      </c>
      <c r="F3" s="5" t="s">
        <v>0</v>
      </c>
      <c r="G3" s="5" t="s">
        <v>383</v>
      </c>
      <c r="H3" s="5" t="s">
        <v>384</v>
      </c>
      <c r="I3" s="5" t="s">
        <v>1</v>
      </c>
      <c r="J3" s="5" t="s">
        <v>2</v>
      </c>
      <c r="K3" s="5" t="s">
        <v>385</v>
      </c>
      <c r="L3" s="29" t="s">
        <v>322</v>
      </c>
      <c r="M3" s="123"/>
      <c r="N3" s="122"/>
      <c r="O3" s="153"/>
      <c r="P3" s="47" t="s">
        <v>716</v>
      </c>
      <c r="Q3" s="31" t="s">
        <v>700</v>
      </c>
      <c r="R3" s="120"/>
      <c r="S3" s="120"/>
      <c r="T3" s="30" t="s">
        <v>632</v>
      </c>
      <c r="U3" s="31" t="s">
        <v>711</v>
      </c>
      <c r="V3" s="31" t="s">
        <v>643</v>
      </c>
      <c r="W3" s="35" t="s">
        <v>697</v>
      </c>
      <c r="X3" s="35" t="s">
        <v>698</v>
      </c>
      <c r="Y3" s="51" t="s">
        <v>718</v>
      </c>
      <c r="Z3" s="139" t="s">
        <v>679</v>
      </c>
      <c r="AA3" s="140"/>
      <c r="AB3" s="52" t="s">
        <v>691</v>
      </c>
      <c r="AC3" s="36" t="s">
        <v>695</v>
      </c>
      <c r="AD3" s="138"/>
      <c r="AE3" s="21" t="s">
        <v>721</v>
      </c>
      <c r="AF3" s="21" t="s">
        <v>703</v>
      </c>
      <c r="AG3" s="20" t="s">
        <v>583</v>
      </c>
      <c r="AH3" s="20" t="s">
        <v>572</v>
      </c>
      <c r="AI3" s="20" t="s">
        <v>584</v>
      </c>
      <c r="AJ3" s="20" t="s">
        <v>572</v>
      </c>
      <c r="AK3" s="20" t="s">
        <v>582</v>
      </c>
      <c r="AL3" s="20" t="s">
        <v>572</v>
      </c>
      <c r="AM3" s="19" t="s">
        <v>580</v>
      </c>
      <c r="AN3" s="26" t="s">
        <v>590</v>
      </c>
      <c r="AO3" s="113" t="s">
        <v>597</v>
      </c>
      <c r="AP3" s="114"/>
      <c r="AQ3" s="116"/>
      <c r="AR3" s="112"/>
    </row>
    <row r="4" spans="1:44" ht="164.5" hidden="1" customHeight="1" x14ac:dyDescent="0.2">
      <c r="A4" s="27" t="s">
        <v>614</v>
      </c>
      <c r="B4" s="69">
        <v>1</v>
      </c>
      <c r="C4" s="70" t="s">
        <v>466</v>
      </c>
      <c r="D4" s="28" t="s">
        <v>83</v>
      </c>
      <c r="E4" s="4">
        <v>2020</v>
      </c>
      <c r="F4" s="4" t="s">
        <v>153</v>
      </c>
      <c r="G4" s="4">
        <v>8</v>
      </c>
      <c r="H4" s="4">
        <v>10</v>
      </c>
      <c r="I4" s="4" t="s">
        <v>199</v>
      </c>
      <c r="J4" s="4" t="s">
        <v>316</v>
      </c>
      <c r="K4" s="4" t="s">
        <v>460</v>
      </c>
      <c r="L4" s="4"/>
      <c r="M4" s="56"/>
      <c r="N4" s="56" t="s">
        <v>622</v>
      </c>
      <c r="O4" s="56" t="s">
        <v>622</v>
      </c>
      <c r="P4" s="56" t="s">
        <v>660</v>
      </c>
      <c r="Q4" s="56" t="s">
        <v>674</v>
      </c>
      <c r="R4" s="56" t="s">
        <v>622</v>
      </c>
      <c r="S4" s="56"/>
      <c r="T4" s="56" t="s">
        <v>622</v>
      </c>
      <c r="U4" s="56" t="s">
        <v>622</v>
      </c>
      <c r="V4" s="56" t="s">
        <v>644</v>
      </c>
      <c r="W4" s="56" t="s">
        <v>622</v>
      </c>
      <c r="X4" s="56"/>
      <c r="Y4" s="56" t="s">
        <v>690</v>
      </c>
      <c r="Z4" s="56" t="s">
        <v>660</v>
      </c>
      <c r="AA4" s="56" t="s">
        <v>660</v>
      </c>
      <c r="AB4" s="56" t="s">
        <v>644</v>
      </c>
      <c r="AC4" s="56"/>
      <c r="AD4" s="56"/>
      <c r="AE4" s="57"/>
      <c r="AF4" s="57"/>
      <c r="AG4" s="57" t="s">
        <v>622</v>
      </c>
      <c r="AH4" s="57"/>
      <c r="AI4" s="57" t="s">
        <v>622</v>
      </c>
      <c r="AJ4" s="57"/>
      <c r="AK4" s="57" t="s">
        <v>622</v>
      </c>
      <c r="AL4" s="57"/>
      <c r="AM4" s="57"/>
      <c r="AN4" s="59" t="s">
        <v>622</v>
      </c>
      <c r="AO4" s="60" t="s">
        <v>622</v>
      </c>
      <c r="AP4" s="61" t="s">
        <v>622</v>
      </c>
      <c r="AQ4" s="58"/>
      <c r="AR4" s="4">
        <v>10</v>
      </c>
    </row>
    <row r="5" spans="1:44" s="62" customFormat="1" ht="176" hidden="1" x14ac:dyDescent="0.2">
      <c r="A5" s="63" t="s">
        <v>615</v>
      </c>
      <c r="B5" s="71">
        <v>2</v>
      </c>
      <c r="C5" s="72" t="s">
        <v>467</v>
      </c>
      <c r="D5" s="65" t="s">
        <v>46</v>
      </c>
      <c r="E5" s="15">
        <v>2021</v>
      </c>
      <c r="F5" s="15" t="s">
        <v>123</v>
      </c>
      <c r="G5" s="15">
        <v>2</v>
      </c>
      <c r="H5" s="15">
        <v>14</v>
      </c>
      <c r="I5" s="15" t="s">
        <v>200</v>
      </c>
      <c r="J5" s="15" t="s">
        <v>279</v>
      </c>
      <c r="K5" s="15" t="s">
        <v>423</v>
      </c>
      <c r="L5" s="15" t="s">
        <v>357</v>
      </c>
      <c r="M5" s="56"/>
      <c r="N5" s="56" t="s">
        <v>622</v>
      </c>
      <c r="O5" s="56" t="s">
        <v>622</v>
      </c>
      <c r="P5" s="56" t="s">
        <v>660</v>
      </c>
      <c r="Q5" s="56" t="s">
        <v>674</v>
      </c>
      <c r="R5" s="56" t="s">
        <v>622</v>
      </c>
      <c r="S5" s="56"/>
      <c r="T5" s="56" t="s">
        <v>622</v>
      </c>
      <c r="U5" s="56" t="s">
        <v>622</v>
      </c>
      <c r="V5" s="56" t="s">
        <v>644</v>
      </c>
      <c r="W5" s="56" t="s">
        <v>622</v>
      </c>
      <c r="X5" s="56"/>
      <c r="Y5" s="56" t="s">
        <v>690</v>
      </c>
      <c r="Z5" s="56" t="s">
        <v>660</v>
      </c>
      <c r="AA5" s="56" t="s">
        <v>660</v>
      </c>
      <c r="AB5" s="56" t="s">
        <v>644</v>
      </c>
      <c r="AC5" s="56"/>
      <c r="AD5" s="56"/>
      <c r="AE5" s="57"/>
      <c r="AF5" s="57"/>
      <c r="AG5" s="57" t="s">
        <v>622</v>
      </c>
      <c r="AH5" s="57"/>
      <c r="AI5" s="57" t="s">
        <v>622</v>
      </c>
      <c r="AJ5" s="57"/>
      <c r="AK5" s="57" t="s">
        <v>622</v>
      </c>
      <c r="AL5" s="57"/>
      <c r="AM5" s="57"/>
      <c r="AN5" s="59" t="s">
        <v>622</v>
      </c>
      <c r="AO5" s="60" t="s">
        <v>622</v>
      </c>
      <c r="AP5" s="61" t="s">
        <v>622</v>
      </c>
      <c r="AQ5" s="58"/>
      <c r="AR5" s="15">
        <v>22</v>
      </c>
    </row>
    <row r="6" spans="1:44" ht="96" hidden="1" x14ac:dyDescent="0.2">
      <c r="A6" s="27" t="s">
        <v>610</v>
      </c>
      <c r="B6" s="69">
        <v>3</v>
      </c>
      <c r="C6" s="70" t="s">
        <v>468</v>
      </c>
      <c r="D6" s="28" t="s">
        <v>56</v>
      </c>
      <c r="E6" s="4">
        <v>2022</v>
      </c>
      <c r="F6" s="4" t="s">
        <v>134</v>
      </c>
      <c r="G6" s="4"/>
      <c r="H6" s="4">
        <v>76</v>
      </c>
      <c r="I6" s="4" t="s">
        <v>211</v>
      </c>
      <c r="J6" s="4" t="s">
        <v>290</v>
      </c>
      <c r="K6" s="4" t="s">
        <v>434</v>
      </c>
      <c r="L6" s="4"/>
      <c r="M6" s="56"/>
      <c r="N6" s="56" t="s">
        <v>622</v>
      </c>
      <c r="O6" s="56" t="s">
        <v>622</v>
      </c>
      <c r="P6" s="56" t="s">
        <v>660</v>
      </c>
      <c r="Q6" s="56" t="s">
        <v>674</v>
      </c>
      <c r="R6" s="56" t="s">
        <v>622</v>
      </c>
      <c r="S6" s="56"/>
      <c r="T6" s="56" t="s">
        <v>622</v>
      </c>
      <c r="U6" s="56" t="s">
        <v>622</v>
      </c>
      <c r="V6" s="56" t="s">
        <v>644</v>
      </c>
      <c r="W6" s="56" t="s">
        <v>622</v>
      </c>
      <c r="X6" s="56"/>
      <c r="Y6" s="56" t="s">
        <v>690</v>
      </c>
      <c r="Z6" s="56" t="s">
        <v>660</v>
      </c>
      <c r="AA6" s="56" t="s">
        <v>660</v>
      </c>
      <c r="AB6" s="56" t="s">
        <v>644</v>
      </c>
      <c r="AC6" s="56"/>
      <c r="AD6" s="56"/>
      <c r="AE6" s="57"/>
      <c r="AF6" s="57"/>
      <c r="AG6" s="57" t="s">
        <v>622</v>
      </c>
      <c r="AH6" s="57"/>
      <c r="AI6" s="57" t="s">
        <v>622</v>
      </c>
      <c r="AJ6" s="57"/>
      <c r="AK6" s="57" t="s">
        <v>622</v>
      </c>
      <c r="AL6" s="57"/>
      <c r="AM6" s="57"/>
      <c r="AN6" s="59" t="s">
        <v>622</v>
      </c>
      <c r="AO6" s="60" t="s">
        <v>622</v>
      </c>
      <c r="AP6" s="61" t="s">
        <v>622</v>
      </c>
      <c r="AQ6" s="58"/>
      <c r="AR6" s="4">
        <v>17</v>
      </c>
    </row>
    <row r="7" spans="1:44" s="62" customFormat="1" ht="335" x14ac:dyDescent="0.2">
      <c r="A7" s="63" t="s">
        <v>608</v>
      </c>
      <c r="B7" s="71">
        <v>4</v>
      </c>
      <c r="C7" s="72" t="s">
        <v>469</v>
      </c>
      <c r="D7" s="65" t="s">
        <v>9</v>
      </c>
      <c r="E7" s="15">
        <v>2025</v>
      </c>
      <c r="F7" s="15" t="s">
        <v>92</v>
      </c>
      <c r="G7" s="15"/>
      <c r="H7" s="15">
        <v>55</v>
      </c>
      <c r="I7" s="15" t="s">
        <v>163</v>
      </c>
      <c r="J7" s="15" t="s">
        <v>243</v>
      </c>
      <c r="K7" s="15" t="s">
        <v>389</v>
      </c>
      <c r="L7" s="15"/>
      <c r="M7" s="56" t="s">
        <v>730</v>
      </c>
      <c r="N7" s="56" t="s">
        <v>706</v>
      </c>
      <c r="O7" s="56" t="s">
        <v>664</v>
      </c>
      <c r="P7" s="56" t="s">
        <v>656</v>
      </c>
      <c r="Q7" s="56" t="s">
        <v>734</v>
      </c>
      <c r="R7" s="56" t="s">
        <v>559</v>
      </c>
      <c r="S7" s="56" t="s">
        <v>735</v>
      </c>
      <c r="T7" s="56" t="s">
        <v>637</v>
      </c>
      <c r="U7" s="56" t="s">
        <v>641</v>
      </c>
      <c r="V7" s="56" t="s">
        <v>644</v>
      </c>
      <c r="W7" s="56" t="s">
        <v>672</v>
      </c>
      <c r="X7" s="56" t="s">
        <v>736</v>
      </c>
      <c r="Y7" s="56" t="s">
        <v>677</v>
      </c>
      <c r="Z7" s="56" t="s">
        <v>577</v>
      </c>
      <c r="AA7" s="56" t="s">
        <v>660</v>
      </c>
      <c r="AB7" s="56"/>
      <c r="AC7" s="56" t="s">
        <v>754</v>
      </c>
      <c r="AD7" s="56" t="s">
        <v>737</v>
      </c>
      <c r="AE7" s="57" t="s">
        <v>738</v>
      </c>
      <c r="AF7" s="57" t="s">
        <v>739</v>
      </c>
      <c r="AG7" s="57" t="s">
        <v>585</v>
      </c>
      <c r="AH7" s="57" t="s">
        <v>740</v>
      </c>
      <c r="AI7" s="57" t="s">
        <v>589</v>
      </c>
      <c r="AJ7" s="57" t="s">
        <v>741</v>
      </c>
      <c r="AK7" s="57" t="s">
        <v>589</v>
      </c>
      <c r="AL7" s="57" t="s">
        <v>742</v>
      </c>
      <c r="AM7" s="57"/>
      <c r="AN7" s="59" t="s">
        <v>594</v>
      </c>
      <c r="AO7" s="60" t="s">
        <v>599</v>
      </c>
      <c r="AP7" s="61" t="s">
        <v>622</v>
      </c>
      <c r="AQ7" s="58" t="s">
        <v>750</v>
      </c>
      <c r="AR7" s="15">
        <v>21</v>
      </c>
    </row>
    <row r="8" spans="1:44" ht="192" hidden="1" x14ac:dyDescent="0.2">
      <c r="A8" s="27" t="s">
        <v>609</v>
      </c>
      <c r="B8" s="69">
        <v>5</v>
      </c>
      <c r="C8" s="70" t="s">
        <v>470</v>
      </c>
      <c r="D8" s="28" t="s">
        <v>63</v>
      </c>
      <c r="E8" s="4">
        <v>2023</v>
      </c>
      <c r="F8" s="4" t="s">
        <v>126</v>
      </c>
      <c r="G8" s="4">
        <v>3</v>
      </c>
      <c r="H8" s="4">
        <v>21</v>
      </c>
      <c r="I8" s="4" t="s">
        <v>218</v>
      </c>
      <c r="J8" s="4" t="s">
        <v>297</v>
      </c>
      <c r="K8" s="4" t="s">
        <v>441</v>
      </c>
      <c r="L8" s="4"/>
      <c r="M8" s="56"/>
      <c r="N8" s="56" t="s">
        <v>622</v>
      </c>
      <c r="O8" s="56" t="s">
        <v>622</v>
      </c>
      <c r="P8" s="56" t="s">
        <v>660</v>
      </c>
      <c r="Q8" s="56" t="s">
        <v>674</v>
      </c>
      <c r="R8" s="56" t="s">
        <v>622</v>
      </c>
      <c r="S8" s="56"/>
      <c r="T8" s="56" t="s">
        <v>622</v>
      </c>
      <c r="U8" s="56" t="s">
        <v>622</v>
      </c>
      <c r="V8" s="56" t="s">
        <v>644</v>
      </c>
      <c r="W8" s="56" t="s">
        <v>622</v>
      </c>
      <c r="X8" s="56"/>
      <c r="Y8" s="56" t="s">
        <v>690</v>
      </c>
      <c r="Z8" s="56" t="s">
        <v>660</v>
      </c>
      <c r="AA8" s="56" t="s">
        <v>660</v>
      </c>
      <c r="AB8" s="56" t="s">
        <v>644</v>
      </c>
      <c r="AC8" s="56"/>
      <c r="AD8" s="56"/>
      <c r="AE8" s="57"/>
      <c r="AF8" s="57"/>
      <c r="AG8" s="57" t="s">
        <v>622</v>
      </c>
      <c r="AH8" s="57"/>
      <c r="AI8" s="57" t="s">
        <v>622</v>
      </c>
      <c r="AJ8" s="57"/>
      <c r="AK8" s="57" t="s">
        <v>622</v>
      </c>
      <c r="AL8" s="57"/>
      <c r="AM8" s="57"/>
      <c r="AN8" s="59" t="s">
        <v>622</v>
      </c>
      <c r="AO8" s="60" t="s">
        <v>622</v>
      </c>
      <c r="AP8" s="61" t="s">
        <v>622</v>
      </c>
      <c r="AQ8" s="58"/>
      <c r="AR8" s="4">
        <v>9</v>
      </c>
    </row>
    <row r="9" spans="1:44" s="62" customFormat="1" ht="409.6" hidden="1" x14ac:dyDescent="0.2">
      <c r="A9" s="63" t="s">
        <v>614</v>
      </c>
      <c r="B9" s="71">
        <v>6</v>
      </c>
      <c r="C9" s="72" t="s">
        <v>471</v>
      </c>
      <c r="D9" s="65" t="s">
        <v>19</v>
      </c>
      <c r="E9" s="15">
        <v>2012</v>
      </c>
      <c r="F9" s="15" t="s">
        <v>102</v>
      </c>
      <c r="G9" s="15">
        <v>8</v>
      </c>
      <c r="H9" s="15">
        <v>85</v>
      </c>
      <c r="I9" s="15" t="s">
        <v>172</v>
      </c>
      <c r="J9" s="15" t="s">
        <v>252</v>
      </c>
      <c r="K9" s="15" t="s">
        <v>398</v>
      </c>
      <c r="L9" s="15" t="s">
        <v>332</v>
      </c>
      <c r="M9" s="56"/>
      <c r="N9" s="56" t="s">
        <v>622</v>
      </c>
      <c r="O9" s="56" t="s">
        <v>622</v>
      </c>
      <c r="P9" s="56" t="s">
        <v>660</v>
      </c>
      <c r="Q9" s="56" t="s">
        <v>674</v>
      </c>
      <c r="R9" s="56" t="s">
        <v>622</v>
      </c>
      <c r="S9" s="56"/>
      <c r="T9" s="56" t="s">
        <v>622</v>
      </c>
      <c r="U9" s="56" t="s">
        <v>622</v>
      </c>
      <c r="V9" s="56" t="s">
        <v>644</v>
      </c>
      <c r="W9" s="56" t="s">
        <v>622</v>
      </c>
      <c r="X9" s="56"/>
      <c r="Y9" s="56" t="s">
        <v>690</v>
      </c>
      <c r="Z9" s="56" t="s">
        <v>660</v>
      </c>
      <c r="AA9" s="56" t="s">
        <v>660</v>
      </c>
      <c r="AB9" s="56" t="s">
        <v>644</v>
      </c>
      <c r="AC9" s="56"/>
      <c r="AD9" s="56"/>
      <c r="AE9" s="57"/>
      <c r="AF9" s="57"/>
      <c r="AG9" s="57" t="s">
        <v>622</v>
      </c>
      <c r="AH9" s="57"/>
      <c r="AI9" s="57" t="s">
        <v>622</v>
      </c>
      <c r="AJ9" s="57"/>
      <c r="AK9" s="57" t="s">
        <v>622</v>
      </c>
      <c r="AL9" s="57"/>
      <c r="AM9" s="57"/>
      <c r="AN9" s="59" t="s">
        <v>622</v>
      </c>
      <c r="AO9" s="60" t="s">
        <v>622</v>
      </c>
      <c r="AP9" s="61" t="s">
        <v>622</v>
      </c>
      <c r="AQ9" s="58"/>
      <c r="AR9" s="15">
        <v>10</v>
      </c>
    </row>
    <row r="10" spans="1:44" ht="409.6" x14ac:dyDescent="0.2">
      <c r="A10" s="27" t="s">
        <v>608</v>
      </c>
      <c r="B10" s="69">
        <v>7</v>
      </c>
      <c r="C10" s="70" t="s">
        <v>472</v>
      </c>
      <c r="D10" s="28" t="s">
        <v>7</v>
      </c>
      <c r="E10" s="4">
        <v>2025</v>
      </c>
      <c r="F10" s="4" t="s">
        <v>90</v>
      </c>
      <c r="G10" s="4">
        <v>1</v>
      </c>
      <c r="H10" s="4">
        <v>77</v>
      </c>
      <c r="I10" s="4" t="s">
        <v>161</v>
      </c>
      <c r="J10" s="4" t="s">
        <v>241</v>
      </c>
      <c r="K10" s="4" t="s">
        <v>387</v>
      </c>
      <c r="L10" s="4" t="s">
        <v>323</v>
      </c>
      <c r="M10" s="56" t="s">
        <v>731</v>
      </c>
      <c r="N10" s="56" t="s">
        <v>706</v>
      </c>
      <c r="O10" s="56" t="s">
        <v>664</v>
      </c>
      <c r="P10" s="56" t="s">
        <v>656</v>
      </c>
      <c r="Q10" s="56" t="s">
        <v>749</v>
      </c>
      <c r="R10" s="56" t="s">
        <v>559</v>
      </c>
      <c r="S10" s="56" t="s">
        <v>751</v>
      </c>
      <c r="T10" s="56" t="s">
        <v>635</v>
      </c>
      <c r="U10" s="56" t="s">
        <v>641</v>
      </c>
      <c r="V10" s="56" t="s">
        <v>644</v>
      </c>
      <c r="W10" s="56" t="s">
        <v>672</v>
      </c>
      <c r="X10" s="56" t="s">
        <v>752</v>
      </c>
      <c r="Y10" s="56" t="s">
        <v>637</v>
      </c>
      <c r="Z10" s="56" t="s">
        <v>692</v>
      </c>
      <c r="AA10" s="56" t="s">
        <v>660</v>
      </c>
      <c r="AB10" s="56" t="s">
        <v>753</v>
      </c>
      <c r="AC10" s="56" t="s">
        <v>758</v>
      </c>
      <c r="AD10" s="56" t="s">
        <v>756</v>
      </c>
      <c r="AE10" s="57" t="s">
        <v>757</v>
      </c>
      <c r="AF10" s="57" t="s">
        <v>759</v>
      </c>
      <c r="AG10" s="57" t="s">
        <v>585</v>
      </c>
      <c r="AH10" s="57" t="s">
        <v>760</v>
      </c>
      <c r="AI10" s="57" t="s">
        <v>589</v>
      </c>
      <c r="AJ10" s="57" t="s">
        <v>761</v>
      </c>
      <c r="AK10" s="57" t="s">
        <v>589</v>
      </c>
      <c r="AL10" s="57" t="s">
        <v>762</v>
      </c>
      <c r="AM10" s="57"/>
      <c r="AN10" s="59" t="s">
        <v>594</v>
      </c>
      <c r="AO10" s="60" t="s">
        <v>599</v>
      </c>
      <c r="AP10" s="61" t="s">
        <v>622</v>
      </c>
      <c r="AQ10" s="58" t="s">
        <v>763</v>
      </c>
      <c r="AR10" s="4">
        <v>18</v>
      </c>
    </row>
    <row r="11" spans="1:44" s="62" customFormat="1" ht="365" hidden="1" x14ac:dyDescent="0.2">
      <c r="A11" s="63" t="s">
        <v>614</v>
      </c>
      <c r="B11" s="71">
        <v>8</v>
      </c>
      <c r="C11" s="72" t="s">
        <v>473</v>
      </c>
      <c r="D11" s="65" t="s">
        <v>16</v>
      </c>
      <c r="E11" s="15">
        <v>2012</v>
      </c>
      <c r="F11" s="15" t="s">
        <v>99</v>
      </c>
      <c r="G11" s="15">
        <v>3</v>
      </c>
      <c r="H11" s="15">
        <v>50</v>
      </c>
      <c r="I11" s="15" t="s">
        <v>169</v>
      </c>
      <c r="J11" s="15" t="s">
        <v>249</v>
      </c>
      <c r="K11" s="15" t="s">
        <v>395</v>
      </c>
      <c r="L11" s="15" t="s">
        <v>329</v>
      </c>
      <c r="M11" s="56"/>
      <c r="N11" s="56" t="s">
        <v>622</v>
      </c>
      <c r="O11" s="56" t="s">
        <v>622</v>
      </c>
      <c r="P11" s="56" t="s">
        <v>660</v>
      </c>
      <c r="Q11" s="56" t="s">
        <v>674</v>
      </c>
      <c r="R11" s="56" t="s">
        <v>622</v>
      </c>
      <c r="S11" s="56"/>
      <c r="T11" s="56" t="s">
        <v>622</v>
      </c>
      <c r="U11" s="56" t="s">
        <v>622</v>
      </c>
      <c r="V11" s="56" t="s">
        <v>644</v>
      </c>
      <c r="W11" s="56" t="s">
        <v>622</v>
      </c>
      <c r="X11" s="56"/>
      <c r="Y11" s="56" t="s">
        <v>690</v>
      </c>
      <c r="Z11" s="56" t="s">
        <v>660</v>
      </c>
      <c r="AA11" s="56" t="s">
        <v>660</v>
      </c>
      <c r="AB11" s="56" t="s">
        <v>644</v>
      </c>
      <c r="AC11" s="56"/>
      <c r="AD11" s="56"/>
      <c r="AE11" s="57"/>
      <c r="AF11" s="57"/>
      <c r="AG11" s="57" t="s">
        <v>622</v>
      </c>
      <c r="AH11" s="57"/>
      <c r="AI11" s="57" t="s">
        <v>622</v>
      </c>
      <c r="AJ11" s="57"/>
      <c r="AK11" s="57" t="s">
        <v>622</v>
      </c>
      <c r="AL11" s="57"/>
      <c r="AM11" s="57"/>
      <c r="AN11" s="59" t="s">
        <v>622</v>
      </c>
      <c r="AO11" s="60" t="s">
        <v>622</v>
      </c>
      <c r="AP11" s="61" t="s">
        <v>622</v>
      </c>
      <c r="AQ11" s="58"/>
      <c r="AR11" s="15">
        <v>13</v>
      </c>
    </row>
    <row r="12" spans="1:44" ht="409.6" hidden="1" x14ac:dyDescent="0.2">
      <c r="A12" s="27" t="s">
        <v>609</v>
      </c>
      <c r="B12" s="69">
        <v>9</v>
      </c>
      <c r="C12" s="70" t="s">
        <v>474</v>
      </c>
      <c r="D12" s="28" t="s">
        <v>10</v>
      </c>
      <c r="E12" s="4">
        <v>2025</v>
      </c>
      <c r="F12" s="4" t="s">
        <v>94</v>
      </c>
      <c r="G12" s="4">
        <v>3</v>
      </c>
      <c r="H12" s="4">
        <v>24</v>
      </c>
      <c r="I12" s="4" t="s">
        <v>164</v>
      </c>
      <c r="J12" s="4" t="s">
        <v>244</v>
      </c>
      <c r="K12" s="4" t="s">
        <v>390</v>
      </c>
      <c r="L12" s="4" t="s">
        <v>324</v>
      </c>
      <c r="M12" s="56"/>
      <c r="N12" s="56" t="s">
        <v>622</v>
      </c>
      <c r="O12" s="56" t="s">
        <v>622</v>
      </c>
      <c r="P12" s="56" t="s">
        <v>660</v>
      </c>
      <c r="Q12" s="56" t="s">
        <v>674</v>
      </c>
      <c r="R12" s="56" t="s">
        <v>622</v>
      </c>
      <c r="S12" s="56"/>
      <c r="T12" s="56" t="s">
        <v>622</v>
      </c>
      <c r="U12" s="56" t="s">
        <v>622</v>
      </c>
      <c r="V12" s="56" t="s">
        <v>644</v>
      </c>
      <c r="W12" s="56" t="s">
        <v>622</v>
      </c>
      <c r="X12" s="56"/>
      <c r="Y12" s="56" t="s">
        <v>690</v>
      </c>
      <c r="Z12" s="56" t="s">
        <v>660</v>
      </c>
      <c r="AA12" s="56" t="s">
        <v>660</v>
      </c>
      <c r="AB12" s="56" t="s">
        <v>644</v>
      </c>
      <c r="AC12" s="56"/>
      <c r="AD12" s="56"/>
      <c r="AE12" s="57"/>
      <c r="AF12" s="57"/>
      <c r="AG12" s="57" t="s">
        <v>622</v>
      </c>
      <c r="AH12" s="57"/>
      <c r="AI12" s="57" t="s">
        <v>622</v>
      </c>
      <c r="AJ12" s="57"/>
      <c r="AK12" s="57" t="s">
        <v>622</v>
      </c>
      <c r="AL12" s="57"/>
      <c r="AM12" s="57"/>
      <c r="AN12" s="59" t="s">
        <v>622</v>
      </c>
      <c r="AO12" s="60" t="s">
        <v>622</v>
      </c>
      <c r="AP12" s="61" t="s">
        <v>622</v>
      </c>
      <c r="AQ12" s="58"/>
      <c r="AR12" s="4">
        <v>6</v>
      </c>
    </row>
    <row r="13" spans="1:44" s="62" customFormat="1" ht="96" hidden="1" x14ac:dyDescent="0.2">
      <c r="A13" s="63" t="s">
        <v>616</v>
      </c>
      <c r="B13" s="71">
        <v>10</v>
      </c>
      <c r="C13" s="72" t="s">
        <v>475</v>
      </c>
      <c r="D13" s="65" t="s">
        <v>47</v>
      </c>
      <c r="E13" s="15">
        <v>2021</v>
      </c>
      <c r="F13" s="15" t="s">
        <v>124</v>
      </c>
      <c r="G13" s="15">
        <v>2</v>
      </c>
      <c r="H13" s="15">
        <v>28</v>
      </c>
      <c r="I13" s="15" t="s">
        <v>201</v>
      </c>
      <c r="J13" s="15" t="s">
        <v>280</v>
      </c>
      <c r="K13" s="15" t="s">
        <v>424</v>
      </c>
      <c r="L13" s="15" t="s">
        <v>358</v>
      </c>
      <c r="M13" s="56"/>
      <c r="N13" s="56" t="s">
        <v>622</v>
      </c>
      <c r="O13" s="56" t="s">
        <v>622</v>
      </c>
      <c r="P13" s="56" t="s">
        <v>660</v>
      </c>
      <c r="Q13" s="56" t="s">
        <v>674</v>
      </c>
      <c r="R13" s="56" t="s">
        <v>622</v>
      </c>
      <c r="S13" s="56"/>
      <c r="T13" s="56" t="s">
        <v>622</v>
      </c>
      <c r="U13" s="56" t="s">
        <v>622</v>
      </c>
      <c r="V13" s="56" t="s">
        <v>644</v>
      </c>
      <c r="W13" s="56" t="s">
        <v>622</v>
      </c>
      <c r="X13" s="56"/>
      <c r="Y13" s="56" t="s">
        <v>690</v>
      </c>
      <c r="Z13" s="56" t="s">
        <v>660</v>
      </c>
      <c r="AA13" s="56" t="s">
        <v>660</v>
      </c>
      <c r="AB13" s="56" t="s">
        <v>644</v>
      </c>
      <c r="AC13" s="56"/>
      <c r="AD13" s="56"/>
      <c r="AE13" s="57"/>
      <c r="AF13" s="57"/>
      <c r="AG13" s="57" t="s">
        <v>622</v>
      </c>
      <c r="AH13" s="57"/>
      <c r="AI13" s="57" t="s">
        <v>622</v>
      </c>
      <c r="AJ13" s="57"/>
      <c r="AK13" s="57" t="s">
        <v>622</v>
      </c>
      <c r="AL13" s="57"/>
      <c r="AM13" s="57"/>
      <c r="AN13" s="59" t="s">
        <v>622</v>
      </c>
      <c r="AO13" s="60" t="s">
        <v>622</v>
      </c>
      <c r="AP13" s="61" t="s">
        <v>622</v>
      </c>
      <c r="AQ13" s="58"/>
      <c r="AR13" s="15">
        <v>13</v>
      </c>
    </row>
    <row r="14" spans="1:44" ht="176" hidden="1" x14ac:dyDescent="0.2">
      <c r="A14" s="27" t="s">
        <v>616</v>
      </c>
      <c r="B14" s="69">
        <v>11</v>
      </c>
      <c r="C14" s="70" t="s">
        <v>476</v>
      </c>
      <c r="D14" s="28" t="s">
        <v>8</v>
      </c>
      <c r="E14" s="4">
        <v>2025</v>
      </c>
      <c r="F14" s="4" t="s">
        <v>91</v>
      </c>
      <c r="G14" s="4"/>
      <c r="H14" s="4"/>
      <c r="I14" s="4" t="s">
        <v>162</v>
      </c>
      <c r="J14" s="4" t="s">
        <v>242</v>
      </c>
      <c r="K14" s="4" t="s">
        <v>388</v>
      </c>
      <c r="L14" s="4"/>
      <c r="M14" s="56"/>
      <c r="N14" s="56" t="s">
        <v>622</v>
      </c>
      <c r="O14" s="56" t="s">
        <v>622</v>
      </c>
      <c r="P14" s="56" t="s">
        <v>660</v>
      </c>
      <c r="Q14" s="56" t="s">
        <v>674</v>
      </c>
      <c r="R14" s="56" t="s">
        <v>622</v>
      </c>
      <c r="S14" s="56"/>
      <c r="T14" s="56" t="s">
        <v>622</v>
      </c>
      <c r="U14" s="56" t="s">
        <v>622</v>
      </c>
      <c r="V14" s="56" t="s">
        <v>644</v>
      </c>
      <c r="W14" s="56" t="s">
        <v>622</v>
      </c>
      <c r="X14" s="56"/>
      <c r="Y14" s="56" t="s">
        <v>690</v>
      </c>
      <c r="Z14" s="56" t="s">
        <v>660</v>
      </c>
      <c r="AA14" s="56" t="s">
        <v>660</v>
      </c>
      <c r="AB14" s="56" t="s">
        <v>644</v>
      </c>
      <c r="AC14" s="56"/>
      <c r="AD14" s="56"/>
      <c r="AE14" s="57"/>
      <c r="AF14" s="57"/>
      <c r="AG14" s="57" t="s">
        <v>622</v>
      </c>
      <c r="AH14" s="57"/>
      <c r="AI14" s="57" t="s">
        <v>622</v>
      </c>
      <c r="AJ14" s="57"/>
      <c r="AK14" s="57" t="s">
        <v>622</v>
      </c>
      <c r="AL14" s="57"/>
      <c r="AM14" s="57"/>
      <c r="AN14" s="59" t="s">
        <v>622</v>
      </c>
      <c r="AO14" s="60" t="s">
        <v>622</v>
      </c>
      <c r="AP14" s="61" t="s">
        <v>622</v>
      </c>
      <c r="AQ14" s="58"/>
      <c r="AR14" s="4">
        <v>11</v>
      </c>
    </row>
    <row r="15" spans="1:44" s="62" customFormat="1" ht="112" hidden="1" x14ac:dyDescent="0.2">
      <c r="A15" s="63" t="s">
        <v>614</v>
      </c>
      <c r="B15" s="71">
        <v>12</v>
      </c>
      <c r="C15" s="72" t="s">
        <v>477</v>
      </c>
      <c r="D15" s="65" t="s">
        <v>88</v>
      </c>
      <c r="E15" s="15">
        <v>2014</v>
      </c>
      <c r="F15" s="15" t="s">
        <v>159</v>
      </c>
      <c r="G15" s="15">
        <v>12</v>
      </c>
      <c r="H15" s="15">
        <v>23</v>
      </c>
      <c r="I15" s="15" t="s">
        <v>239</v>
      </c>
      <c r="J15" s="15" t="s">
        <v>321</v>
      </c>
      <c r="K15" s="15" t="s">
        <v>465</v>
      </c>
      <c r="L15" s="15" t="s">
        <v>382</v>
      </c>
      <c r="M15" s="56"/>
      <c r="N15" s="56" t="s">
        <v>622</v>
      </c>
      <c r="O15" s="56" t="s">
        <v>622</v>
      </c>
      <c r="P15" s="56" t="s">
        <v>660</v>
      </c>
      <c r="Q15" s="56" t="s">
        <v>674</v>
      </c>
      <c r="R15" s="56" t="s">
        <v>622</v>
      </c>
      <c r="S15" s="56"/>
      <c r="T15" s="56" t="s">
        <v>622</v>
      </c>
      <c r="U15" s="56" t="s">
        <v>622</v>
      </c>
      <c r="V15" s="56" t="s">
        <v>644</v>
      </c>
      <c r="W15" s="56" t="s">
        <v>622</v>
      </c>
      <c r="X15" s="56"/>
      <c r="Y15" s="56" t="s">
        <v>690</v>
      </c>
      <c r="Z15" s="56" t="s">
        <v>660</v>
      </c>
      <c r="AA15" s="56" t="s">
        <v>660</v>
      </c>
      <c r="AB15" s="56" t="s">
        <v>644</v>
      </c>
      <c r="AC15" s="56"/>
      <c r="AD15" s="56"/>
      <c r="AE15" s="57"/>
      <c r="AF15" s="57"/>
      <c r="AG15" s="57" t="s">
        <v>622</v>
      </c>
      <c r="AH15" s="57"/>
      <c r="AI15" s="57" t="s">
        <v>622</v>
      </c>
      <c r="AJ15" s="57"/>
      <c r="AK15" s="57" t="s">
        <v>622</v>
      </c>
      <c r="AL15" s="57"/>
      <c r="AM15" s="57"/>
      <c r="AN15" s="59" t="s">
        <v>622</v>
      </c>
      <c r="AO15" s="60" t="s">
        <v>622</v>
      </c>
      <c r="AP15" s="61" t="s">
        <v>622</v>
      </c>
      <c r="AQ15" s="58"/>
      <c r="AR15" s="15">
        <v>12</v>
      </c>
    </row>
    <row r="16" spans="1:44" ht="176" hidden="1" x14ac:dyDescent="0.2">
      <c r="A16" s="27" t="s">
        <v>613</v>
      </c>
      <c r="B16" s="69">
        <v>13</v>
      </c>
      <c r="C16" s="70" t="s">
        <v>478</v>
      </c>
      <c r="D16" s="28" t="s">
        <v>36</v>
      </c>
      <c r="E16" s="4">
        <v>2018</v>
      </c>
      <c r="F16" s="4" t="s">
        <v>116</v>
      </c>
      <c r="G16" s="4">
        <v>2</v>
      </c>
      <c r="H16" s="4">
        <v>6</v>
      </c>
      <c r="I16" s="4" t="s">
        <v>190</v>
      </c>
      <c r="J16" s="4" t="s">
        <v>269</v>
      </c>
      <c r="K16" s="4" t="s">
        <v>414</v>
      </c>
      <c r="L16" s="4" t="s">
        <v>348</v>
      </c>
      <c r="M16" s="56"/>
      <c r="N16" s="56" t="s">
        <v>622</v>
      </c>
      <c r="O16" s="56" t="s">
        <v>622</v>
      </c>
      <c r="P16" s="56" t="s">
        <v>660</v>
      </c>
      <c r="Q16" s="56" t="s">
        <v>674</v>
      </c>
      <c r="R16" s="56" t="s">
        <v>622</v>
      </c>
      <c r="S16" s="56"/>
      <c r="T16" s="56" t="s">
        <v>622</v>
      </c>
      <c r="U16" s="56" t="s">
        <v>622</v>
      </c>
      <c r="V16" s="56" t="s">
        <v>644</v>
      </c>
      <c r="W16" s="56" t="s">
        <v>622</v>
      </c>
      <c r="X16" s="56"/>
      <c r="Y16" s="56" t="s">
        <v>690</v>
      </c>
      <c r="Z16" s="56" t="s">
        <v>660</v>
      </c>
      <c r="AA16" s="56" t="s">
        <v>660</v>
      </c>
      <c r="AB16" s="56" t="s">
        <v>644</v>
      </c>
      <c r="AC16" s="56"/>
      <c r="AD16" s="56"/>
      <c r="AE16" s="57"/>
      <c r="AF16" s="57"/>
      <c r="AG16" s="57" t="s">
        <v>622</v>
      </c>
      <c r="AH16" s="57"/>
      <c r="AI16" s="57" t="s">
        <v>622</v>
      </c>
      <c r="AJ16" s="57"/>
      <c r="AK16" s="57" t="s">
        <v>622</v>
      </c>
      <c r="AL16" s="57"/>
      <c r="AM16" s="57"/>
      <c r="AN16" s="59" t="s">
        <v>622</v>
      </c>
      <c r="AO16" s="60" t="s">
        <v>622</v>
      </c>
      <c r="AP16" s="61" t="s">
        <v>622</v>
      </c>
      <c r="AQ16" s="58"/>
      <c r="AR16" s="4">
        <v>12</v>
      </c>
    </row>
    <row r="17" spans="1:44" s="62" customFormat="1" ht="144" hidden="1" x14ac:dyDescent="0.2">
      <c r="A17" s="63" t="s">
        <v>612</v>
      </c>
      <c r="B17" s="71">
        <v>14</v>
      </c>
      <c r="C17" s="72" t="s">
        <v>479</v>
      </c>
      <c r="D17" s="65" t="s">
        <v>45</v>
      </c>
      <c r="E17" s="15">
        <v>2020</v>
      </c>
      <c r="F17" s="15" t="s">
        <v>122</v>
      </c>
      <c r="G17" s="15">
        <v>3</v>
      </c>
      <c r="H17" s="15">
        <v>17</v>
      </c>
      <c r="I17" s="15" t="s">
        <v>198</v>
      </c>
      <c r="J17" s="15" t="s">
        <v>278</v>
      </c>
      <c r="K17" s="15" t="s">
        <v>422</v>
      </c>
      <c r="L17" s="15" t="s">
        <v>356</v>
      </c>
      <c r="M17" s="56"/>
      <c r="N17" s="56" t="s">
        <v>622</v>
      </c>
      <c r="O17" s="56" t="s">
        <v>622</v>
      </c>
      <c r="P17" s="56" t="s">
        <v>660</v>
      </c>
      <c r="Q17" s="56" t="s">
        <v>674</v>
      </c>
      <c r="R17" s="56" t="s">
        <v>622</v>
      </c>
      <c r="S17" s="56"/>
      <c r="T17" s="56" t="s">
        <v>622</v>
      </c>
      <c r="U17" s="56" t="s">
        <v>622</v>
      </c>
      <c r="V17" s="56" t="s">
        <v>644</v>
      </c>
      <c r="W17" s="56" t="s">
        <v>622</v>
      </c>
      <c r="X17" s="56"/>
      <c r="Y17" s="56" t="s">
        <v>690</v>
      </c>
      <c r="Z17" s="56" t="s">
        <v>660</v>
      </c>
      <c r="AA17" s="56" t="s">
        <v>660</v>
      </c>
      <c r="AB17" s="56" t="s">
        <v>644</v>
      </c>
      <c r="AC17" s="56"/>
      <c r="AD17" s="56"/>
      <c r="AE17" s="57"/>
      <c r="AF17" s="57"/>
      <c r="AG17" s="57" t="s">
        <v>622</v>
      </c>
      <c r="AH17" s="57"/>
      <c r="AI17" s="57" t="s">
        <v>622</v>
      </c>
      <c r="AJ17" s="57"/>
      <c r="AK17" s="57" t="s">
        <v>622</v>
      </c>
      <c r="AL17" s="57"/>
      <c r="AM17" s="57"/>
      <c r="AN17" s="59" t="s">
        <v>622</v>
      </c>
      <c r="AO17" s="60" t="s">
        <v>622</v>
      </c>
      <c r="AP17" s="61" t="s">
        <v>622</v>
      </c>
      <c r="AQ17" s="58"/>
      <c r="AR17" s="15">
        <v>14</v>
      </c>
    </row>
    <row r="18" spans="1:44" ht="80" hidden="1" x14ac:dyDescent="0.2">
      <c r="A18" s="27" t="s">
        <v>613</v>
      </c>
      <c r="B18" s="69">
        <v>15</v>
      </c>
      <c r="C18" s="70" t="s">
        <v>480</v>
      </c>
      <c r="D18" s="28" t="s">
        <v>51</v>
      </c>
      <c r="E18" s="4">
        <v>2021</v>
      </c>
      <c r="F18" s="4" t="s">
        <v>129</v>
      </c>
      <c r="G18" s="4"/>
      <c r="H18" s="4">
        <v>55</v>
      </c>
      <c r="I18" s="4" t="s">
        <v>206</v>
      </c>
      <c r="J18" s="4" t="s">
        <v>285</v>
      </c>
      <c r="K18" s="4" t="s">
        <v>429</v>
      </c>
      <c r="L18" s="4" t="s">
        <v>360</v>
      </c>
      <c r="M18" s="56"/>
      <c r="N18" s="56" t="s">
        <v>622</v>
      </c>
      <c r="O18" s="56" t="s">
        <v>622</v>
      </c>
      <c r="P18" s="56" t="s">
        <v>660</v>
      </c>
      <c r="Q18" s="56" t="s">
        <v>674</v>
      </c>
      <c r="R18" s="56" t="s">
        <v>622</v>
      </c>
      <c r="S18" s="56"/>
      <c r="T18" s="56" t="s">
        <v>622</v>
      </c>
      <c r="U18" s="56" t="s">
        <v>622</v>
      </c>
      <c r="V18" s="56" t="s">
        <v>644</v>
      </c>
      <c r="W18" s="56" t="s">
        <v>622</v>
      </c>
      <c r="X18" s="56"/>
      <c r="Y18" s="56" t="s">
        <v>690</v>
      </c>
      <c r="Z18" s="56" t="s">
        <v>660</v>
      </c>
      <c r="AA18" s="56" t="s">
        <v>660</v>
      </c>
      <c r="AB18" s="56" t="s">
        <v>644</v>
      </c>
      <c r="AC18" s="56"/>
      <c r="AD18" s="56"/>
      <c r="AE18" s="57"/>
      <c r="AF18" s="57"/>
      <c r="AG18" s="57" t="s">
        <v>622</v>
      </c>
      <c r="AH18" s="57"/>
      <c r="AI18" s="57" t="s">
        <v>622</v>
      </c>
      <c r="AJ18" s="57"/>
      <c r="AK18" s="57" t="s">
        <v>622</v>
      </c>
      <c r="AL18" s="57"/>
      <c r="AM18" s="57"/>
      <c r="AN18" s="59" t="s">
        <v>622</v>
      </c>
      <c r="AO18" s="60" t="s">
        <v>622</v>
      </c>
      <c r="AP18" s="61" t="s">
        <v>622</v>
      </c>
      <c r="AQ18" s="58"/>
      <c r="AR18" s="4">
        <v>8</v>
      </c>
    </row>
    <row r="19" spans="1:44" s="62" customFormat="1" ht="160" hidden="1" x14ac:dyDescent="0.2">
      <c r="A19" s="63" t="s">
        <v>615</v>
      </c>
      <c r="B19" s="71">
        <v>16</v>
      </c>
      <c r="C19" s="72" t="s">
        <v>481</v>
      </c>
      <c r="D19" s="65" t="s">
        <v>53</v>
      </c>
      <c r="E19" s="15">
        <v>2021</v>
      </c>
      <c r="F19" s="15" t="s">
        <v>131</v>
      </c>
      <c r="G19" s="15">
        <v>3</v>
      </c>
      <c r="H19" s="15">
        <v>10</v>
      </c>
      <c r="I19" s="15" t="s">
        <v>208</v>
      </c>
      <c r="J19" s="15" t="s">
        <v>287</v>
      </c>
      <c r="K19" s="15" t="s">
        <v>431</v>
      </c>
      <c r="L19" s="15" t="s">
        <v>362</v>
      </c>
      <c r="M19" s="56"/>
      <c r="N19" s="56" t="s">
        <v>622</v>
      </c>
      <c r="O19" s="56" t="s">
        <v>622</v>
      </c>
      <c r="P19" s="56" t="s">
        <v>660</v>
      </c>
      <c r="Q19" s="56" t="s">
        <v>674</v>
      </c>
      <c r="R19" s="56" t="s">
        <v>622</v>
      </c>
      <c r="S19" s="56"/>
      <c r="T19" s="56" t="s">
        <v>622</v>
      </c>
      <c r="U19" s="56" t="s">
        <v>622</v>
      </c>
      <c r="V19" s="56" t="s">
        <v>644</v>
      </c>
      <c r="W19" s="56" t="s">
        <v>622</v>
      </c>
      <c r="X19" s="56"/>
      <c r="Y19" s="56" t="s">
        <v>690</v>
      </c>
      <c r="Z19" s="56" t="s">
        <v>660</v>
      </c>
      <c r="AA19" s="56" t="s">
        <v>660</v>
      </c>
      <c r="AB19" s="56" t="s">
        <v>644</v>
      </c>
      <c r="AC19" s="56"/>
      <c r="AD19" s="56"/>
      <c r="AE19" s="57"/>
      <c r="AF19" s="57"/>
      <c r="AG19" s="57" t="s">
        <v>622</v>
      </c>
      <c r="AH19" s="57"/>
      <c r="AI19" s="57" t="s">
        <v>622</v>
      </c>
      <c r="AJ19" s="57"/>
      <c r="AK19" s="57" t="s">
        <v>622</v>
      </c>
      <c r="AL19" s="57"/>
      <c r="AM19" s="57"/>
      <c r="AN19" s="59" t="s">
        <v>622</v>
      </c>
      <c r="AO19" s="60" t="s">
        <v>622</v>
      </c>
      <c r="AP19" s="61" t="s">
        <v>622</v>
      </c>
      <c r="AQ19" s="58"/>
      <c r="AR19" s="15">
        <v>7</v>
      </c>
    </row>
    <row r="20" spans="1:44" ht="128" hidden="1" x14ac:dyDescent="0.2">
      <c r="A20" s="27" t="s">
        <v>615</v>
      </c>
      <c r="B20" s="69">
        <v>17</v>
      </c>
      <c r="C20" s="70" t="s">
        <v>482</v>
      </c>
      <c r="D20" s="28" t="s">
        <v>82</v>
      </c>
      <c r="E20" s="4">
        <v>2016</v>
      </c>
      <c r="F20" s="4" t="s">
        <v>156</v>
      </c>
      <c r="G20" s="4">
        <v>2</v>
      </c>
      <c r="H20" s="4">
        <v>7</v>
      </c>
      <c r="I20" s="4" t="s">
        <v>235</v>
      </c>
      <c r="J20" s="4" t="s">
        <v>315</v>
      </c>
      <c r="K20" s="4" t="s">
        <v>459</v>
      </c>
      <c r="L20" s="4" t="s">
        <v>378</v>
      </c>
      <c r="M20" s="56"/>
      <c r="N20" s="56" t="s">
        <v>622</v>
      </c>
      <c r="O20" s="56" t="s">
        <v>622</v>
      </c>
      <c r="P20" s="56" t="s">
        <v>660</v>
      </c>
      <c r="Q20" s="56" t="s">
        <v>674</v>
      </c>
      <c r="R20" s="56" t="s">
        <v>622</v>
      </c>
      <c r="S20" s="56"/>
      <c r="T20" s="56" t="s">
        <v>622</v>
      </c>
      <c r="U20" s="56" t="s">
        <v>622</v>
      </c>
      <c r="V20" s="56" t="s">
        <v>644</v>
      </c>
      <c r="W20" s="56" t="s">
        <v>622</v>
      </c>
      <c r="X20" s="56"/>
      <c r="Y20" s="56" t="s">
        <v>690</v>
      </c>
      <c r="Z20" s="56" t="s">
        <v>660</v>
      </c>
      <c r="AA20" s="56" t="s">
        <v>660</v>
      </c>
      <c r="AB20" s="56" t="s">
        <v>644</v>
      </c>
      <c r="AC20" s="56"/>
      <c r="AD20" s="56"/>
      <c r="AE20" s="57"/>
      <c r="AF20" s="57"/>
      <c r="AG20" s="57" t="s">
        <v>622</v>
      </c>
      <c r="AH20" s="57"/>
      <c r="AI20" s="57" t="s">
        <v>622</v>
      </c>
      <c r="AJ20" s="57"/>
      <c r="AK20" s="57" t="s">
        <v>622</v>
      </c>
      <c r="AL20" s="57"/>
      <c r="AM20" s="57"/>
      <c r="AN20" s="59" t="s">
        <v>622</v>
      </c>
      <c r="AO20" s="60" t="s">
        <v>622</v>
      </c>
      <c r="AP20" s="61" t="s">
        <v>622</v>
      </c>
      <c r="AQ20" s="58"/>
      <c r="AR20" s="4">
        <v>19</v>
      </c>
    </row>
    <row r="21" spans="1:44" s="62" customFormat="1" ht="409.6" hidden="1" x14ac:dyDescent="0.2">
      <c r="A21" s="63" t="s">
        <v>612</v>
      </c>
      <c r="B21" s="71">
        <v>18</v>
      </c>
      <c r="C21" s="72" t="s">
        <v>483</v>
      </c>
      <c r="D21" s="65" t="s">
        <v>17</v>
      </c>
      <c r="E21" s="15">
        <v>2012</v>
      </c>
      <c r="F21" s="15" t="s">
        <v>100</v>
      </c>
      <c r="G21" s="15">
        <v>32</v>
      </c>
      <c r="H21" s="15">
        <v>30</v>
      </c>
      <c r="I21" s="15" t="s">
        <v>170</v>
      </c>
      <c r="J21" s="15" t="s">
        <v>250</v>
      </c>
      <c r="K21" s="15" t="s">
        <v>396</v>
      </c>
      <c r="L21" s="15" t="s">
        <v>330</v>
      </c>
      <c r="M21" s="56"/>
      <c r="N21" s="56" t="s">
        <v>622</v>
      </c>
      <c r="O21" s="56" t="s">
        <v>622</v>
      </c>
      <c r="P21" s="56" t="s">
        <v>660</v>
      </c>
      <c r="Q21" s="56" t="s">
        <v>674</v>
      </c>
      <c r="R21" s="56" t="s">
        <v>622</v>
      </c>
      <c r="S21" s="56"/>
      <c r="T21" s="56" t="s">
        <v>622</v>
      </c>
      <c r="U21" s="56" t="s">
        <v>622</v>
      </c>
      <c r="V21" s="56" t="s">
        <v>644</v>
      </c>
      <c r="W21" s="56" t="s">
        <v>622</v>
      </c>
      <c r="X21" s="56"/>
      <c r="Y21" s="56" t="s">
        <v>690</v>
      </c>
      <c r="Z21" s="56" t="s">
        <v>660</v>
      </c>
      <c r="AA21" s="56" t="s">
        <v>660</v>
      </c>
      <c r="AB21" s="56" t="s">
        <v>644</v>
      </c>
      <c r="AC21" s="56"/>
      <c r="AD21" s="56"/>
      <c r="AE21" s="57"/>
      <c r="AF21" s="57"/>
      <c r="AG21" s="57" t="s">
        <v>622</v>
      </c>
      <c r="AH21" s="57"/>
      <c r="AI21" s="57" t="s">
        <v>622</v>
      </c>
      <c r="AJ21" s="57"/>
      <c r="AK21" s="57" t="s">
        <v>622</v>
      </c>
      <c r="AL21" s="57"/>
      <c r="AM21" s="57"/>
      <c r="AN21" s="59" t="s">
        <v>622</v>
      </c>
      <c r="AO21" s="60" t="s">
        <v>622</v>
      </c>
      <c r="AP21" s="61" t="s">
        <v>622</v>
      </c>
      <c r="AQ21" s="58"/>
      <c r="AR21" s="15">
        <v>6</v>
      </c>
    </row>
    <row r="22" spans="1:44" ht="365" hidden="1" x14ac:dyDescent="0.2">
      <c r="A22" s="27" t="s">
        <v>611</v>
      </c>
      <c r="B22" s="69">
        <v>19</v>
      </c>
      <c r="C22" s="70" t="s">
        <v>484</v>
      </c>
      <c r="D22" s="28" t="s">
        <v>76</v>
      </c>
      <c r="E22" s="4">
        <v>2010</v>
      </c>
      <c r="F22" s="4" t="s">
        <v>148</v>
      </c>
      <c r="G22" s="4">
        <v>6</v>
      </c>
      <c r="H22" s="4">
        <v>15</v>
      </c>
      <c r="I22" s="4" t="s">
        <v>231</v>
      </c>
      <c r="J22" s="4" t="s">
        <v>310</v>
      </c>
      <c r="K22" s="4" t="s">
        <v>454</v>
      </c>
      <c r="L22" s="4" t="s">
        <v>374</v>
      </c>
      <c r="M22" s="56"/>
      <c r="N22" s="56" t="s">
        <v>622</v>
      </c>
      <c r="O22" s="56" t="s">
        <v>622</v>
      </c>
      <c r="P22" s="56" t="s">
        <v>660</v>
      </c>
      <c r="Q22" s="56" t="s">
        <v>674</v>
      </c>
      <c r="R22" s="56" t="s">
        <v>622</v>
      </c>
      <c r="S22" s="56"/>
      <c r="T22" s="56" t="s">
        <v>622</v>
      </c>
      <c r="U22" s="56" t="s">
        <v>622</v>
      </c>
      <c r="V22" s="56" t="s">
        <v>644</v>
      </c>
      <c r="W22" s="56" t="s">
        <v>622</v>
      </c>
      <c r="X22" s="56"/>
      <c r="Y22" s="56" t="s">
        <v>690</v>
      </c>
      <c r="Z22" s="56" t="s">
        <v>660</v>
      </c>
      <c r="AA22" s="56" t="s">
        <v>660</v>
      </c>
      <c r="AB22" s="56" t="s">
        <v>644</v>
      </c>
      <c r="AC22" s="56"/>
      <c r="AD22" s="56"/>
      <c r="AE22" s="57"/>
      <c r="AF22" s="57"/>
      <c r="AG22" s="57" t="s">
        <v>622</v>
      </c>
      <c r="AH22" s="57"/>
      <c r="AI22" s="57" t="s">
        <v>622</v>
      </c>
      <c r="AJ22" s="57"/>
      <c r="AK22" s="57" t="s">
        <v>622</v>
      </c>
      <c r="AL22" s="57"/>
      <c r="AM22" s="57"/>
      <c r="AN22" s="59" t="s">
        <v>622</v>
      </c>
      <c r="AO22" s="60" t="s">
        <v>622</v>
      </c>
      <c r="AP22" s="61" t="s">
        <v>622</v>
      </c>
      <c r="AQ22" s="58"/>
      <c r="AR22" s="4">
        <v>7</v>
      </c>
    </row>
    <row r="23" spans="1:44" s="62" customFormat="1" ht="176" hidden="1" x14ac:dyDescent="0.2">
      <c r="A23" s="63" t="s">
        <v>611</v>
      </c>
      <c r="B23" s="71">
        <v>20</v>
      </c>
      <c r="C23" s="72" t="s">
        <v>485</v>
      </c>
      <c r="D23" s="65" t="s">
        <v>54</v>
      </c>
      <c r="E23" s="15">
        <v>2022</v>
      </c>
      <c r="F23" s="15" t="s">
        <v>132</v>
      </c>
      <c r="G23" s="15">
        <v>5</v>
      </c>
      <c r="H23" s="15">
        <v>58</v>
      </c>
      <c r="I23" s="15" t="s">
        <v>209</v>
      </c>
      <c r="J23" s="15" t="s">
        <v>288</v>
      </c>
      <c r="K23" s="15" t="s">
        <v>432</v>
      </c>
      <c r="L23" s="15" t="s">
        <v>363</v>
      </c>
      <c r="M23" s="56"/>
      <c r="N23" s="56" t="s">
        <v>622</v>
      </c>
      <c r="O23" s="56" t="s">
        <v>622</v>
      </c>
      <c r="P23" s="56" t="s">
        <v>660</v>
      </c>
      <c r="Q23" s="56" t="s">
        <v>674</v>
      </c>
      <c r="R23" s="56" t="s">
        <v>622</v>
      </c>
      <c r="S23" s="56"/>
      <c r="T23" s="56" t="s">
        <v>622</v>
      </c>
      <c r="U23" s="56" t="s">
        <v>622</v>
      </c>
      <c r="V23" s="56" t="s">
        <v>644</v>
      </c>
      <c r="W23" s="56" t="s">
        <v>622</v>
      </c>
      <c r="X23" s="56"/>
      <c r="Y23" s="56" t="s">
        <v>690</v>
      </c>
      <c r="Z23" s="56" t="s">
        <v>660</v>
      </c>
      <c r="AA23" s="56" t="s">
        <v>660</v>
      </c>
      <c r="AB23" s="56" t="s">
        <v>644</v>
      </c>
      <c r="AC23" s="56"/>
      <c r="AD23" s="56"/>
      <c r="AE23" s="57"/>
      <c r="AF23" s="57"/>
      <c r="AG23" s="57" t="s">
        <v>622</v>
      </c>
      <c r="AH23" s="57"/>
      <c r="AI23" s="57" t="s">
        <v>622</v>
      </c>
      <c r="AJ23" s="57"/>
      <c r="AK23" s="57" t="s">
        <v>622</v>
      </c>
      <c r="AL23" s="57"/>
      <c r="AM23" s="57"/>
      <c r="AN23" s="59" t="s">
        <v>622</v>
      </c>
      <c r="AO23" s="60" t="s">
        <v>622</v>
      </c>
      <c r="AP23" s="61" t="s">
        <v>622</v>
      </c>
      <c r="AQ23" s="58"/>
      <c r="AR23" s="15">
        <v>14</v>
      </c>
    </row>
    <row r="24" spans="1:44" ht="176" hidden="1" x14ac:dyDescent="0.2">
      <c r="A24" s="27" t="s">
        <v>614</v>
      </c>
      <c r="B24" s="69">
        <v>21</v>
      </c>
      <c r="C24" s="70" t="s">
        <v>486</v>
      </c>
      <c r="D24" s="28" t="s">
        <v>72</v>
      </c>
      <c r="E24" s="4">
        <v>2024</v>
      </c>
      <c r="F24" s="4" t="s">
        <v>93</v>
      </c>
      <c r="G24" s="4"/>
      <c r="H24" s="4">
        <v>110</v>
      </c>
      <c r="I24" s="4" t="s">
        <v>227</v>
      </c>
      <c r="J24" s="4" t="s">
        <v>306</v>
      </c>
      <c r="K24" s="4" t="s">
        <v>450</v>
      </c>
      <c r="L24" s="4"/>
      <c r="M24" s="56"/>
      <c r="N24" s="56" t="s">
        <v>622</v>
      </c>
      <c r="O24" s="56" t="s">
        <v>622</v>
      </c>
      <c r="P24" s="56" t="s">
        <v>660</v>
      </c>
      <c r="Q24" s="56" t="s">
        <v>674</v>
      </c>
      <c r="R24" s="56" t="s">
        <v>622</v>
      </c>
      <c r="S24" s="56"/>
      <c r="T24" s="56" t="s">
        <v>622</v>
      </c>
      <c r="U24" s="56" t="s">
        <v>622</v>
      </c>
      <c r="V24" s="56" t="s">
        <v>644</v>
      </c>
      <c r="W24" s="56" t="s">
        <v>622</v>
      </c>
      <c r="X24" s="56"/>
      <c r="Y24" s="56" t="s">
        <v>690</v>
      </c>
      <c r="Z24" s="56" t="s">
        <v>660</v>
      </c>
      <c r="AA24" s="56" t="s">
        <v>660</v>
      </c>
      <c r="AB24" s="56" t="s">
        <v>644</v>
      </c>
      <c r="AC24" s="56"/>
      <c r="AD24" s="56"/>
      <c r="AE24" s="57"/>
      <c r="AF24" s="57"/>
      <c r="AG24" s="57" t="s">
        <v>622</v>
      </c>
      <c r="AH24" s="57"/>
      <c r="AI24" s="57" t="s">
        <v>622</v>
      </c>
      <c r="AJ24" s="57"/>
      <c r="AK24" s="57" t="s">
        <v>622</v>
      </c>
      <c r="AL24" s="57"/>
      <c r="AM24" s="57"/>
      <c r="AN24" s="59" t="s">
        <v>622</v>
      </c>
      <c r="AO24" s="60" t="s">
        <v>622</v>
      </c>
      <c r="AP24" s="61" t="s">
        <v>622</v>
      </c>
      <c r="AQ24" s="58"/>
      <c r="AR24" s="4">
        <v>23</v>
      </c>
    </row>
    <row r="25" spans="1:44" s="62" customFormat="1" ht="144" hidden="1" x14ac:dyDescent="0.2">
      <c r="A25" s="63" t="s">
        <v>714</v>
      </c>
      <c r="B25" s="71">
        <v>22</v>
      </c>
      <c r="C25" s="72" t="s">
        <v>487</v>
      </c>
      <c r="D25" s="65" t="s">
        <v>6</v>
      </c>
      <c r="E25" s="15">
        <v>2025</v>
      </c>
      <c r="F25" s="15" t="s">
        <v>89</v>
      </c>
      <c r="G25" s="15"/>
      <c r="H25" s="15"/>
      <c r="I25" s="15" t="s">
        <v>160</v>
      </c>
      <c r="J25" s="15" t="s">
        <v>240</v>
      </c>
      <c r="K25" s="15" t="s">
        <v>386</v>
      </c>
      <c r="L25" s="15"/>
      <c r="M25" s="56"/>
      <c r="N25" s="56" t="s">
        <v>622</v>
      </c>
      <c r="O25" s="56" t="s">
        <v>622</v>
      </c>
      <c r="P25" s="56" t="s">
        <v>660</v>
      </c>
      <c r="Q25" s="56" t="s">
        <v>674</v>
      </c>
      <c r="R25" s="56" t="s">
        <v>622</v>
      </c>
      <c r="S25" s="56"/>
      <c r="T25" s="56" t="s">
        <v>622</v>
      </c>
      <c r="U25" s="56" t="s">
        <v>622</v>
      </c>
      <c r="V25" s="56" t="s">
        <v>644</v>
      </c>
      <c r="W25" s="56" t="s">
        <v>622</v>
      </c>
      <c r="X25" s="56"/>
      <c r="Y25" s="56" t="s">
        <v>690</v>
      </c>
      <c r="Z25" s="56" t="s">
        <v>660</v>
      </c>
      <c r="AA25" s="56" t="s">
        <v>660</v>
      </c>
      <c r="AB25" s="56" t="s">
        <v>644</v>
      </c>
      <c r="AC25" s="56"/>
      <c r="AD25" s="56"/>
      <c r="AE25" s="57"/>
      <c r="AF25" s="57"/>
      <c r="AG25" s="57" t="s">
        <v>622</v>
      </c>
      <c r="AH25" s="57"/>
      <c r="AI25" s="57" t="s">
        <v>622</v>
      </c>
      <c r="AJ25" s="57"/>
      <c r="AK25" s="57" t="s">
        <v>622</v>
      </c>
      <c r="AL25" s="57"/>
      <c r="AM25" s="57"/>
      <c r="AN25" s="59" t="s">
        <v>622</v>
      </c>
      <c r="AO25" s="60" t="s">
        <v>622</v>
      </c>
      <c r="AP25" s="61" t="s">
        <v>622</v>
      </c>
      <c r="AQ25" s="58"/>
      <c r="AR25" s="15">
        <v>8</v>
      </c>
    </row>
    <row r="26" spans="1:44" ht="112" hidden="1" x14ac:dyDescent="0.2">
      <c r="A26" s="27" t="s">
        <v>613</v>
      </c>
      <c r="B26" s="69">
        <v>23</v>
      </c>
      <c r="C26" s="70" t="s">
        <v>488</v>
      </c>
      <c r="D26" s="28" t="s">
        <v>28</v>
      </c>
      <c r="E26" s="4">
        <v>2017</v>
      </c>
      <c r="F26" s="4" t="s">
        <v>110</v>
      </c>
      <c r="G26" s="4">
        <v>3</v>
      </c>
      <c r="H26" s="4">
        <v>11</v>
      </c>
      <c r="I26" s="4" t="s">
        <v>181</v>
      </c>
      <c r="J26" s="4" t="s">
        <v>261</v>
      </c>
      <c r="K26" s="4" t="s">
        <v>407</v>
      </c>
      <c r="L26" s="4" t="s">
        <v>339</v>
      </c>
      <c r="M26" s="56"/>
      <c r="N26" s="56" t="s">
        <v>622</v>
      </c>
      <c r="O26" s="56" t="s">
        <v>622</v>
      </c>
      <c r="P26" s="56" t="s">
        <v>660</v>
      </c>
      <c r="Q26" s="56" t="s">
        <v>674</v>
      </c>
      <c r="R26" s="56" t="s">
        <v>622</v>
      </c>
      <c r="S26" s="56"/>
      <c r="T26" s="56" t="s">
        <v>622</v>
      </c>
      <c r="U26" s="56" t="s">
        <v>622</v>
      </c>
      <c r="V26" s="56" t="s">
        <v>644</v>
      </c>
      <c r="W26" s="56" t="s">
        <v>622</v>
      </c>
      <c r="X26" s="56"/>
      <c r="Y26" s="56" t="s">
        <v>690</v>
      </c>
      <c r="Z26" s="56" t="s">
        <v>660</v>
      </c>
      <c r="AA26" s="56" t="s">
        <v>660</v>
      </c>
      <c r="AB26" s="56" t="s">
        <v>644</v>
      </c>
      <c r="AC26" s="56"/>
      <c r="AD26" s="56"/>
      <c r="AE26" s="57"/>
      <c r="AF26" s="57"/>
      <c r="AG26" s="57" t="s">
        <v>622</v>
      </c>
      <c r="AH26" s="57"/>
      <c r="AI26" s="57" t="s">
        <v>622</v>
      </c>
      <c r="AJ26" s="57"/>
      <c r="AK26" s="57" t="s">
        <v>622</v>
      </c>
      <c r="AL26" s="57"/>
      <c r="AM26" s="57"/>
      <c r="AN26" s="59" t="s">
        <v>622</v>
      </c>
      <c r="AO26" s="60" t="s">
        <v>622</v>
      </c>
      <c r="AP26" s="61" t="s">
        <v>622</v>
      </c>
      <c r="AQ26" s="58"/>
      <c r="AR26" s="4">
        <v>21</v>
      </c>
    </row>
    <row r="27" spans="1:44" s="62" customFormat="1" ht="144" hidden="1" x14ac:dyDescent="0.2">
      <c r="A27" s="63" t="s">
        <v>610</v>
      </c>
      <c r="B27" s="71">
        <v>24</v>
      </c>
      <c r="C27" s="72" t="s">
        <v>489</v>
      </c>
      <c r="D27" s="65" t="s">
        <v>14</v>
      </c>
      <c r="E27" s="15">
        <v>2012</v>
      </c>
      <c r="F27" s="15" t="s">
        <v>97</v>
      </c>
      <c r="G27" s="15">
        <v>2</v>
      </c>
      <c r="H27" s="15">
        <v>41</v>
      </c>
      <c r="I27" s="15" t="s">
        <v>167</v>
      </c>
      <c r="J27" s="15" t="s">
        <v>247</v>
      </c>
      <c r="K27" s="15" t="s">
        <v>393</v>
      </c>
      <c r="L27" s="15" t="s">
        <v>327</v>
      </c>
      <c r="M27" s="56"/>
      <c r="N27" s="56" t="s">
        <v>622</v>
      </c>
      <c r="O27" s="56" t="s">
        <v>622</v>
      </c>
      <c r="P27" s="56" t="s">
        <v>660</v>
      </c>
      <c r="Q27" s="56" t="s">
        <v>674</v>
      </c>
      <c r="R27" s="56" t="s">
        <v>622</v>
      </c>
      <c r="S27" s="56"/>
      <c r="T27" s="56" t="s">
        <v>622</v>
      </c>
      <c r="U27" s="56" t="s">
        <v>622</v>
      </c>
      <c r="V27" s="56" t="s">
        <v>644</v>
      </c>
      <c r="W27" s="56" t="s">
        <v>622</v>
      </c>
      <c r="X27" s="56"/>
      <c r="Y27" s="56" t="s">
        <v>690</v>
      </c>
      <c r="Z27" s="56" t="s">
        <v>660</v>
      </c>
      <c r="AA27" s="56" t="s">
        <v>660</v>
      </c>
      <c r="AB27" s="56" t="s">
        <v>644</v>
      </c>
      <c r="AC27" s="56"/>
      <c r="AD27" s="56"/>
      <c r="AE27" s="57"/>
      <c r="AF27" s="57"/>
      <c r="AG27" s="57" t="s">
        <v>622</v>
      </c>
      <c r="AH27" s="57"/>
      <c r="AI27" s="57" t="s">
        <v>622</v>
      </c>
      <c r="AJ27" s="57"/>
      <c r="AK27" s="57" t="s">
        <v>622</v>
      </c>
      <c r="AL27" s="57"/>
      <c r="AM27" s="57"/>
      <c r="AN27" s="59" t="s">
        <v>622</v>
      </c>
      <c r="AO27" s="60" t="s">
        <v>622</v>
      </c>
      <c r="AP27" s="61" t="s">
        <v>622</v>
      </c>
      <c r="AQ27" s="58"/>
      <c r="AR27" s="15">
        <v>8</v>
      </c>
    </row>
    <row r="28" spans="1:44" ht="176" hidden="1" x14ac:dyDescent="0.2">
      <c r="A28" s="27" t="s">
        <v>610</v>
      </c>
      <c r="B28" s="69">
        <v>25</v>
      </c>
      <c r="C28" s="70" t="s">
        <v>490</v>
      </c>
      <c r="D28" s="28" t="s">
        <v>85</v>
      </c>
      <c r="E28" s="4">
        <v>2025</v>
      </c>
      <c r="F28" s="4" t="s">
        <v>152</v>
      </c>
      <c r="G28" s="4"/>
      <c r="H28" s="4">
        <v>33</v>
      </c>
      <c r="I28" s="4" t="s">
        <v>236</v>
      </c>
      <c r="J28" s="4" t="s">
        <v>318</v>
      </c>
      <c r="K28" s="4" t="s">
        <v>462</v>
      </c>
      <c r="L28" s="4"/>
      <c r="M28" s="56"/>
      <c r="N28" s="56" t="s">
        <v>622</v>
      </c>
      <c r="O28" s="56" t="s">
        <v>622</v>
      </c>
      <c r="P28" s="56" t="s">
        <v>660</v>
      </c>
      <c r="Q28" s="56" t="s">
        <v>674</v>
      </c>
      <c r="R28" s="56" t="s">
        <v>622</v>
      </c>
      <c r="S28" s="56"/>
      <c r="T28" s="56" t="s">
        <v>622</v>
      </c>
      <c r="U28" s="56" t="s">
        <v>622</v>
      </c>
      <c r="V28" s="56" t="s">
        <v>644</v>
      </c>
      <c r="W28" s="56" t="s">
        <v>622</v>
      </c>
      <c r="X28" s="56"/>
      <c r="Y28" s="56" t="s">
        <v>690</v>
      </c>
      <c r="Z28" s="56" t="s">
        <v>660</v>
      </c>
      <c r="AA28" s="56" t="s">
        <v>660</v>
      </c>
      <c r="AB28" s="56" t="s">
        <v>644</v>
      </c>
      <c r="AC28" s="56"/>
      <c r="AD28" s="56"/>
      <c r="AE28" s="57"/>
      <c r="AF28" s="57"/>
      <c r="AG28" s="57" t="s">
        <v>622</v>
      </c>
      <c r="AH28" s="57"/>
      <c r="AI28" s="57" t="s">
        <v>622</v>
      </c>
      <c r="AJ28" s="57"/>
      <c r="AK28" s="57" t="s">
        <v>622</v>
      </c>
      <c r="AL28" s="57"/>
      <c r="AM28" s="57"/>
      <c r="AN28" s="59" t="s">
        <v>622</v>
      </c>
      <c r="AO28" s="60" t="s">
        <v>622</v>
      </c>
      <c r="AP28" s="61" t="s">
        <v>622</v>
      </c>
      <c r="AQ28" s="58"/>
      <c r="AR28" s="4">
        <v>20</v>
      </c>
    </row>
    <row r="29" spans="1:44" s="62" customFormat="1" ht="256" hidden="1" x14ac:dyDescent="0.2">
      <c r="A29" s="63" t="s">
        <v>611</v>
      </c>
      <c r="B29" s="71">
        <v>26</v>
      </c>
      <c r="C29" s="72" t="s">
        <v>491</v>
      </c>
      <c r="D29" s="65" t="s">
        <v>26</v>
      </c>
      <c r="E29" s="15">
        <v>2013</v>
      </c>
      <c r="F29" s="15" t="s">
        <v>108</v>
      </c>
      <c r="G29" s="15">
        <v>4</v>
      </c>
      <c r="H29" s="15">
        <v>5</v>
      </c>
      <c r="I29" s="15" t="s">
        <v>179</v>
      </c>
      <c r="J29" s="15" t="s">
        <v>259</v>
      </c>
      <c r="K29" s="15" t="s">
        <v>405</v>
      </c>
      <c r="L29" s="15" t="s">
        <v>337</v>
      </c>
      <c r="M29" s="56"/>
      <c r="N29" s="56" t="s">
        <v>622</v>
      </c>
      <c r="O29" s="56" t="s">
        <v>622</v>
      </c>
      <c r="P29" s="56" t="s">
        <v>660</v>
      </c>
      <c r="Q29" s="56" t="s">
        <v>674</v>
      </c>
      <c r="R29" s="56" t="s">
        <v>622</v>
      </c>
      <c r="S29" s="56"/>
      <c r="T29" s="56" t="s">
        <v>622</v>
      </c>
      <c r="U29" s="56" t="s">
        <v>622</v>
      </c>
      <c r="V29" s="56" t="s">
        <v>644</v>
      </c>
      <c r="W29" s="56" t="s">
        <v>622</v>
      </c>
      <c r="X29" s="56"/>
      <c r="Y29" s="56" t="s">
        <v>690</v>
      </c>
      <c r="Z29" s="56" t="s">
        <v>660</v>
      </c>
      <c r="AA29" s="56" t="s">
        <v>660</v>
      </c>
      <c r="AB29" s="56" t="s">
        <v>644</v>
      </c>
      <c r="AC29" s="56"/>
      <c r="AD29" s="56"/>
      <c r="AE29" s="57"/>
      <c r="AF29" s="57"/>
      <c r="AG29" s="57" t="s">
        <v>622</v>
      </c>
      <c r="AH29" s="57"/>
      <c r="AI29" s="57" t="s">
        <v>622</v>
      </c>
      <c r="AJ29" s="57"/>
      <c r="AK29" s="57" t="s">
        <v>622</v>
      </c>
      <c r="AL29" s="57"/>
      <c r="AM29" s="57"/>
      <c r="AN29" s="59" t="s">
        <v>622</v>
      </c>
      <c r="AO29" s="60" t="s">
        <v>622</v>
      </c>
      <c r="AP29" s="61" t="s">
        <v>622</v>
      </c>
      <c r="AQ29" s="58"/>
      <c r="AR29" s="15">
        <v>20</v>
      </c>
    </row>
    <row r="30" spans="1:44" ht="409.6" hidden="1" x14ac:dyDescent="0.2">
      <c r="A30" s="27" t="s">
        <v>609</v>
      </c>
      <c r="B30" s="69">
        <v>27</v>
      </c>
      <c r="C30" s="70" t="s">
        <v>492</v>
      </c>
      <c r="D30" s="28" t="s">
        <v>34</v>
      </c>
      <c r="E30" s="4">
        <v>2018</v>
      </c>
      <c r="F30" s="4" t="s">
        <v>115</v>
      </c>
      <c r="G30" s="4">
        <v>2</v>
      </c>
      <c r="H30" s="4">
        <v>31</v>
      </c>
      <c r="I30" s="4" t="s">
        <v>188</v>
      </c>
      <c r="J30" s="4" t="s">
        <v>267</v>
      </c>
      <c r="K30" s="4" t="s">
        <v>412</v>
      </c>
      <c r="L30" s="4" t="s">
        <v>346</v>
      </c>
      <c r="M30" s="56"/>
      <c r="N30" s="56" t="s">
        <v>622</v>
      </c>
      <c r="O30" s="56" t="s">
        <v>622</v>
      </c>
      <c r="P30" s="56" t="s">
        <v>660</v>
      </c>
      <c r="Q30" s="56" t="s">
        <v>674</v>
      </c>
      <c r="R30" s="56" t="s">
        <v>622</v>
      </c>
      <c r="S30" s="56"/>
      <c r="T30" s="56" t="s">
        <v>622</v>
      </c>
      <c r="U30" s="56" t="s">
        <v>622</v>
      </c>
      <c r="V30" s="56" t="s">
        <v>644</v>
      </c>
      <c r="W30" s="56" t="s">
        <v>622</v>
      </c>
      <c r="X30" s="56"/>
      <c r="Y30" s="56" t="s">
        <v>690</v>
      </c>
      <c r="Z30" s="56" t="s">
        <v>660</v>
      </c>
      <c r="AA30" s="56" t="s">
        <v>660</v>
      </c>
      <c r="AB30" s="56" t="s">
        <v>644</v>
      </c>
      <c r="AC30" s="56"/>
      <c r="AD30" s="56"/>
      <c r="AE30" s="57"/>
      <c r="AF30" s="57"/>
      <c r="AG30" s="57" t="s">
        <v>622</v>
      </c>
      <c r="AH30" s="57"/>
      <c r="AI30" s="57" t="s">
        <v>622</v>
      </c>
      <c r="AJ30" s="57"/>
      <c r="AK30" s="57" t="s">
        <v>622</v>
      </c>
      <c r="AL30" s="57"/>
      <c r="AM30" s="57"/>
      <c r="AN30" s="59" t="s">
        <v>622</v>
      </c>
      <c r="AO30" s="60" t="s">
        <v>622</v>
      </c>
      <c r="AP30" s="61" t="s">
        <v>622</v>
      </c>
      <c r="AQ30" s="58"/>
      <c r="AR30" s="4">
        <v>12</v>
      </c>
    </row>
    <row r="31" spans="1:44" s="62" customFormat="1" ht="96" hidden="1" x14ac:dyDescent="0.2">
      <c r="A31" s="63" t="s">
        <v>613</v>
      </c>
      <c r="B31" s="71">
        <v>28</v>
      </c>
      <c r="C31" s="72" t="s">
        <v>493</v>
      </c>
      <c r="D31" s="65" t="s">
        <v>69</v>
      </c>
      <c r="E31" s="15">
        <v>2024</v>
      </c>
      <c r="F31" s="15" t="s">
        <v>144</v>
      </c>
      <c r="G31" s="15"/>
      <c r="H31" s="15"/>
      <c r="I31" s="15" t="s">
        <v>224</v>
      </c>
      <c r="J31" s="15" t="s">
        <v>303</v>
      </c>
      <c r="K31" s="15" t="s">
        <v>447</v>
      </c>
      <c r="L31" s="15"/>
      <c r="M31" s="56"/>
      <c r="N31" s="56" t="s">
        <v>622</v>
      </c>
      <c r="O31" s="56" t="s">
        <v>622</v>
      </c>
      <c r="P31" s="56" t="s">
        <v>660</v>
      </c>
      <c r="Q31" s="56" t="s">
        <v>674</v>
      </c>
      <c r="R31" s="56" t="s">
        <v>622</v>
      </c>
      <c r="S31" s="56"/>
      <c r="T31" s="56" t="s">
        <v>622</v>
      </c>
      <c r="U31" s="56" t="s">
        <v>622</v>
      </c>
      <c r="V31" s="56" t="s">
        <v>644</v>
      </c>
      <c r="W31" s="56" t="s">
        <v>622</v>
      </c>
      <c r="X31" s="56"/>
      <c r="Y31" s="56" t="s">
        <v>690</v>
      </c>
      <c r="Z31" s="56" t="s">
        <v>660</v>
      </c>
      <c r="AA31" s="56" t="s">
        <v>660</v>
      </c>
      <c r="AB31" s="56" t="s">
        <v>644</v>
      </c>
      <c r="AC31" s="56"/>
      <c r="AD31" s="56"/>
      <c r="AE31" s="57"/>
      <c r="AF31" s="57"/>
      <c r="AG31" s="57" t="s">
        <v>622</v>
      </c>
      <c r="AH31" s="57"/>
      <c r="AI31" s="57" t="s">
        <v>622</v>
      </c>
      <c r="AJ31" s="57"/>
      <c r="AK31" s="57" t="s">
        <v>622</v>
      </c>
      <c r="AL31" s="57"/>
      <c r="AM31" s="57"/>
      <c r="AN31" s="59" t="s">
        <v>622</v>
      </c>
      <c r="AO31" s="60" t="s">
        <v>622</v>
      </c>
      <c r="AP31" s="61" t="s">
        <v>622</v>
      </c>
      <c r="AQ31" s="58"/>
      <c r="AR31" s="15">
        <v>11</v>
      </c>
    </row>
    <row r="32" spans="1:44" ht="176" hidden="1" x14ac:dyDescent="0.2">
      <c r="A32" s="27" t="s">
        <v>610</v>
      </c>
      <c r="B32" s="69">
        <v>29</v>
      </c>
      <c r="C32" s="70" t="s">
        <v>494</v>
      </c>
      <c r="D32" s="28" t="s">
        <v>33</v>
      </c>
      <c r="E32" s="4">
        <v>2018</v>
      </c>
      <c r="F32" s="4" t="s">
        <v>114</v>
      </c>
      <c r="G32" s="4">
        <v>1</v>
      </c>
      <c r="H32" s="4">
        <v>23</v>
      </c>
      <c r="I32" s="4" t="s">
        <v>187</v>
      </c>
      <c r="J32" s="4" t="s">
        <v>266</v>
      </c>
      <c r="K32" s="4" t="s">
        <v>411</v>
      </c>
      <c r="L32" s="4" t="s">
        <v>345</v>
      </c>
      <c r="M32" s="56"/>
      <c r="N32" s="56" t="s">
        <v>622</v>
      </c>
      <c r="O32" s="56" t="s">
        <v>622</v>
      </c>
      <c r="P32" s="56" t="s">
        <v>660</v>
      </c>
      <c r="Q32" s="56" t="s">
        <v>674</v>
      </c>
      <c r="R32" s="56" t="s">
        <v>622</v>
      </c>
      <c r="S32" s="56"/>
      <c r="T32" s="56" t="s">
        <v>622</v>
      </c>
      <c r="U32" s="56" t="s">
        <v>622</v>
      </c>
      <c r="V32" s="56" t="s">
        <v>644</v>
      </c>
      <c r="W32" s="56" t="s">
        <v>622</v>
      </c>
      <c r="X32" s="56"/>
      <c r="Y32" s="56" t="s">
        <v>690</v>
      </c>
      <c r="Z32" s="56" t="s">
        <v>660</v>
      </c>
      <c r="AA32" s="56" t="s">
        <v>660</v>
      </c>
      <c r="AB32" s="56" t="s">
        <v>644</v>
      </c>
      <c r="AC32" s="56"/>
      <c r="AD32" s="56"/>
      <c r="AE32" s="57"/>
      <c r="AF32" s="57"/>
      <c r="AG32" s="57" t="s">
        <v>622</v>
      </c>
      <c r="AH32" s="57"/>
      <c r="AI32" s="57" t="s">
        <v>622</v>
      </c>
      <c r="AJ32" s="57"/>
      <c r="AK32" s="57" t="s">
        <v>622</v>
      </c>
      <c r="AL32" s="57"/>
      <c r="AM32" s="57"/>
      <c r="AN32" s="59" t="s">
        <v>622</v>
      </c>
      <c r="AO32" s="60" t="s">
        <v>622</v>
      </c>
      <c r="AP32" s="61" t="s">
        <v>622</v>
      </c>
      <c r="AQ32" s="58"/>
      <c r="AR32" s="4">
        <v>14</v>
      </c>
    </row>
    <row r="33" spans="1:276" s="62" customFormat="1" ht="160" hidden="1" x14ac:dyDescent="0.2">
      <c r="A33" s="63"/>
      <c r="B33" s="73">
        <v>30</v>
      </c>
      <c r="C33" s="74" t="s">
        <v>495</v>
      </c>
      <c r="D33" s="66" t="s">
        <v>41</v>
      </c>
      <c r="E33" s="10">
        <v>2019</v>
      </c>
      <c r="F33" s="10" t="s">
        <v>110</v>
      </c>
      <c r="G33" s="10">
        <v>2</v>
      </c>
      <c r="H33" s="10">
        <v>13</v>
      </c>
      <c r="I33" s="10" t="s">
        <v>194</v>
      </c>
      <c r="J33" s="10" t="s">
        <v>274</v>
      </c>
      <c r="K33" s="10" t="s">
        <v>418</v>
      </c>
      <c r="L33" s="10" t="s">
        <v>353</v>
      </c>
      <c r="M33" s="56"/>
      <c r="N33" s="56" t="s">
        <v>622</v>
      </c>
      <c r="O33" s="56" t="s">
        <v>622</v>
      </c>
      <c r="P33" s="56" t="s">
        <v>660</v>
      </c>
      <c r="Q33" s="56" t="s">
        <v>674</v>
      </c>
      <c r="R33" s="56" t="s">
        <v>622</v>
      </c>
      <c r="S33" s="56"/>
      <c r="T33" s="56" t="s">
        <v>622</v>
      </c>
      <c r="U33" s="56" t="s">
        <v>622</v>
      </c>
      <c r="V33" s="56" t="s">
        <v>644</v>
      </c>
      <c r="W33" s="56" t="s">
        <v>622</v>
      </c>
      <c r="X33" s="56"/>
      <c r="Y33" s="56" t="s">
        <v>690</v>
      </c>
      <c r="Z33" s="56" t="s">
        <v>660</v>
      </c>
      <c r="AA33" s="56" t="s">
        <v>660</v>
      </c>
      <c r="AB33" s="56" t="s">
        <v>644</v>
      </c>
      <c r="AC33" s="56"/>
      <c r="AD33" s="56"/>
      <c r="AE33" s="57"/>
      <c r="AF33" s="57"/>
      <c r="AG33" s="57" t="s">
        <v>622</v>
      </c>
      <c r="AH33" s="57"/>
      <c r="AI33" s="57" t="s">
        <v>622</v>
      </c>
      <c r="AJ33" s="57"/>
      <c r="AK33" s="57" t="s">
        <v>622</v>
      </c>
      <c r="AL33" s="57"/>
      <c r="AM33" s="57"/>
      <c r="AN33" s="59" t="s">
        <v>622</v>
      </c>
      <c r="AO33" s="60" t="s">
        <v>622</v>
      </c>
      <c r="AP33" s="61" t="s">
        <v>622</v>
      </c>
      <c r="AQ33" s="58"/>
      <c r="AR33" s="15"/>
      <c r="AS33" s="18"/>
      <c r="AT33" s="18"/>
      <c r="AU33" s="18"/>
      <c r="AV33" s="18"/>
      <c r="AW33" s="18"/>
      <c r="AX33" s="18"/>
      <c r="AY33" s="18"/>
      <c r="AZ33" s="18"/>
      <c r="BA33" s="18"/>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c r="FB33" s="18"/>
      <c r="FC33" s="18"/>
      <c r="FD33" s="18"/>
      <c r="FE33" s="18"/>
      <c r="FF33" s="18"/>
      <c r="FG33" s="18"/>
      <c r="FH33" s="18"/>
      <c r="FI33" s="18"/>
      <c r="FJ33" s="18"/>
      <c r="FK33" s="18"/>
      <c r="FL33" s="18"/>
      <c r="FM33" s="18"/>
      <c r="FN33" s="18"/>
      <c r="FO33" s="18"/>
      <c r="FP33" s="18"/>
      <c r="FQ33" s="18"/>
      <c r="FR33" s="18"/>
      <c r="FS33" s="18"/>
      <c r="FT33" s="18"/>
      <c r="FU33" s="18"/>
      <c r="FV33" s="18"/>
      <c r="FW33" s="18"/>
      <c r="FX33" s="18"/>
      <c r="FY33" s="18"/>
      <c r="FZ33" s="18"/>
      <c r="GA33" s="18"/>
      <c r="GB33" s="18"/>
      <c r="GC33" s="18"/>
      <c r="GD33" s="18"/>
      <c r="GE33" s="18"/>
      <c r="GF33" s="18"/>
      <c r="GG33" s="18"/>
      <c r="GH33" s="18"/>
      <c r="GI33" s="18"/>
      <c r="GJ33" s="18"/>
      <c r="GK33" s="18"/>
      <c r="GL33" s="18"/>
      <c r="GM33" s="18"/>
      <c r="GN33" s="18"/>
      <c r="GO33" s="18"/>
      <c r="GP33" s="18"/>
      <c r="GQ33" s="18"/>
      <c r="GR33" s="18"/>
      <c r="GS33" s="18"/>
      <c r="GT33" s="18"/>
      <c r="GU33" s="18"/>
      <c r="GV33" s="18"/>
      <c r="GW33" s="18"/>
      <c r="GX33" s="18"/>
      <c r="GY33" s="18"/>
      <c r="GZ33" s="18"/>
      <c r="HA33" s="18"/>
      <c r="HB33" s="18"/>
      <c r="HC33" s="18"/>
      <c r="HD33" s="18"/>
      <c r="HE33" s="18"/>
      <c r="HF33" s="18"/>
      <c r="HG33" s="18"/>
      <c r="HH33" s="18"/>
      <c r="HI33" s="18"/>
      <c r="HJ33" s="18"/>
      <c r="HK33" s="18"/>
      <c r="HL33" s="18"/>
      <c r="HM33" s="18"/>
      <c r="HN33" s="18"/>
      <c r="HO33" s="18"/>
      <c r="HP33" s="18"/>
      <c r="HQ33" s="18"/>
      <c r="HR33" s="18"/>
      <c r="HS33" s="18"/>
      <c r="HT33" s="18"/>
      <c r="HU33" s="18"/>
      <c r="HV33" s="18"/>
      <c r="HW33" s="18"/>
      <c r="HX33" s="18"/>
      <c r="HY33" s="18"/>
      <c r="HZ33" s="18"/>
      <c r="IA33" s="18"/>
      <c r="IB33" s="18"/>
      <c r="IC33" s="18"/>
      <c r="ID33" s="18"/>
      <c r="IE33" s="18"/>
      <c r="IF33" s="18"/>
      <c r="IG33" s="18"/>
      <c r="IH33" s="18"/>
      <c r="II33" s="18"/>
      <c r="IJ33" s="18"/>
      <c r="IK33" s="18"/>
      <c r="IL33" s="18"/>
      <c r="IM33" s="18"/>
      <c r="IN33" s="18"/>
      <c r="IO33" s="18"/>
      <c r="IP33" s="18"/>
      <c r="IQ33" s="18"/>
      <c r="IR33" s="18"/>
      <c r="IS33" s="18"/>
      <c r="IT33" s="18"/>
      <c r="IU33" s="18"/>
      <c r="IV33" s="18"/>
      <c r="IW33" s="18"/>
      <c r="IX33" s="18"/>
      <c r="IY33" s="18"/>
      <c r="IZ33" s="18"/>
      <c r="JA33" s="18"/>
      <c r="JB33" s="18"/>
      <c r="JC33" s="18"/>
      <c r="JD33" s="18"/>
      <c r="JE33" s="18"/>
      <c r="JF33" s="18"/>
      <c r="JG33" s="18"/>
      <c r="JH33" s="18"/>
      <c r="JI33" s="18"/>
      <c r="JJ33" s="18"/>
      <c r="JK33" s="18"/>
      <c r="JL33" s="18"/>
      <c r="JM33" s="18"/>
      <c r="JN33" s="18"/>
      <c r="JO33" s="18"/>
      <c r="JP33" s="18"/>
    </row>
    <row r="34" spans="1:276" ht="160" hidden="1" x14ac:dyDescent="0.2">
      <c r="A34" s="27" t="s">
        <v>611</v>
      </c>
      <c r="B34" s="69">
        <v>31</v>
      </c>
      <c r="C34" s="70" t="s">
        <v>496</v>
      </c>
      <c r="D34" s="28" t="s">
        <v>66</v>
      </c>
      <c r="E34" s="4">
        <v>2023</v>
      </c>
      <c r="F34" s="4" t="s">
        <v>93</v>
      </c>
      <c r="G34" s="4"/>
      <c r="H34" s="4">
        <v>97</v>
      </c>
      <c r="I34" s="4" t="s">
        <v>221</v>
      </c>
      <c r="J34" s="4" t="s">
        <v>300</v>
      </c>
      <c r="K34" s="4" t="s">
        <v>444</v>
      </c>
      <c r="L34" s="4"/>
      <c r="M34" s="56"/>
      <c r="N34" s="56" t="s">
        <v>622</v>
      </c>
      <c r="O34" s="56" t="s">
        <v>622</v>
      </c>
      <c r="P34" s="56" t="s">
        <v>660</v>
      </c>
      <c r="Q34" s="56" t="s">
        <v>674</v>
      </c>
      <c r="R34" s="56" t="s">
        <v>622</v>
      </c>
      <c r="S34" s="56"/>
      <c r="T34" s="56" t="s">
        <v>622</v>
      </c>
      <c r="U34" s="56" t="s">
        <v>622</v>
      </c>
      <c r="V34" s="56" t="s">
        <v>644</v>
      </c>
      <c r="W34" s="56" t="s">
        <v>622</v>
      </c>
      <c r="X34" s="56"/>
      <c r="Y34" s="56" t="s">
        <v>690</v>
      </c>
      <c r="Z34" s="56" t="s">
        <v>660</v>
      </c>
      <c r="AA34" s="56" t="s">
        <v>660</v>
      </c>
      <c r="AB34" s="56" t="s">
        <v>644</v>
      </c>
      <c r="AC34" s="56"/>
      <c r="AD34" s="56"/>
      <c r="AE34" s="57"/>
      <c r="AF34" s="57"/>
      <c r="AG34" s="57" t="s">
        <v>622</v>
      </c>
      <c r="AH34" s="57"/>
      <c r="AI34" s="57" t="s">
        <v>622</v>
      </c>
      <c r="AJ34" s="57"/>
      <c r="AK34" s="57" t="s">
        <v>622</v>
      </c>
      <c r="AL34" s="57"/>
      <c r="AM34" s="57"/>
      <c r="AN34" s="59" t="s">
        <v>622</v>
      </c>
      <c r="AO34" s="60" t="s">
        <v>622</v>
      </c>
      <c r="AP34" s="61" t="s">
        <v>622</v>
      </c>
      <c r="AQ34" s="58"/>
      <c r="AR34" s="4">
        <v>8</v>
      </c>
    </row>
    <row r="35" spans="1:276" s="62" customFormat="1" ht="192" hidden="1" x14ac:dyDescent="0.2">
      <c r="A35" s="63" t="s">
        <v>613</v>
      </c>
      <c r="B35" s="71">
        <v>32</v>
      </c>
      <c r="C35" s="72" t="s">
        <v>497</v>
      </c>
      <c r="D35" s="65" t="s">
        <v>62</v>
      </c>
      <c r="E35" s="15">
        <v>2023</v>
      </c>
      <c r="F35" s="15" t="s">
        <v>126</v>
      </c>
      <c r="G35" s="15">
        <v>3</v>
      </c>
      <c r="H35" s="15">
        <v>21</v>
      </c>
      <c r="I35" s="15" t="s">
        <v>217</v>
      </c>
      <c r="J35" s="15" t="s">
        <v>296</v>
      </c>
      <c r="K35" s="15" t="s">
        <v>440</v>
      </c>
      <c r="L35" s="15"/>
      <c r="M35" s="56"/>
      <c r="N35" s="56" t="s">
        <v>622</v>
      </c>
      <c r="O35" s="56" t="s">
        <v>622</v>
      </c>
      <c r="P35" s="56" t="s">
        <v>660</v>
      </c>
      <c r="Q35" s="56" t="s">
        <v>674</v>
      </c>
      <c r="R35" s="56" t="s">
        <v>622</v>
      </c>
      <c r="S35" s="56"/>
      <c r="T35" s="56" t="s">
        <v>622</v>
      </c>
      <c r="U35" s="56" t="s">
        <v>622</v>
      </c>
      <c r="V35" s="56" t="s">
        <v>644</v>
      </c>
      <c r="W35" s="56" t="s">
        <v>622</v>
      </c>
      <c r="X35" s="56"/>
      <c r="Y35" s="56" t="s">
        <v>690</v>
      </c>
      <c r="Z35" s="56" t="s">
        <v>660</v>
      </c>
      <c r="AA35" s="56" t="s">
        <v>660</v>
      </c>
      <c r="AB35" s="56" t="s">
        <v>644</v>
      </c>
      <c r="AC35" s="56"/>
      <c r="AD35" s="56"/>
      <c r="AE35" s="57"/>
      <c r="AF35" s="57"/>
      <c r="AG35" s="57" t="s">
        <v>622</v>
      </c>
      <c r="AH35" s="57"/>
      <c r="AI35" s="57" t="s">
        <v>622</v>
      </c>
      <c r="AJ35" s="57"/>
      <c r="AK35" s="57" t="s">
        <v>622</v>
      </c>
      <c r="AL35" s="57"/>
      <c r="AM35" s="57"/>
      <c r="AN35" s="59" t="s">
        <v>622</v>
      </c>
      <c r="AO35" s="60" t="s">
        <v>622</v>
      </c>
      <c r="AP35" s="61" t="s">
        <v>622</v>
      </c>
      <c r="AQ35" s="58"/>
      <c r="AR35" s="15">
        <v>7</v>
      </c>
    </row>
    <row r="36" spans="1:276" ht="409.6" hidden="1" x14ac:dyDescent="0.2">
      <c r="A36" s="27" t="s">
        <v>609</v>
      </c>
      <c r="B36" s="69">
        <v>33</v>
      </c>
      <c r="C36" s="70" t="s">
        <v>498</v>
      </c>
      <c r="D36" s="28" t="s">
        <v>42</v>
      </c>
      <c r="E36" s="4">
        <v>2019</v>
      </c>
      <c r="F36" s="4" t="s">
        <v>120</v>
      </c>
      <c r="G36" s="4"/>
      <c r="H36" s="4">
        <v>35</v>
      </c>
      <c r="I36" s="4" t="s">
        <v>195</v>
      </c>
      <c r="J36" s="4" t="s">
        <v>275</v>
      </c>
      <c r="K36" s="4" t="s">
        <v>419</v>
      </c>
      <c r="L36" s="4"/>
      <c r="M36" s="56"/>
      <c r="N36" s="56" t="s">
        <v>622</v>
      </c>
      <c r="O36" s="56" t="s">
        <v>622</v>
      </c>
      <c r="P36" s="56" t="s">
        <v>660</v>
      </c>
      <c r="Q36" s="56" t="s">
        <v>674</v>
      </c>
      <c r="R36" s="56" t="s">
        <v>622</v>
      </c>
      <c r="S36" s="56"/>
      <c r="T36" s="56" t="s">
        <v>622</v>
      </c>
      <c r="U36" s="56" t="s">
        <v>622</v>
      </c>
      <c r="V36" s="56" t="s">
        <v>644</v>
      </c>
      <c r="W36" s="56" t="s">
        <v>622</v>
      </c>
      <c r="X36" s="56"/>
      <c r="Y36" s="56" t="s">
        <v>690</v>
      </c>
      <c r="Z36" s="56" t="s">
        <v>660</v>
      </c>
      <c r="AA36" s="56" t="s">
        <v>660</v>
      </c>
      <c r="AB36" s="56" t="s">
        <v>644</v>
      </c>
      <c r="AC36" s="56"/>
      <c r="AD36" s="56"/>
      <c r="AE36" s="57"/>
      <c r="AF36" s="57"/>
      <c r="AG36" s="57" t="s">
        <v>622</v>
      </c>
      <c r="AH36" s="57"/>
      <c r="AI36" s="57" t="s">
        <v>622</v>
      </c>
      <c r="AJ36" s="57"/>
      <c r="AK36" s="57" t="s">
        <v>622</v>
      </c>
      <c r="AL36" s="57"/>
      <c r="AM36" s="57"/>
      <c r="AN36" s="59" t="s">
        <v>622</v>
      </c>
      <c r="AO36" s="60" t="s">
        <v>622</v>
      </c>
      <c r="AP36" s="61" t="s">
        <v>622</v>
      </c>
      <c r="AQ36" s="58"/>
      <c r="AR36" s="4">
        <v>9</v>
      </c>
    </row>
    <row r="37" spans="1:276" s="62" customFormat="1" ht="144" hidden="1" x14ac:dyDescent="0.2">
      <c r="A37" s="63" t="s">
        <v>612</v>
      </c>
      <c r="B37" s="71">
        <v>34</v>
      </c>
      <c r="C37" s="72" t="s">
        <v>499</v>
      </c>
      <c r="D37" s="65" t="s">
        <v>35</v>
      </c>
      <c r="E37" s="15">
        <v>2018</v>
      </c>
      <c r="F37" s="15" t="s">
        <v>109</v>
      </c>
      <c r="G37" s="15">
        <v>3</v>
      </c>
      <c r="H37" s="15">
        <v>46</v>
      </c>
      <c r="I37" s="15" t="s">
        <v>189</v>
      </c>
      <c r="J37" s="15" t="s">
        <v>268</v>
      </c>
      <c r="K37" s="15" t="s">
        <v>413</v>
      </c>
      <c r="L37" s="15" t="s">
        <v>347</v>
      </c>
      <c r="M37" s="56"/>
      <c r="N37" s="56" t="s">
        <v>622</v>
      </c>
      <c r="O37" s="56" t="s">
        <v>622</v>
      </c>
      <c r="P37" s="56" t="s">
        <v>660</v>
      </c>
      <c r="Q37" s="56" t="s">
        <v>674</v>
      </c>
      <c r="R37" s="56" t="s">
        <v>622</v>
      </c>
      <c r="S37" s="56"/>
      <c r="T37" s="56" t="s">
        <v>622</v>
      </c>
      <c r="U37" s="56" t="s">
        <v>622</v>
      </c>
      <c r="V37" s="56" t="s">
        <v>644</v>
      </c>
      <c r="W37" s="56" t="s">
        <v>622</v>
      </c>
      <c r="X37" s="56"/>
      <c r="Y37" s="56" t="s">
        <v>690</v>
      </c>
      <c r="Z37" s="56" t="s">
        <v>660</v>
      </c>
      <c r="AA37" s="56" t="s">
        <v>660</v>
      </c>
      <c r="AB37" s="56" t="s">
        <v>644</v>
      </c>
      <c r="AC37" s="56"/>
      <c r="AD37" s="56"/>
      <c r="AE37" s="57"/>
      <c r="AF37" s="57"/>
      <c r="AG37" s="57" t="s">
        <v>622</v>
      </c>
      <c r="AH37" s="57"/>
      <c r="AI37" s="57" t="s">
        <v>622</v>
      </c>
      <c r="AJ37" s="57"/>
      <c r="AK37" s="57" t="s">
        <v>622</v>
      </c>
      <c r="AL37" s="57"/>
      <c r="AM37" s="57"/>
      <c r="AN37" s="59" t="s">
        <v>622</v>
      </c>
      <c r="AO37" s="60" t="s">
        <v>622</v>
      </c>
      <c r="AP37" s="61" t="s">
        <v>622</v>
      </c>
      <c r="AQ37" s="58"/>
      <c r="AR37" s="15">
        <v>17</v>
      </c>
    </row>
    <row r="38" spans="1:276" ht="160" hidden="1" x14ac:dyDescent="0.2">
      <c r="A38" s="27" t="s">
        <v>615</v>
      </c>
      <c r="B38" s="69">
        <v>35</v>
      </c>
      <c r="C38" s="70" t="s">
        <v>500</v>
      </c>
      <c r="D38" s="28" t="s">
        <v>43</v>
      </c>
      <c r="E38" s="4">
        <v>2019</v>
      </c>
      <c r="F38" s="4" t="s">
        <v>121</v>
      </c>
      <c r="G38" s="4"/>
      <c r="H38" s="4">
        <v>39</v>
      </c>
      <c r="I38" s="4" t="s">
        <v>196</v>
      </c>
      <c r="J38" s="4" t="s">
        <v>276</v>
      </c>
      <c r="K38" s="4" t="s">
        <v>420</v>
      </c>
      <c r="L38" s="4"/>
      <c r="M38" s="56"/>
      <c r="N38" s="56" t="s">
        <v>622</v>
      </c>
      <c r="O38" s="56" t="s">
        <v>622</v>
      </c>
      <c r="P38" s="56" t="s">
        <v>660</v>
      </c>
      <c r="Q38" s="56" t="s">
        <v>674</v>
      </c>
      <c r="R38" s="56" t="s">
        <v>622</v>
      </c>
      <c r="S38" s="56"/>
      <c r="T38" s="56" t="s">
        <v>622</v>
      </c>
      <c r="U38" s="56" t="s">
        <v>622</v>
      </c>
      <c r="V38" s="56" t="s">
        <v>644</v>
      </c>
      <c r="W38" s="56" t="s">
        <v>622</v>
      </c>
      <c r="X38" s="56"/>
      <c r="Y38" s="56" t="s">
        <v>690</v>
      </c>
      <c r="Z38" s="56" t="s">
        <v>660</v>
      </c>
      <c r="AA38" s="56" t="s">
        <v>660</v>
      </c>
      <c r="AB38" s="56" t="s">
        <v>644</v>
      </c>
      <c r="AC38" s="56"/>
      <c r="AD38" s="56"/>
      <c r="AE38" s="57"/>
      <c r="AF38" s="57"/>
      <c r="AG38" s="57" t="s">
        <v>622</v>
      </c>
      <c r="AH38" s="57"/>
      <c r="AI38" s="57" t="s">
        <v>622</v>
      </c>
      <c r="AJ38" s="57"/>
      <c r="AK38" s="57" t="s">
        <v>622</v>
      </c>
      <c r="AL38" s="57"/>
      <c r="AM38" s="57"/>
      <c r="AN38" s="59" t="s">
        <v>622</v>
      </c>
      <c r="AO38" s="60" t="s">
        <v>622</v>
      </c>
      <c r="AP38" s="61" t="s">
        <v>622</v>
      </c>
      <c r="AQ38" s="58"/>
      <c r="AR38" s="4">
        <v>8</v>
      </c>
    </row>
    <row r="39" spans="1:276" s="62" customFormat="1" ht="160" hidden="1" x14ac:dyDescent="0.2">
      <c r="A39" s="63" t="s">
        <v>611</v>
      </c>
      <c r="B39" s="71">
        <v>36</v>
      </c>
      <c r="C39" s="72" t="s">
        <v>501</v>
      </c>
      <c r="D39" s="65" t="s">
        <v>27</v>
      </c>
      <c r="E39" s="15">
        <v>2015</v>
      </c>
      <c r="F39" s="15" t="s">
        <v>109</v>
      </c>
      <c r="G39" s="15">
        <v>3</v>
      </c>
      <c r="H39" s="15">
        <v>43</v>
      </c>
      <c r="I39" s="15" t="s">
        <v>180</v>
      </c>
      <c r="J39" s="15" t="s">
        <v>260</v>
      </c>
      <c r="K39" s="15" t="s">
        <v>406</v>
      </c>
      <c r="L39" s="15" t="s">
        <v>338</v>
      </c>
      <c r="M39" s="56"/>
      <c r="N39" s="56" t="s">
        <v>622</v>
      </c>
      <c r="O39" s="56" t="s">
        <v>622</v>
      </c>
      <c r="P39" s="56" t="s">
        <v>660</v>
      </c>
      <c r="Q39" s="56" t="s">
        <v>674</v>
      </c>
      <c r="R39" s="56" t="s">
        <v>622</v>
      </c>
      <c r="S39" s="56"/>
      <c r="T39" s="56" t="s">
        <v>622</v>
      </c>
      <c r="U39" s="56" t="s">
        <v>622</v>
      </c>
      <c r="V39" s="56" t="s">
        <v>644</v>
      </c>
      <c r="W39" s="56" t="s">
        <v>622</v>
      </c>
      <c r="X39" s="56"/>
      <c r="Y39" s="56" t="s">
        <v>690</v>
      </c>
      <c r="Z39" s="56" t="s">
        <v>660</v>
      </c>
      <c r="AA39" s="56" t="s">
        <v>660</v>
      </c>
      <c r="AB39" s="56" t="s">
        <v>644</v>
      </c>
      <c r="AC39" s="56"/>
      <c r="AD39" s="56"/>
      <c r="AE39" s="57"/>
      <c r="AF39" s="57"/>
      <c r="AG39" s="57" t="s">
        <v>622</v>
      </c>
      <c r="AH39" s="57"/>
      <c r="AI39" s="57" t="s">
        <v>622</v>
      </c>
      <c r="AJ39" s="57"/>
      <c r="AK39" s="57" t="s">
        <v>622</v>
      </c>
      <c r="AL39" s="57"/>
      <c r="AM39" s="57"/>
      <c r="AN39" s="59" t="s">
        <v>622</v>
      </c>
      <c r="AO39" s="60" t="s">
        <v>622</v>
      </c>
      <c r="AP39" s="61" t="s">
        <v>622</v>
      </c>
      <c r="AQ39" s="58"/>
      <c r="AR39" s="15">
        <v>12</v>
      </c>
    </row>
    <row r="40" spans="1:276" ht="96" hidden="1" x14ac:dyDescent="0.2">
      <c r="A40" s="27" t="s">
        <v>616</v>
      </c>
      <c r="B40" s="69">
        <v>37</v>
      </c>
      <c r="C40" s="70" t="s">
        <v>502</v>
      </c>
      <c r="D40" s="28" t="s">
        <v>55</v>
      </c>
      <c r="E40" s="4">
        <v>2022</v>
      </c>
      <c r="F40" s="4" t="s">
        <v>133</v>
      </c>
      <c r="G40" s="4">
        <v>4</v>
      </c>
      <c r="H40" s="4">
        <v>58</v>
      </c>
      <c r="I40" s="4" t="s">
        <v>210</v>
      </c>
      <c r="J40" s="4" t="s">
        <v>289</v>
      </c>
      <c r="K40" s="4" t="s">
        <v>433</v>
      </c>
      <c r="L40" s="4" t="s">
        <v>364</v>
      </c>
      <c r="M40" s="56"/>
      <c r="N40" s="56" t="s">
        <v>622</v>
      </c>
      <c r="O40" s="56" t="s">
        <v>622</v>
      </c>
      <c r="P40" s="56" t="s">
        <v>660</v>
      </c>
      <c r="Q40" s="56" t="s">
        <v>674</v>
      </c>
      <c r="R40" s="56" t="s">
        <v>622</v>
      </c>
      <c r="S40" s="56"/>
      <c r="T40" s="56" t="s">
        <v>622</v>
      </c>
      <c r="U40" s="56" t="s">
        <v>622</v>
      </c>
      <c r="V40" s="56" t="s">
        <v>644</v>
      </c>
      <c r="W40" s="56" t="s">
        <v>622</v>
      </c>
      <c r="X40" s="56"/>
      <c r="Y40" s="56" t="s">
        <v>690</v>
      </c>
      <c r="Z40" s="56" t="s">
        <v>660</v>
      </c>
      <c r="AA40" s="56" t="s">
        <v>660</v>
      </c>
      <c r="AB40" s="56" t="s">
        <v>644</v>
      </c>
      <c r="AC40" s="56"/>
      <c r="AD40" s="56"/>
      <c r="AE40" s="57"/>
      <c r="AF40" s="57"/>
      <c r="AG40" s="57" t="s">
        <v>622</v>
      </c>
      <c r="AH40" s="57"/>
      <c r="AI40" s="57" t="s">
        <v>622</v>
      </c>
      <c r="AJ40" s="57"/>
      <c r="AK40" s="57" t="s">
        <v>622</v>
      </c>
      <c r="AL40" s="57"/>
      <c r="AM40" s="57"/>
      <c r="AN40" s="59" t="s">
        <v>622</v>
      </c>
      <c r="AO40" s="60" t="s">
        <v>622</v>
      </c>
      <c r="AP40" s="61" t="s">
        <v>622</v>
      </c>
      <c r="AQ40" s="58"/>
      <c r="AR40" s="4">
        <v>18</v>
      </c>
    </row>
    <row r="41" spans="1:276" s="62" customFormat="1" ht="144" hidden="1" x14ac:dyDescent="0.2">
      <c r="A41" s="63" t="s">
        <v>612</v>
      </c>
      <c r="B41" s="71">
        <v>38</v>
      </c>
      <c r="C41" s="72" t="s">
        <v>503</v>
      </c>
      <c r="D41" s="65" t="s">
        <v>60</v>
      </c>
      <c r="E41" s="15">
        <v>2023</v>
      </c>
      <c r="F41" s="15" t="s">
        <v>138</v>
      </c>
      <c r="G41" s="15"/>
      <c r="H41" s="15">
        <v>1</v>
      </c>
      <c r="I41" s="15" t="s">
        <v>215</v>
      </c>
      <c r="J41" s="15" t="s">
        <v>294</v>
      </c>
      <c r="K41" s="15" t="s">
        <v>438</v>
      </c>
      <c r="L41" s="15"/>
      <c r="M41" s="56"/>
      <c r="N41" s="56" t="s">
        <v>622</v>
      </c>
      <c r="O41" s="56" t="s">
        <v>622</v>
      </c>
      <c r="P41" s="56" t="s">
        <v>660</v>
      </c>
      <c r="Q41" s="56" t="s">
        <v>674</v>
      </c>
      <c r="R41" s="56" t="s">
        <v>622</v>
      </c>
      <c r="S41" s="56"/>
      <c r="T41" s="56" t="s">
        <v>622</v>
      </c>
      <c r="U41" s="56" t="s">
        <v>622</v>
      </c>
      <c r="V41" s="56" t="s">
        <v>644</v>
      </c>
      <c r="W41" s="56" t="s">
        <v>622</v>
      </c>
      <c r="X41" s="56"/>
      <c r="Y41" s="56" t="s">
        <v>690</v>
      </c>
      <c r="Z41" s="56" t="s">
        <v>660</v>
      </c>
      <c r="AA41" s="56" t="s">
        <v>660</v>
      </c>
      <c r="AB41" s="56" t="s">
        <v>644</v>
      </c>
      <c r="AC41" s="56"/>
      <c r="AD41" s="56"/>
      <c r="AE41" s="57"/>
      <c r="AF41" s="57"/>
      <c r="AG41" s="57" t="s">
        <v>622</v>
      </c>
      <c r="AH41" s="57"/>
      <c r="AI41" s="57" t="s">
        <v>622</v>
      </c>
      <c r="AJ41" s="57"/>
      <c r="AK41" s="57" t="s">
        <v>622</v>
      </c>
      <c r="AL41" s="57"/>
      <c r="AM41" s="57"/>
      <c r="AN41" s="59" t="s">
        <v>622</v>
      </c>
      <c r="AO41" s="60" t="s">
        <v>622</v>
      </c>
      <c r="AP41" s="61" t="s">
        <v>622</v>
      </c>
      <c r="AQ41" s="58"/>
      <c r="AR41" s="15">
        <v>8</v>
      </c>
    </row>
    <row r="42" spans="1:276" ht="160" hidden="1" x14ac:dyDescent="0.2">
      <c r="A42" s="27" t="s">
        <v>611</v>
      </c>
      <c r="B42" s="69">
        <v>39</v>
      </c>
      <c r="C42" s="70" t="s">
        <v>504</v>
      </c>
      <c r="D42" s="28" t="s">
        <v>39</v>
      </c>
      <c r="E42" s="4">
        <v>2018</v>
      </c>
      <c r="F42" s="4" t="s">
        <v>113</v>
      </c>
      <c r="G42" s="4"/>
      <c r="H42" s="4">
        <v>167</v>
      </c>
      <c r="I42" s="4" t="s">
        <v>192</v>
      </c>
      <c r="J42" s="4" t="s">
        <v>272</v>
      </c>
      <c r="K42" s="4" t="s">
        <v>416</v>
      </c>
      <c r="L42" s="4" t="s">
        <v>351</v>
      </c>
      <c r="M42" s="56"/>
      <c r="N42" s="56" t="s">
        <v>622</v>
      </c>
      <c r="O42" s="56" t="s">
        <v>622</v>
      </c>
      <c r="P42" s="56" t="s">
        <v>660</v>
      </c>
      <c r="Q42" s="56" t="s">
        <v>674</v>
      </c>
      <c r="R42" s="56" t="s">
        <v>622</v>
      </c>
      <c r="S42" s="56"/>
      <c r="T42" s="56" t="s">
        <v>622</v>
      </c>
      <c r="U42" s="56" t="s">
        <v>622</v>
      </c>
      <c r="V42" s="56" t="s">
        <v>644</v>
      </c>
      <c r="W42" s="56" t="s">
        <v>622</v>
      </c>
      <c r="X42" s="56"/>
      <c r="Y42" s="56" t="s">
        <v>690</v>
      </c>
      <c r="Z42" s="56" t="s">
        <v>660</v>
      </c>
      <c r="AA42" s="56" t="s">
        <v>660</v>
      </c>
      <c r="AB42" s="56" t="s">
        <v>644</v>
      </c>
      <c r="AC42" s="56"/>
      <c r="AD42" s="56"/>
      <c r="AE42" s="57"/>
      <c r="AF42" s="57"/>
      <c r="AG42" s="57" t="s">
        <v>622</v>
      </c>
      <c r="AH42" s="57"/>
      <c r="AI42" s="57" t="s">
        <v>622</v>
      </c>
      <c r="AJ42" s="57"/>
      <c r="AK42" s="57" t="s">
        <v>622</v>
      </c>
      <c r="AL42" s="57"/>
      <c r="AM42" s="57"/>
      <c r="AN42" s="59" t="s">
        <v>622</v>
      </c>
      <c r="AO42" s="60" t="s">
        <v>622</v>
      </c>
      <c r="AP42" s="61" t="s">
        <v>622</v>
      </c>
      <c r="AQ42" s="58"/>
      <c r="AR42" s="4">
        <v>22</v>
      </c>
    </row>
    <row r="43" spans="1:276" s="62" customFormat="1" ht="112" hidden="1" x14ac:dyDescent="0.2">
      <c r="A43" s="63" t="s">
        <v>614</v>
      </c>
      <c r="B43" s="71">
        <v>40</v>
      </c>
      <c r="C43" s="72" t="s">
        <v>505</v>
      </c>
      <c r="D43" s="65" t="s">
        <v>30</v>
      </c>
      <c r="E43" s="15">
        <v>2016</v>
      </c>
      <c r="F43" s="15" t="s">
        <v>112</v>
      </c>
      <c r="G43" s="15">
        <v>3</v>
      </c>
      <c r="H43" s="15">
        <v>35</v>
      </c>
      <c r="I43" s="15" t="s">
        <v>183</v>
      </c>
      <c r="J43" s="15" t="s">
        <v>263</v>
      </c>
      <c r="K43" s="15"/>
      <c r="L43" s="15" t="s">
        <v>341</v>
      </c>
      <c r="M43" s="56"/>
      <c r="N43" s="56" t="s">
        <v>622</v>
      </c>
      <c r="O43" s="56" t="s">
        <v>622</v>
      </c>
      <c r="P43" s="56" t="s">
        <v>660</v>
      </c>
      <c r="Q43" s="56" t="s">
        <v>674</v>
      </c>
      <c r="R43" s="56" t="s">
        <v>622</v>
      </c>
      <c r="S43" s="56"/>
      <c r="T43" s="56" t="s">
        <v>622</v>
      </c>
      <c r="U43" s="56" t="s">
        <v>622</v>
      </c>
      <c r="V43" s="56" t="s">
        <v>644</v>
      </c>
      <c r="W43" s="56" t="s">
        <v>622</v>
      </c>
      <c r="X43" s="56"/>
      <c r="Y43" s="56" t="s">
        <v>690</v>
      </c>
      <c r="Z43" s="56" t="s">
        <v>660</v>
      </c>
      <c r="AA43" s="56" t="s">
        <v>660</v>
      </c>
      <c r="AB43" s="56" t="s">
        <v>644</v>
      </c>
      <c r="AC43" s="56"/>
      <c r="AD43" s="56"/>
      <c r="AE43" s="57"/>
      <c r="AF43" s="57"/>
      <c r="AG43" s="57" t="s">
        <v>622</v>
      </c>
      <c r="AH43" s="57"/>
      <c r="AI43" s="57" t="s">
        <v>622</v>
      </c>
      <c r="AJ43" s="57"/>
      <c r="AK43" s="57" t="s">
        <v>622</v>
      </c>
      <c r="AL43" s="57"/>
      <c r="AM43" s="57"/>
      <c r="AN43" s="59" t="s">
        <v>622</v>
      </c>
      <c r="AO43" s="60" t="s">
        <v>622</v>
      </c>
      <c r="AP43" s="61" t="s">
        <v>622</v>
      </c>
      <c r="AQ43" s="58"/>
      <c r="AR43" s="15">
        <v>21</v>
      </c>
    </row>
    <row r="44" spans="1:276" ht="128" hidden="1" x14ac:dyDescent="0.2">
      <c r="A44" s="27" t="s">
        <v>612</v>
      </c>
      <c r="B44" s="69">
        <v>41</v>
      </c>
      <c r="C44" s="70" t="s">
        <v>506</v>
      </c>
      <c r="D44" s="28" t="s">
        <v>50</v>
      </c>
      <c r="E44" s="4">
        <v>2021</v>
      </c>
      <c r="F44" s="4" t="s">
        <v>128</v>
      </c>
      <c r="G44" s="4"/>
      <c r="H44" s="4">
        <v>29</v>
      </c>
      <c r="I44" s="4" t="s">
        <v>205</v>
      </c>
      <c r="J44" s="4" t="s">
        <v>284</v>
      </c>
      <c r="K44" s="4" t="s">
        <v>428</v>
      </c>
      <c r="L44" s="14">
        <v>47849</v>
      </c>
      <c r="M44" s="56"/>
      <c r="N44" s="56" t="s">
        <v>622</v>
      </c>
      <c r="O44" s="56" t="s">
        <v>622</v>
      </c>
      <c r="P44" s="56" t="s">
        <v>660</v>
      </c>
      <c r="Q44" s="56" t="s">
        <v>674</v>
      </c>
      <c r="R44" s="56" t="s">
        <v>622</v>
      </c>
      <c r="S44" s="56"/>
      <c r="T44" s="56" t="s">
        <v>622</v>
      </c>
      <c r="U44" s="56" t="s">
        <v>622</v>
      </c>
      <c r="V44" s="56" t="s">
        <v>644</v>
      </c>
      <c r="W44" s="56" t="s">
        <v>622</v>
      </c>
      <c r="X44" s="56"/>
      <c r="Y44" s="56" t="s">
        <v>690</v>
      </c>
      <c r="Z44" s="56" t="s">
        <v>660</v>
      </c>
      <c r="AA44" s="56" t="s">
        <v>660</v>
      </c>
      <c r="AB44" s="56" t="s">
        <v>644</v>
      </c>
      <c r="AC44" s="56"/>
      <c r="AD44" s="56"/>
      <c r="AE44" s="57"/>
      <c r="AF44" s="57"/>
      <c r="AG44" s="57" t="s">
        <v>622</v>
      </c>
      <c r="AH44" s="57"/>
      <c r="AI44" s="57" t="s">
        <v>622</v>
      </c>
      <c r="AJ44" s="57"/>
      <c r="AK44" s="57" t="s">
        <v>622</v>
      </c>
      <c r="AL44" s="57"/>
      <c r="AM44" s="57"/>
      <c r="AN44" s="59" t="s">
        <v>622</v>
      </c>
      <c r="AO44" s="60" t="s">
        <v>622</v>
      </c>
      <c r="AP44" s="61" t="s">
        <v>622</v>
      </c>
      <c r="AQ44" s="58"/>
      <c r="AR44" s="4">
        <v>25</v>
      </c>
    </row>
    <row r="45" spans="1:276" s="62" customFormat="1" ht="409.6" hidden="1" x14ac:dyDescent="0.2">
      <c r="A45" s="63" t="s">
        <v>609</v>
      </c>
      <c r="B45" s="71">
        <v>42</v>
      </c>
      <c r="C45" s="72" t="s">
        <v>507</v>
      </c>
      <c r="D45" s="65" t="s">
        <v>48</v>
      </c>
      <c r="E45" s="15">
        <v>2021</v>
      </c>
      <c r="F45" s="15" t="s">
        <v>125</v>
      </c>
      <c r="G45" s="15"/>
      <c r="H45" s="15">
        <v>55</v>
      </c>
      <c r="I45" s="15" t="s">
        <v>202</v>
      </c>
      <c r="J45" s="15" t="s">
        <v>281</v>
      </c>
      <c r="K45" s="15" t="s">
        <v>425</v>
      </c>
      <c r="L45" s="16">
        <v>45962</v>
      </c>
      <c r="M45" s="56"/>
      <c r="N45" s="56" t="s">
        <v>622</v>
      </c>
      <c r="O45" s="56" t="s">
        <v>622</v>
      </c>
      <c r="P45" s="56" t="s">
        <v>660</v>
      </c>
      <c r="Q45" s="56" t="s">
        <v>674</v>
      </c>
      <c r="R45" s="56" t="s">
        <v>622</v>
      </c>
      <c r="S45" s="56"/>
      <c r="T45" s="56" t="s">
        <v>622</v>
      </c>
      <c r="U45" s="56" t="s">
        <v>622</v>
      </c>
      <c r="V45" s="56" t="s">
        <v>644</v>
      </c>
      <c r="W45" s="56" t="s">
        <v>622</v>
      </c>
      <c r="X45" s="56"/>
      <c r="Y45" s="56" t="s">
        <v>690</v>
      </c>
      <c r="Z45" s="56" t="s">
        <v>660</v>
      </c>
      <c r="AA45" s="56" t="s">
        <v>660</v>
      </c>
      <c r="AB45" s="56" t="s">
        <v>644</v>
      </c>
      <c r="AC45" s="56"/>
      <c r="AD45" s="56"/>
      <c r="AE45" s="57"/>
      <c r="AF45" s="57"/>
      <c r="AG45" s="57" t="s">
        <v>622</v>
      </c>
      <c r="AH45" s="57"/>
      <c r="AI45" s="57" t="s">
        <v>622</v>
      </c>
      <c r="AJ45" s="57"/>
      <c r="AK45" s="57" t="s">
        <v>622</v>
      </c>
      <c r="AL45" s="57"/>
      <c r="AM45" s="57"/>
      <c r="AN45" s="59" t="s">
        <v>622</v>
      </c>
      <c r="AO45" s="60" t="s">
        <v>622</v>
      </c>
      <c r="AP45" s="61" t="s">
        <v>622</v>
      </c>
      <c r="AQ45" s="58"/>
      <c r="AR45" s="15">
        <v>9</v>
      </c>
    </row>
    <row r="46" spans="1:276" ht="176" hidden="1" x14ac:dyDescent="0.2">
      <c r="A46" s="27" t="s">
        <v>614</v>
      </c>
      <c r="B46" s="69">
        <v>43</v>
      </c>
      <c r="C46" s="70" t="s">
        <v>508</v>
      </c>
      <c r="D46" s="28" t="s">
        <v>79</v>
      </c>
      <c r="E46" s="4">
        <v>2020</v>
      </c>
      <c r="F46" s="4" t="s">
        <v>151</v>
      </c>
      <c r="G46" s="4">
        <v>3</v>
      </c>
      <c r="H46" s="4">
        <v>67</v>
      </c>
      <c r="I46" s="4" t="s">
        <v>233</v>
      </c>
      <c r="J46" s="4" t="s">
        <v>313</v>
      </c>
      <c r="K46" s="4" t="s">
        <v>457</v>
      </c>
      <c r="L46" s="4" t="s">
        <v>354</v>
      </c>
      <c r="M46" s="56"/>
      <c r="N46" s="56" t="s">
        <v>622</v>
      </c>
      <c r="O46" s="56" t="s">
        <v>622</v>
      </c>
      <c r="P46" s="56" t="s">
        <v>660</v>
      </c>
      <c r="Q46" s="56" t="s">
        <v>674</v>
      </c>
      <c r="R46" s="56" t="s">
        <v>622</v>
      </c>
      <c r="S46" s="56"/>
      <c r="T46" s="56" t="s">
        <v>622</v>
      </c>
      <c r="U46" s="56" t="s">
        <v>622</v>
      </c>
      <c r="V46" s="56" t="s">
        <v>644</v>
      </c>
      <c r="W46" s="56" t="s">
        <v>622</v>
      </c>
      <c r="X46" s="56"/>
      <c r="Y46" s="56" t="s">
        <v>690</v>
      </c>
      <c r="Z46" s="56" t="s">
        <v>660</v>
      </c>
      <c r="AA46" s="56" t="s">
        <v>660</v>
      </c>
      <c r="AB46" s="56" t="s">
        <v>644</v>
      </c>
      <c r="AC46" s="56"/>
      <c r="AD46" s="56"/>
      <c r="AE46" s="57"/>
      <c r="AF46" s="57"/>
      <c r="AG46" s="57" t="s">
        <v>622</v>
      </c>
      <c r="AH46" s="57"/>
      <c r="AI46" s="57" t="s">
        <v>622</v>
      </c>
      <c r="AJ46" s="57"/>
      <c r="AK46" s="57" t="s">
        <v>622</v>
      </c>
      <c r="AL46" s="57"/>
      <c r="AM46" s="57"/>
      <c r="AN46" s="59" t="s">
        <v>622</v>
      </c>
      <c r="AO46" s="60" t="s">
        <v>622</v>
      </c>
      <c r="AP46" s="61" t="s">
        <v>622</v>
      </c>
      <c r="AQ46" s="58"/>
      <c r="AR46" s="4">
        <v>9</v>
      </c>
    </row>
    <row r="47" spans="1:276" s="62" customFormat="1" ht="192" hidden="1" x14ac:dyDescent="0.2">
      <c r="A47" s="63" t="s">
        <v>609</v>
      </c>
      <c r="B47" s="71">
        <v>44</v>
      </c>
      <c r="C47" s="72" t="s">
        <v>509</v>
      </c>
      <c r="D47" s="65" t="s">
        <v>71</v>
      </c>
      <c r="E47" s="15">
        <v>2024</v>
      </c>
      <c r="F47" s="15" t="s">
        <v>146</v>
      </c>
      <c r="G47" s="15">
        <v>6</v>
      </c>
      <c r="H47" s="15">
        <v>45</v>
      </c>
      <c r="I47" s="15" t="s">
        <v>226</v>
      </c>
      <c r="J47" s="15" t="s">
        <v>305</v>
      </c>
      <c r="K47" s="15" t="s">
        <v>449</v>
      </c>
      <c r="L47" s="15" t="s">
        <v>371</v>
      </c>
      <c r="M47" s="56"/>
      <c r="N47" s="56" t="s">
        <v>622</v>
      </c>
      <c r="O47" s="56" t="s">
        <v>622</v>
      </c>
      <c r="P47" s="56" t="s">
        <v>660</v>
      </c>
      <c r="Q47" s="56" t="s">
        <v>674</v>
      </c>
      <c r="R47" s="56" t="s">
        <v>622</v>
      </c>
      <c r="S47" s="56"/>
      <c r="T47" s="56" t="s">
        <v>622</v>
      </c>
      <c r="U47" s="56" t="s">
        <v>622</v>
      </c>
      <c r="V47" s="56" t="s">
        <v>644</v>
      </c>
      <c r="W47" s="56" t="s">
        <v>622</v>
      </c>
      <c r="X47" s="56"/>
      <c r="Y47" s="56" t="s">
        <v>690</v>
      </c>
      <c r="Z47" s="56" t="s">
        <v>660</v>
      </c>
      <c r="AA47" s="56" t="s">
        <v>660</v>
      </c>
      <c r="AB47" s="56" t="s">
        <v>644</v>
      </c>
      <c r="AC47" s="56"/>
      <c r="AD47" s="56"/>
      <c r="AE47" s="57"/>
      <c r="AF47" s="57"/>
      <c r="AG47" s="57" t="s">
        <v>622</v>
      </c>
      <c r="AH47" s="57"/>
      <c r="AI47" s="57" t="s">
        <v>622</v>
      </c>
      <c r="AJ47" s="57"/>
      <c r="AK47" s="57" t="s">
        <v>622</v>
      </c>
      <c r="AL47" s="57"/>
      <c r="AM47" s="57"/>
      <c r="AN47" s="59" t="s">
        <v>622</v>
      </c>
      <c r="AO47" s="60" t="s">
        <v>622</v>
      </c>
      <c r="AP47" s="61" t="s">
        <v>622</v>
      </c>
      <c r="AQ47" s="58"/>
      <c r="AR47" s="15">
        <v>7</v>
      </c>
    </row>
    <row r="48" spans="1:276" ht="409.6" hidden="1" x14ac:dyDescent="0.2">
      <c r="A48" s="27" t="s">
        <v>615</v>
      </c>
      <c r="B48" s="69">
        <v>45</v>
      </c>
      <c r="C48" s="70" t="s">
        <v>510</v>
      </c>
      <c r="D48" s="28" t="s">
        <v>15</v>
      </c>
      <c r="E48" s="4">
        <v>2012</v>
      </c>
      <c r="F48" s="4" t="s">
        <v>98</v>
      </c>
      <c r="G48" s="4">
        <v>3</v>
      </c>
      <c r="H48" s="4">
        <v>38</v>
      </c>
      <c r="I48" s="4" t="s">
        <v>168</v>
      </c>
      <c r="J48" s="4" t="s">
        <v>248</v>
      </c>
      <c r="K48" s="4" t="s">
        <v>394</v>
      </c>
      <c r="L48" s="4" t="s">
        <v>328</v>
      </c>
      <c r="M48" s="56"/>
      <c r="N48" s="56" t="s">
        <v>622</v>
      </c>
      <c r="O48" s="56" t="s">
        <v>622</v>
      </c>
      <c r="P48" s="56" t="s">
        <v>660</v>
      </c>
      <c r="Q48" s="56" t="s">
        <v>674</v>
      </c>
      <c r="R48" s="56" t="s">
        <v>622</v>
      </c>
      <c r="S48" s="56"/>
      <c r="T48" s="56" t="s">
        <v>622</v>
      </c>
      <c r="U48" s="56" t="s">
        <v>622</v>
      </c>
      <c r="V48" s="56" t="s">
        <v>644</v>
      </c>
      <c r="W48" s="56" t="s">
        <v>622</v>
      </c>
      <c r="X48" s="56"/>
      <c r="Y48" s="56" t="s">
        <v>690</v>
      </c>
      <c r="Z48" s="56" t="s">
        <v>660</v>
      </c>
      <c r="AA48" s="56" t="s">
        <v>660</v>
      </c>
      <c r="AB48" s="56" t="s">
        <v>644</v>
      </c>
      <c r="AC48" s="56"/>
      <c r="AD48" s="56"/>
      <c r="AE48" s="57"/>
      <c r="AF48" s="57"/>
      <c r="AG48" s="57" t="s">
        <v>622</v>
      </c>
      <c r="AH48" s="57"/>
      <c r="AI48" s="57" t="s">
        <v>622</v>
      </c>
      <c r="AJ48" s="57"/>
      <c r="AK48" s="57" t="s">
        <v>622</v>
      </c>
      <c r="AL48" s="57"/>
      <c r="AM48" s="57"/>
      <c r="AN48" s="59" t="s">
        <v>622</v>
      </c>
      <c r="AO48" s="60" t="s">
        <v>622</v>
      </c>
      <c r="AP48" s="61" t="s">
        <v>622</v>
      </c>
      <c r="AQ48" s="58"/>
      <c r="AR48" s="4">
        <v>8</v>
      </c>
    </row>
    <row r="49" spans="1:276" s="62" customFormat="1" ht="96" hidden="1" x14ac:dyDescent="0.2">
      <c r="A49" s="63" t="s">
        <v>613</v>
      </c>
      <c r="B49" s="71">
        <v>46</v>
      </c>
      <c r="C49" s="72" t="s">
        <v>511</v>
      </c>
      <c r="D49" s="65" t="s">
        <v>67</v>
      </c>
      <c r="E49" s="15">
        <v>2023</v>
      </c>
      <c r="F49" s="15" t="s">
        <v>142</v>
      </c>
      <c r="G49" s="15">
        <v>2</v>
      </c>
      <c r="H49" s="15">
        <v>45</v>
      </c>
      <c r="I49" s="15" t="s">
        <v>222</v>
      </c>
      <c r="J49" s="15" t="s">
        <v>301</v>
      </c>
      <c r="K49" s="15" t="s">
        <v>445</v>
      </c>
      <c r="L49" s="15" t="s">
        <v>368</v>
      </c>
      <c r="M49" s="56"/>
      <c r="N49" s="56" t="s">
        <v>622</v>
      </c>
      <c r="O49" s="56" t="s">
        <v>622</v>
      </c>
      <c r="P49" s="56" t="s">
        <v>660</v>
      </c>
      <c r="Q49" s="56" t="s">
        <v>674</v>
      </c>
      <c r="R49" s="56" t="s">
        <v>622</v>
      </c>
      <c r="S49" s="56"/>
      <c r="T49" s="56" t="s">
        <v>622</v>
      </c>
      <c r="U49" s="56" t="s">
        <v>622</v>
      </c>
      <c r="V49" s="56" t="s">
        <v>644</v>
      </c>
      <c r="W49" s="56" t="s">
        <v>622</v>
      </c>
      <c r="X49" s="56"/>
      <c r="Y49" s="56" t="s">
        <v>690</v>
      </c>
      <c r="Z49" s="56" t="s">
        <v>660</v>
      </c>
      <c r="AA49" s="56" t="s">
        <v>660</v>
      </c>
      <c r="AB49" s="56" t="s">
        <v>644</v>
      </c>
      <c r="AC49" s="56"/>
      <c r="AD49" s="56"/>
      <c r="AE49" s="57"/>
      <c r="AF49" s="57"/>
      <c r="AG49" s="57" t="s">
        <v>622</v>
      </c>
      <c r="AH49" s="57"/>
      <c r="AI49" s="57" t="s">
        <v>622</v>
      </c>
      <c r="AJ49" s="57"/>
      <c r="AK49" s="57" t="s">
        <v>622</v>
      </c>
      <c r="AL49" s="57"/>
      <c r="AM49" s="57"/>
      <c r="AN49" s="59" t="s">
        <v>622</v>
      </c>
      <c r="AO49" s="60" t="s">
        <v>622</v>
      </c>
      <c r="AP49" s="61" t="s">
        <v>622</v>
      </c>
      <c r="AQ49" s="58"/>
      <c r="AR49" s="15">
        <v>24</v>
      </c>
    </row>
    <row r="50" spans="1:276" ht="409.6" hidden="1" x14ac:dyDescent="0.2">
      <c r="A50" s="27" t="s">
        <v>612</v>
      </c>
      <c r="B50" s="69">
        <v>47</v>
      </c>
      <c r="C50" s="70" t="s">
        <v>512</v>
      </c>
      <c r="D50" s="28" t="s">
        <v>21</v>
      </c>
      <c r="E50" s="4">
        <v>2012</v>
      </c>
      <c r="F50" s="4" t="s">
        <v>104</v>
      </c>
      <c r="G50" s="4">
        <v>1</v>
      </c>
      <c r="H50" s="4">
        <v>12</v>
      </c>
      <c r="I50" s="4" t="s">
        <v>174</v>
      </c>
      <c r="J50" s="4" t="s">
        <v>254</v>
      </c>
      <c r="K50" s="4" t="s">
        <v>400</v>
      </c>
      <c r="L50" s="4"/>
      <c r="M50" s="56"/>
      <c r="N50" s="56" t="s">
        <v>622</v>
      </c>
      <c r="O50" s="56" t="s">
        <v>622</v>
      </c>
      <c r="P50" s="56" t="s">
        <v>660</v>
      </c>
      <c r="Q50" s="56" t="s">
        <v>674</v>
      </c>
      <c r="R50" s="56" t="s">
        <v>622</v>
      </c>
      <c r="S50" s="56"/>
      <c r="T50" s="56" t="s">
        <v>622</v>
      </c>
      <c r="U50" s="56" t="s">
        <v>622</v>
      </c>
      <c r="V50" s="56" t="s">
        <v>644</v>
      </c>
      <c r="W50" s="56" t="s">
        <v>622</v>
      </c>
      <c r="X50" s="56"/>
      <c r="Y50" s="56" t="s">
        <v>690</v>
      </c>
      <c r="Z50" s="56" t="s">
        <v>660</v>
      </c>
      <c r="AA50" s="56" t="s">
        <v>660</v>
      </c>
      <c r="AB50" s="56" t="s">
        <v>644</v>
      </c>
      <c r="AC50" s="56"/>
      <c r="AD50" s="56"/>
      <c r="AE50" s="57"/>
      <c r="AF50" s="57"/>
      <c r="AG50" s="57" t="s">
        <v>622</v>
      </c>
      <c r="AH50" s="57"/>
      <c r="AI50" s="57" t="s">
        <v>622</v>
      </c>
      <c r="AJ50" s="57"/>
      <c r="AK50" s="57" t="s">
        <v>622</v>
      </c>
      <c r="AL50" s="57"/>
      <c r="AM50" s="57"/>
      <c r="AN50" s="59" t="s">
        <v>622</v>
      </c>
      <c r="AO50" s="60" t="s">
        <v>622</v>
      </c>
      <c r="AP50" s="61" t="s">
        <v>622</v>
      </c>
      <c r="AQ50" s="58"/>
      <c r="AR50" s="4">
        <v>7</v>
      </c>
    </row>
    <row r="51" spans="1:276" s="62" customFormat="1" ht="176" hidden="1" x14ac:dyDescent="0.2">
      <c r="A51" s="63" t="s">
        <v>610</v>
      </c>
      <c r="B51" s="71">
        <v>48</v>
      </c>
      <c r="C51" s="72" t="s">
        <v>513</v>
      </c>
      <c r="D51" s="65" t="s">
        <v>74</v>
      </c>
      <c r="E51" s="15">
        <v>2010</v>
      </c>
      <c r="F51" s="15" t="s">
        <v>107</v>
      </c>
      <c r="G51" s="15">
        <v>2</v>
      </c>
      <c r="H51" s="15">
        <v>48</v>
      </c>
      <c r="I51" s="15" t="s">
        <v>229</v>
      </c>
      <c r="J51" s="15" t="s">
        <v>308</v>
      </c>
      <c r="K51" s="15" t="s">
        <v>452</v>
      </c>
      <c r="L51" s="15" t="s">
        <v>372</v>
      </c>
      <c r="M51" s="56"/>
      <c r="N51" s="56" t="s">
        <v>622</v>
      </c>
      <c r="O51" s="56" t="s">
        <v>622</v>
      </c>
      <c r="P51" s="56" t="s">
        <v>660</v>
      </c>
      <c r="Q51" s="56" t="s">
        <v>674</v>
      </c>
      <c r="R51" s="56" t="s">
        <v>622</v>
      </c>
      <c r="S51" s="56"/>
      <c r="T51" s="56" t="s">
        <v>622</v>
      </c>
      <c r="U51" s="56" t="s">
        <v>622</v>
      </c>
      <c r="V51" s="56" t="s">
        <v>644</v>
      </c>
      <c r="W51" s="56" t="s">
        <v>622</v>
      </c>
      <c r="X51" s="56"/>
      <c r="Y51" s="56" t="s">
        <v>690</v>
      </c>
      <c r="Z51" s="56" t="s">
        <v>660</v>
      </c>
      <c r="AA51" s="56" t="s">
        <v>660</v>
      </c>
      <c r="AB51" s="56" t="s">
        <v>644</v>
      </c>
      <c r="AC51" s="56"/>
      <c r="AD51" s="56"/>
      <c r="AE51" s="57"/>
      <c r="AF51" s="57"/>
      <c r="AG51" s="57" t="s">
        <v>622</v>
      </c>
      <c r="AH51" s="57"/>
      <c r="AI51" s="57" t="s">
        <v>622</v>
      </c>
      <c r="AJ51" s="57"/>
      <c r="AK51" s="57" t="s">
        <v>622</v>
      </c>
      <c r="AL51" s="57"/>
      <c r="AM51" s="57"/>
      <c r="AN51" s="59" t="s">
        <v>622</v>
      </c>
      <c r="AO51" s="60" t="s">
        <v>622</v>
      </c>
      <c r="AP51" s="61" t="s">
        <v>622</v>
      </c>
      <c r="AQ51" s="58"/>
      <c r="AR51" s="15">
        <v>14</v>
      </c>
    </row>
    <row r="52" spans="1:276" ht="380" x14ac:dyDescent="0.2">
      <c r="A52" s="27" t="s">
        <v>608</v>
      </c>
      <c r="B52" s="69">
        <v>49</v>
      </c>
      <c r="C52" s="70" t="s">
        <v>514</v>
      </c>
      <c r="D52" s="28" t="s">
        <v>52</v>
      </c>
      <c r="E52" s="4">
        <v>2021</v>
      </c>
      <c r="F52" s="4" t="s">
        <v>130</v>
      </c>
      <c r="G52" s="4">
        <v>1</v>
      </c>
      <c r="H52" s="4">
        <v>105</v>
      </c>
      <c r="I52" s="4" t="s">
        <v>207</v>
      </c>
      <c r="J52" s="4" t="s">
        <v>286</v>
      </c>
      <c r="K52" s="4" t="s">
        <v>430</v>
      </c>
      <c r="L52" s="4" t="s">
        <v>361</v>
      </c>
      <c r="M52" s="56" t="s">
        <v>732</v>
      </c>
      <c r="N52" s="56" t="s">
        <v>706</v>
      </c>
      <c r="O52" s="56" t="s">
        <v>661</v>
      </c>
      <c r="P52" s="56" t="s">
        <v>650</v>
      </c>
      <c r="Q52" s="56" t="s">
        <v>674</v>
      </c>
      <c r="R52" s="56" t="s">
        <v>559</v>
      </c>
      <c r="S52" s="56" t="s">
        <v>743</v>
      </c>
      <c r="T52" s="56" t="s">
        <v>637</v>
      </c>
      <c r="U52" s="56" t="s">
        <v>641</v>
      </c>
      <c r="V52" s="56" t="s">
        <v>644</v>
      </c>
      <c r="W52" s="56" t="s">
        <v>672</v>
      </c>
      <c r="X52" s="56" t="s">
        <v>744</v>
      </c>
      <c r="Y52" s="56" t="s">
        <v>637</v>
      </c>
      <c r="Z52" s="56" t="s">
        <v>692</v>
      </c>
      <c r="AA52" s="56" t="s">
        <v>660</v>
      </c>
      <c r="AB52" s="56" t="s">
        <v>753</v>
      </c>
      <c r="AC52" s="56" t="s">
        <v>745</v>
      </c>
      <c r="AD52" s="56" t="s">
        <v>746</v>
      </c>
      <c r="AE52" s="57" t="str">
        <f>+AC52</f>
        <v>En los testimonios, los lideres identifican causas relacionadas con factores personales y laborales como el alcoholismo, el estrés, la apatía, la falta de satisfacción en el trabajo y el burnout. Frente a ello, describen diversas estrategias de gestión, entre las que destacan la mentoría y consejería a los docentes, el establecimiento de sistemas de control y registro de asistencia (incluyendo relojes biométricos), la aplicación de reglamentos y sanciones, y medidas de motivación tales como mejorar las condiciones laborales, ofrecer incentivos y brindar reconocimiento al buen desempeño. Finalmente, señalan las consecuencias del ausentismo, que se reflejan en los estudiantes (menor cobertura curricular y bajo rendimiento académico), en el clima escolar (más indisciplina y deterioro del ambiente de aprendizaje) y en la institución (afectación de la reputación y percepción de calidad).</v>
      </c>
      <c r="AF52" s="57" t="s">
        <v>755</v>
      </c>
      <c r="AG52" s="57" t="s">
        <v>622</v>
      </c>
      <c r="AH52" s="57"/>
      <c r="AI52" s="57" t="s">
        <v>622</v>
      </c>
      <c r="AJ52" s="57"/>
      <c r="AK52" s="57" t="s">
        <v>622</v>
      </c>
      <c r="AL52" s="57"/>
      <c r="AM52" s="57" t="s">
        <v>747</v>
      </c>
      <c r="AN52" s="59" t="s">
        <v>593</v>
      </c>
      <c r="AO52" s="60" t="s">
        <v>599</v>
      </c>
      <c r="AP52" s="61" t="s">
        <v>622</v>
      </c>
      <c r="AQ52" s="58" t="s">
        <v>748</v>
      </c>
      <c r="AR52" s="4">
        <v>14</v>
      </c>
    </row>
    <row r="53" spans="1:276" s="62" customFormat="1" ht="409.6" hidden="1" x14ac:dyDescent="0.2">
      <c r="A53" s="63" t="s">
        <v>613</v>
      </c>
      <c r="B53" s="71">
        <v>50</v>
      </c>
      <c r="C53" s="72" t="s">
        <v>515</v>
      </c>
      <c r="D53" s="65" t="s">
        <v>75</v>
      </c>
      <c r="E53" s="15">
        <v>2010</v>
      </c>
      <c r="F53" s="15" t="s">
        <v>147</v>
      </c>
      <c r="G53" s="15">
        <v>7</v>
      </c>
      <c r="H53" s="15">
        <v>171</v>
      </c>
      <c r="I53" s="15" t="s">
        <v>230</v>
      </c>
      <c r="J53" s="15" t="s">
        <v>309</v>
      </c>
      <c r="K53" s="15" t="s">
        <v>453</v>
      </c>
      <c r="L53" s="15" t="s">
        <v>373</v>
      </c>
      <c r="M53" s="56"/>
      <c r="N53" s="56" t="s">
        <v>622</v>
      </c>
      <c r="O53" s="56" t="s">
        <v>622</v>
      </c>
      <c r="P53" s="56" t="s">
        <v>660</v>
      </c>
      <c r="Q53" s="56" t="s">
        <v>674</v>
      </c>
      <c r="R53" s="56" t="s">
        <v>622</v>
      </c>
      <c r="S53" s="56"/>
      <c r="T53" s="56" t="s">
        <v>622</v>
      </c>
      <c r="U53" s="56" t="s">
        <v>622</v>
      </c>
      <c r="V53" s="56" t="s">
        <v>644</v>
      </c>
      <c r="W53" s="56" t="s">
        <v>622</v>
      </c>
      <c r="X53" s="56"/>
      <c r="Y53" s="56" t="s">
        <v>690</v>
      </c>
      <c r="Z53" s="56" t="s">
        <v>660</v>
      </c>
      <c r="AA53" s="56" t="s">
        <v>660</v>
      </c>
      <c r="AB53" s="56" t="s">
        <v>644</v>
      </c>
      <c r="AC53" s="56"/>
      <c r="AD53" s="56"/>
      <c r="AE53" s="57"/>
      <c r="AF53" s="57"/>
      <c r="AG53" s="57" t="s">
        <v>622</v>
      </c>
      <c r="AH53" s="57"/>
      <c r="AI53" s="57" t="s">
        <v>622</v>
      </c>
      <c r="AJ53" s="57"/>
      <c r="AK53" s="57" t="s">
        <v>622</v>
      </c>
      <c r="AL53" s="57"/>
      <c r="AM53" s="57"/>
      <c r="AN53" s="59" t="s">
        <v>622</v>
      </c>
      <c r="AO53" s="60" t="s">
        <v>622</v>
      </c>
      <c r="AP53" s="61" t="s">
        <v>622</v>
      </c>
      <c r="AQ53" s="58"/>
      <c r="AR53" s="15">
        <v>7</v>
      </c>
    </row>
    <row r="54" spans="1:276" ht="176" hidden="1" x14ac:dyDescent="0.2">
      <c r="A54" s="27" t="s">
        <v>615</v>
      </c>
      <c r="B54" s="69">
        <v>51</v>
      </c>
      <c r="C54" s="70" t="s">
        <v>516</v>
      </c>
      <c r="D54" s="28" t="s">
        <v>11</v>
      </c>
      <c r="E54" s="4">
        <v>2021</v>
      </c>
      <c r="F54" s="4" t="s">
        <v>127</v>
      </c>
      <c r="G54" s="4">
        <v>1</v>
      </c>
      <c r="H54" s="4">
        <v>22</v>
      </c>
      <c r="I54" s="4" t="s">
        <v>204</v>
      </c>
      <c r="J54" s="4" t="s">
        <v>283</v>
      </c>
      <c r="K54" s="4" t="s">
        <v>427</v>
      </c>
      <c r="L54" s="4" t="s">
        <v>359</v>
      </c>
      <c r="M54" s="56"/>
      <c r="N54" s="56" t="s">
        <v>622</v>
      </c>
      <c r="O54" s="56" t="s">
        <v>622</v>
      </c>
      <c r="P54" s="56" t="s">
        <v>660</v>
      </c>
      <c r="Q54" s="56" t="s">
        <v>674</v>
      </c>
      <c r="R54" s="56" t="s">
        <v>622</v>
      </c>
      <c r="S54" s="56"/>
      <c r="T54" s="56" t="s">
        <v>622</v>
      </c>
      <c r="U54" s="56" t="s">
        <v>622</v>
      </c>
      <c r="V54" s="56" t="s">
        <v>644</v>
      </c>
      <c r="W54" s="56" t="s">
        <v>622</v>
      </c>
      <c r="X54" s="56"/>
      <c r="Y54" s="56" t="s">
        <v>690</v>
      </c>
      <c r="Z54" s="56" t="s">
        <v>660</v>
      </c>
      <c r="AA54" s="56" t="s">
        <v>660</v>
      </c>
      <c r="AB54" s="56" t="s">
        <v>644</v>
      </c>
      <c r="AC54" s="56"/>
      <c r="AD54" s="56"/>
      <c r="AE54" s="57"/>
      <c r="AF54" s="57"/>
      <c r="AG54" s="57" t="s">
        <v>622</v>
      </c>
      <c r="AH54" s="57"/>
      <c r="AI54" s="57" t="s">
        <v>622</v>
      </c>
      <c r="AJ54" s="57"/>
      <c r="AK54" s="57" t="s">
        <v>622</v>
      </c>
      <c r="AL54" s="57"/>
      <c r="AM54" s="57"/>
      <c r="AN54" s="59" t="s">
        <v>622</v>
      </c>
      <c r="AO54" s="60" t="s">
        <v>622</v>
      </c>
      <c r="AP54" s="61" t="s">
        <v>622</v>
      </c>
      <c r="AQ54" s="58"/>
      <c r="AR54" s="13">
        <v>26</v>
      </c>
    </row>
    <row r="55" spans="1:276" s="62" customFormat="1" ht="240" hidden="1" x14ac:dyDescent="0.2">
      <c r="A55" s="63" t="s">
        <v>614</v>
      </c>
      <c r="B55" s="71">
        <v>52</v>
      </c>
      <c r="C55" s="72" t="s">
        <v>517</v>
      </c>
      <c r="D55" s="65" t="s">
        <v>49</v>
      </c>
      <c r="E55" s="15">
        <v>2021</v>
      </c>
      <c r="F55" s="15" t="s">
        <v>126</v>
      </c>
      <c r="G55" s="15">
        <v>4</v>
      </c>
      <c r="H55" s="15">
        <v>19</v>
      </c>
      <c r="I55" s="15" t="s">
        <v>203</v>
      </c>
      <c r="J55" s="15" t="s">
        <v>282</v>
      </c>
      <c r="K55" s="15" t="s">
        <v>426</v>
      </c>
      <c r="L55" s="15">
        <v>426436</v>
      </c>
      <c r="M55" s="56"/>
      <c r="N55" s="56" t="s">
        <v>622</v>
      </c>
      <c r="O55" s="56" t="s">
        <v>622</v>
      </c>
      <c r="P55" s="56" t="s">
        <v>660</v>
      </c>
      <c r="Q55" s="56" t="s">
        <v>674</v>
      </c>
      <c r="R55" s="56" t="s">
        <v>622</v>
      </c>
      <c r="S55" s="56"/>
      <c r="T55" s="56" t="s">
        <v>622</v>
      </c>
      <c r="U55" s="56" t="s">
        <v>622</v>
      </c>
      <c r="V55" s="56" t="s">
        <v>644</v>
      </c>
      <c r="W55" s="56" t="s">
        <v>622</v>
      </c>
      <c r="X55" s="56"/>
      <c r="Y55" s="56" t="s">
        <v>690</v>
      </c>
      <c r="Z55" s="56" t="s">
        <v>660</v>
      </c>
      <c r="AA55" s="56" t="s">
        <v>660</v>
      </c>
      <c r="AB55" s="56" t="s">
        <v>644</v>
      </c>
      <c r="AC55" s="56"/>
      <c r="AD55" s="56"/>
      <c r="AE55" s="57"/>
      <c r="AF55" s="57"/>
      <c r="AG55" s="57" t="s">
        <v>622</v>
      </c>
      <c r="AH55" s="57"/>
      <c r="AI55" s="57" t="s">
        <v>622</v>
      </c>
      <c r="AJ55" s="57"/>
      <c r="AK55" s="57" t="s">
        <v>622</v>
      </c>
      <c r="AL55" s="57"/>
      <c r="AM55" s="57"/>
      <c r="AN55" s="59" t="s">
        <v>622</v>
      </c>
      <c r="AO55" s="60" t="s">
        <v>622</v>
      </c>
      <c r="AP55" s="61" t="s">
        <v>622</v>
      </c>
      <c r="AQ55" s="58"/>
      <c r="AR55" s="15">
        <v>9</v>
      </c>
    </row>
    <row r="56" spans="1:276" ht="350" hidden="1" x14ac:dyDescent="0.2">
      <c r="A56" s="27" t="s">
        <v>609</v>
      </c>
      <c r="B56" s="69">
        <v>53</v>
      </c>
      <c r="C56" s="70" t="s">
        <v>518</v>
      </c>
      <c r="D56" s="28" t="s">
        <v>77</v>
      </c>
      <c r="E56" s="4">
        <v>2011</v>
      </c>
      <c r="F56" s="4" t="s">
        <v>149</v>
      </c>
      <c r="G56" s="4">
        <v>7</v>
      </c>
      <c r="H56" s="4">
        <v>61</v>
      </c>
      <c r="I56" s="4" t="s">
        <v>232</v>
      </c>
      <c r="J56" s="4" t="s">
        <v>311</v>
      </c>
      <c r="K56" s="4" t="s">
        <v>455</v>
      </c>
      <c r="L56" s="4" t="s">
        <v>375</v>
      </c>
      <c r="M56" s="56"/>
      <c r="N56" s="56" t="s">
        <v>622</v>
      </c>
      <c r="O56" s="56" t="s">
        <v>622</v>
      </c>
      <c r="P56" s="56" t="s">
        <v>660</v>
      </c>
      <c r="Q56" s="56" t="s">
        <v>674</v>
      </c>
      <c r="R56" s="56" t="s">
        <v>622</v>
      </c>
      <c r="S56" s="56"/>
      <c r="T56" s="56" t="s">
        <v>622</v>
      </c>
      <c r="U56" s="56" t="s">
        <v>622</v>
      </c>
      <c r="V56" s="56" t="s">
        <v>644</v>
      </c>
      <c r="W56" s="56" t="s">
        <v>622</v>
      </c>
      <c r="X56" s="56"/>
      <c r="Y56" s="56" t="s">
        <v>690</v>
      </c>
      <c r="Z56" s="56" t="s">
        <v>660</v>
      </c>
      <c r="AA56" s="56" t="s">
        <v>660</v>
      </c>
      <c r="AB56" s="56" t="s">
        <v>644</v>
      </c>
      <c r="AC56" s="56"/>
      <c r="AD56" s="56"/>
      <c r="AE56" s="57"/>
      <c r="AF56" s="57"/>
      <c r="AG56" s="57" t="s">
        <v>622</v>
      </c>
      <c r="AH56" s="57"/>
      <c r="AI56" s="57" t="s">
        <v>622</v>
      </c>
      <c r="AJ56" s="57"/>
      <c r="AK56" s="57" t="s">
        <v>622</v>
      </c>
      <c r="AL56" s="57"/>
      <c r="AM56" s="57"/>
      <c r="AN56" s="59" t="s">
        <v>622</v>
      </c>
      <c r="AO56" s="60" t="s">
        <v>622</v>
      </c>
      <c r="AP56" s="61" t="s">
        <v>622</v>
      </c>
      <c r="AQ56" s="58"/>
      <c r="AR56" s="4">
        <v>6</v>
      </c>
    </row>
    <row r="57" spans="1:276" s="62" customFormat="1" ht="365" hidden="1" x14ac:dyDescent="0.2">
      <c r="A57" s="63" t="s">
        <v>610</v>
      </c>
      <c r="B57" s="71">
        <v>54</v>
      </c>
      <c r="C57" s="72" t="s">
        <v>519</v>
      </c>
      <c r="D57" s="65" t="s">
        <v>12</v>
      </c>
      <c r="E57" s="15">
        <v>2025</v>
      </c>
      <c r="F57" s="15" t="s">
        <v>95</v>
      </c>
      <c r="G57" s="15">
        <v>8</v>
      </c>
      <c r="H57" s="15">
        <v>68</v>
      </c>
      <c r="I57" s="15" t="s">
        <v>165</v>
      </c>
      <c r="J57" s="15" t="s">
        <v>245</v>
      </c>
      <c r="K57" s="15" t="s">
        <v>391</v>
      </c>
      <c r="L57" s="15" t="s">
        <v>325</v>
      </c>
      <c r="M57" s="56"/>
      <c r="N57" s="56" t="s">
        <v>622</v>
      </c>
      <c r="O57" s="56" t="s">
        <v>622</v>
      </c>
      <c r="P57" s="56" t="s">
        <v>660</v>
      </c>
      <c r="Q57" s="56" t="s">
        <v>674</v>
      </c>
      <c r="R57" s="56" t="s">
        <v>622</v>
      </c>
      <c r="S57" s="56"/>
      <c r="T57" s="56" t="s">
        <v>622</v>
      </c>
      <c r="U57" s="56" t="s">
        <v>622</v>
      </c>
      <c r="V57" s="56" t="s">
        <v>644</v>
      </c>
      <c r="W57" s="56" t="s">
        <v>622</v>
      </c>
      <c r="X57" s="56"/>
      <c r="Y57" s="56" t="s">
        <v>690</v>
      </c>
      <c r="Z57" s="56" t="s">
        <v>660</v>
      </c>
      <c r="AA57" s="56" t="s">
        <v>660</v>
      </c>
      <c r="AB57" s="56" t="s">
        <v>644</v>
      </c>
      <c r="AC57" s="56"/>
      <c r="AD57" s="56"/>
      <c r="AE57" s="57"/>
      <c r="AF57" s="57"/>
      <c r="AG57" s="57" t="s">
        <v>622</v>
      </c>
      <c r="AH57" s="57"/>
      <c r="AI57" s="57" t="s">
        <v>622</v>
      </c>
      <c r="AJ57" s="57"/>
      <c r="AK57" s="57" t="s">
        <v>622</v>
      </c>
      <c r="AL57" s="57"/>
      <c r="AM57" s="57"/>
      <c r="AN57" s="59" t="s">
        <v>622</v>
      </c>
      <c r="AO57" s="60" t="s">
        <v>622</v>
      </c>
      <c r="AP57" s="61" t="s">
        <v>622</v>
      </c>
      <c r="AQ57" s="58"/>
      <c r="AR57" s="15">
        <v>6</v>
      </c>
    </row>
    <row r="58" spans="1:276" ht="160" hidden="1" x14ac:dyDescent="0.2">
      <c r="A58" s="27" t="s">
        <v>612</v>
      </c>
      <c r="B58" s="69">
        <v>55</v>
      </c>
      <c r="C58" s="70" t="s">
        <v>520</v>
      </c>
      <c r="D58" s="28" t="s">
        <v>86</v>
      </c>
      <c r="E58" s="4">
        <v>2010</v>
      </c>
      <c r="F58" s="4" t="s">
        <v>158</v>
      </c>
      <c r="G58" s="4">
        <v>9</v>
      </c>
      <c r="H58" s="4">
        <v>46</v>
      </c>
      <c r="I58" s="4" t="s">
        <v>237</v>
      </c>
      <c r="J58" s="4" t="s">
        <v>319</v>
      </c>
      <c r="K58" s="4" t="s">
        <v>463</v>
      </c>
      <c r="L58" s="4" t="s">
        <v>380</v>
      </c>
      <c r="M58" s="56"/>
      <c r="N58" s="56" t="s">
        <v>622</v>
      </c>
      <c r="O58" s="56" t="s">
        <v>622</v>
      </c>
      <c r="P58" s="56" t="s">
        <v>660</v>
      </c>
      <c r="Q58" s="56" t="s">
        <v>674</v>
      </c>
      <c r="R58" s="56" t="s">
        <v>622</v>
      </c>
      <c r="S58" s="56"/>
      <c r="T58" s="56" t="s">
        <v>622</v>
      </c>
      <c r="U58" s="56" t="s">
        <v>622</v>
      </c>
      <c r="V58" s="56" t="s">
        <v>644</v>
      </c>
      <c r="W58" s="56" t="s">
        <v>622</v>
      </c>
      <c r="X58" s="56"/>
      <c r="Y58" s="56" t="s">
        <v>690</v>
      </c>
      <c r="Z58" s="56" t="s">
        <v>660</v>
      </c>
      <c r="AA58" s="56" t="s">
        <v>660</v>
      </c>
      <c r="AB58" s="56" t="s">
        <v>644</v>
      </c>
      <c r="AC58" s="56"/>
      <c r="AD58" s="56"/>
      <c r="AE58" s="57"/>
      <c r="AF58" s="57"/>
      <c r="AG58" s="57" t="s">
        <v>622</v>
      </c>
      <c r="AH58" s="57"/>
      <c r="AI58" s="57" t="s">
        <v>622</v>
      </c>
      <c r="AJ58" s="57"/>
      <c r="AK58" s="57" t="s">
        <v>622</v>
      </c>
      <c r="AL58" s="57"/>
      <c r="AM58" s="57"/>
      <c r="AN58" s="59" t="s">
        <v>622</v>
      </c>
      <c r="AO58" s="60" t="s">
        <v>622</v>
      </c>
      <c r="AP58" s="61" t="s">
        <v>622</v>
      </c>
      <c r="AQ58" s="58"/>
      <c r="AR58" s="4">
        <v>5</v>
      </c>
    </row>
    <row r="59" spans="1:276" s="62" customFormat="1" ht="409.6" hidden="1" x14ac:dyDescent="0.2">
      <c r="A59" s="63" t="s">
        <v>613</v>
      </c>
      <c r="B59" s="71">
        <v>56</v>
      </c>
      <c r="C59" s="72" t="s">
        <v>521</v>
      </c>
      <c r="D59" s="65" t="s">
        <v>65</v>
      </c>
      <c r="E59" s="15">
        <v>2023</v>
      </c>
      <c r="F59" s="15" t="s">
        <v>141</v>
      </c>
      <c r="G59" s="15">
        <v>4</v>
      </c>
      <c r="H59" s="15">
        <v>20</v>
      </c>
      <c r="I59" s="15" t="s">
        <v>220</v>
      </c>
      <c r="J59" s="15" t="s">
        <v>299</v>
      </c>
      <c r="K59" s="15" t="s">
        <v>443</v>
      </c>
      <c r="L59" s="15"/>
      <c r="M59" s="56"/>
      <c r="N59" s="56" t="s">
        <v>622</v>
      </c>
      <c r="O59" s="56" t="s">
        <v>622</v>
      </c>
      <c r="P59" s="56" t="s">
        <v>660</v>
      </c>
      <c r="Q59" s="56" t="s">
        <v>674</v>
      </c>
      <c r="R59" s="56" t="s">
        <v>622</v>
      </c>
      <c r="S59" s="56"/>
      <c r="T59" s="56" t="s">
        <v>622</v>
      </c>
      <c r="U59" s="56" t="s">
        <v>622</v>
      </c>
      <c r="V59" s="56" t="s">
        <v>644</v>
      </c>
      <c r="W59" s="56" t="s">
        <v>622</v>
      </c>
      <c r="X59" s="56"/>
      <c r="Y59" s="56" t="s">
        <v>690</v>
      </c>
      <c r="Z59" s="56" t="s">
        <v>660</v>
      </c>
      <c r="AA59" s="56" t="s">
        <v>660</v>
      </c>
      <c r="AB59" s="56" t="s">
        <v>644</v>
      </c>
      <c r="AC59" s="56"/>
      <c r="AD59" s="56"/>
      <c r="AE59" s="57"/>
      <c r="AF59" s="57"/>
      <c r="AG59" s="57" t="s">
        <v>622</v>
      </c>
      <c r="AH59" s="57"/>
      <c r="AI59" s="57" t="s">
        <v>622</v>
      </c>
      <c r="AJ59" s="57"/>
      <c r="AK59" s="57" t="s">
        <v>622</v>
      </c>
      <c r="AL59" s="57"/>
      <c r="AM59" s="57"/>
      <c r="AN59" s="59" t="s">
        <v>622</v>
      </c>
      <c r="AO59" s="60" t="s">
        <v>622</v>
      </c>
      <c r="AP59" s="61" t="s">
        <v>622</v>
      </c>
      <c r="AQ59" s="58"/>
      <c r="AR59" s="15">
        <v>13</v>
      </c>
    </row>
    <row r="60" spans="1:276" ht="160" hidden="1" x14ac:dyDescent="0.2">
      <c r="A60" s="27" t="s">
        <v>714</v>
      </c>
      <c r="B60" s="69">
        <v>57</v>
      </c>
      <c r="C60" s="70" t="s">
        <v>522</v>
      </c>
      <c r="D60" s="28" t="s">
        <v>68</v>
      </c>
      <c r="E60" s="4">
        <v>2024</v>
      </c>
      <c r="F60" s="4" t="s">
        <v>143</v>
      </c>
      <c r="G60" s="4">
        <v>3</v>
      </c>
      <c r="H60" s="4">
        <v>26</v>
      </c>
      <c r="I60" s="4" t="s">
        <v>223</v>
      </c>
      <c r="J60" s="4" t="s">
        <v>302</v>
      </c>
      <c r="K60" s="4" t="s">
        <v>446</v>
      </c>
      <c r="L60" s="4" t="s">
        <v>369</v>
      </c>
      <c r="M60" s="56"/>
      <c r="N60" s="56" t="s">
        <v>622</v>
      </c>
      <c r="O60" s="56" t="s">
        <v>622</v>
      </c>
      <c r="P60" s="56" t="s">
        <v>660</v>
      </c>
      <c r="Q60" s="56" t="s">
        <v>674</v>
      </c>
      <c r="R60" s="56" t="s">
        <v>622</v>
      </c>
      <c r="S60" s="56"/>
      <c r="T60" s="56" t="s">
        <v>622</v>
      </c>
      <c r="U60" s="56" t="s">
        <v>622</v>
      </c>
      <c r="V60" s="56" t="s">
        <v>644</v>
      </c>
      <c r="W60" s="56" t="s">
        <v>622</v>
      </c>
      <c r="X60" s="56"/>
      <c r="Y60" s="56" t="s">
        <v>690</v>
      </c>
      <c r="Z60" s="56" t="s">
        <v>660</v>
      </c>
      <c r="AA60" s="56" t="s">
        <v>660</v>
      </c>
      <c r="AB60" s="56" t="s">
        <v>644</v>
      </c>
      <c r="AC60" s="56"/>
      <c r="AD60" s="56"/>
      <c r="AE60" s="57"/>
      <c r="AF60" s="57"/>
      <c r="AG60" s="57" t="s">
        <v>622</v>
      </c>
      <c r="AH60" s="57"/>
      <c r="AI60" s="57" t="s">
        <v>622</v>
      </c>
      <c r="AJ60" s="57"/>
      <c r="AK60" s="57" t="s">
        <v>622</v>
      </c>
      <c r="AL60" s="57"/>
      <c r="AM60" s="57"/>
      <c r="AN60" s="59" t="s">
        <v>622</v>
      </c>
      <c r="AO60" s="60" t="s">
        <v>622</v>
      </c>
      <c r="AP60" s="61" t="s">
        <v>622</v>
      </c>
      <c r="AQ60" s="58"/>
      <c r="AR60" s="4">
        <v>23</v>
      </c>
    </row>
    <row r="61" spans="1:276" s="62" customFormat="1" ht="144" hidden="1" x14ac:dyDescent="0.2">
      <c r="A61" s="63"/>
      <c r="B61" s="73">
        <v>58</v>
      </c>
      <c r="C61" s="74" t="s">
        <v>523</v>
      </c>
      <c r="D61" s="66" t="s">
        <v>37</v>
      </c>
      <c r="E61" s="10">
        <v>2018</v>
      </c>
      <c r="F61" s="10" t="s">
        <v>117</v>
      </c>
      <c r="G61" s="10">
        <v>6</v>
      </c>
      <c r="H61" s="10">
        <v>7</v>
      </c>
      <c r="I61" s="10"/>
      <c r="J61" s="10" t="s">
        <v>270</v>
      </c>
      <c r="K61" s="10" t="s">
        <v>415</v>
      </c>
      <c r="L61" s="10" t="s">
        <v>349</v>
      </c>
      <c r="M61" s="56"/>
      <c r="N61" s="56" t="s">
        <v>622</v>
      </c>
      <c r="O61" s="56" t="s">
        <v>622</v>
      </c>
      <c r="P61" s="56" t="s">
        <v>660</v>
      </c>
      <c r="Q61" s="56" t="s">
        <v>674</v>
      </c>
      <c r="R61" s="56" t="s">
        <v>622</v>
      </c>
      <c r="S61" s="56"/>
      <c r="T61" s="56" t="s">
        <v>622</v>
      </c>
      <c r="U61" s="56" t="s">
        <v>622</v>
      </c>
      <c r="V61" s="56" t="s">
        <v>644</v>
      </c>
      <c r="W61" s="56" t="s">
        <v>622</v>
      </c>
      <c r="X61" s="56"/>
      <c r="Y61" s="56" t="s">
        <v>690</v>
      </c>
      <c r="Z61" s="56" t="s">
        <v>660</v>
      </c>
      <c r="AA61" s="56" t="s">
        <v>660</v>
      </c>
      <c r="AB61" s="56" t="s">
        <v>644</v>
      </c>
      <c r="AC61" s="56"/>
      <c r="AD61" s="56"/>
      <c r="AE61" s="57"/>
      <c r="AF61" s="57"/>
      <c r="AG61" s="57" t="s">
        <v>622</v>
      </c>
      <c r="AH61" s="57"/>
      <c r="AI61" s="57" t="s">
        <v>622</v>
      </c>
      <c r="AJ61" s="57"/>
      <c r="AK61" s="57" t="s">
        <v>622</v>
      </c>
      <c r="AL61" s="57"/>
      <c r="AM61" s="57"/>
      <c r="AN61" s="59" t="s">
        <v>622</v>
      </c>
      <c r="AO61" s="60" t="s">
        <v>622</v>
      </c>
      <c r="AP61" s="61" t="s">
        <v>622</v>
      </c>
      <c r="AQ61" s="58"/>
      <c r="AR61" s="15"/>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c r="FB61" s="18"/>
      <c r="FC61" s="18"/>
      <c r="FD61" s="18"/>
      <c r="FE61" s="18"/>
      <c r="FF61" s="18"/>
      <c r="FG61" s="18"/>
      <c r="FH61" s="18"/>
      <c r="FI61" s="18"/>
      <c r="FJ61" s="18"/>
      <c r="FK61" s="18"/>
      <c r="FL61" s="18"/>
      <c r="FM61" s="18"/>
      <c r="FN61" s="18"/>
      <c r="FO61" s="18"/>
      <c r="FP61" s="18"/>
      <c r="FQ61" s="18"/>
      <c r="FR61" s="18"/>
      <c r="FS61" s="18"/>
      <c r="FT61" s="18"/>
      <c r="FU61" s="18"/>
      <c r="FV61" s="18"/>
      <c r="FW61" s="18"/>
      <c r="FX61" s="18"/>
      <c r="FY61" s="18"/>
      <c r="FZ61" s="18"/>
      <c r="GA61" s="18"/>
      <c r="GB61" s="18"/>
      <c r="GC61" s="18"/>
      <c r="GD61" s="18"/>
      <c r="GE61" s="18"/>
      <c r="GF61" s="18"/>
      <c r="GG61" s="18"/>
      <c r="GH61" s="18"/>
      <c r="GI61" s="18"/>
      <c r="GJ61" s="18"/>
      <c r="GK61" s="18"/>
      <c r="GL61" s="18"/>
      <c r="GM61" s="18"/>
      <c r="GN61" s="18"/>
      <c r="GO61" s="18"/>
      <c r="GP61" s="18"/>
      <c r="GQ61" s="18"/>
      <c r="GR61" s="18"/>
      <c r="GS61" s="18"/>
      <c r="GT61" s="18"/>
      <c r="GU61" s="18"/>
      <c r="GV61" s="18"/>
      <c r="GW61" s="18"/>
      <c r="GX61" s="18"/>
      <c r="GY61" s="18"/>
      <c r="GZ61" s="18"/>
      <c r="HA61" s="18"/>
      <c r="HB61" s="18"/>
      <c r="HC61" s="18"/>
      <c r="HD61" s="18"/>
      <c r="HE61" s="18"/>
      <c r="HF61" s="18"/>
      <c r="HG61" s="18"/>
      <c r="HH61" s="18"/>
      <c r="HI61" s="18"/>
      <c r="HJ61" s="18"/>
      <c r="HK61" s="18"/>
      <c r="HL61" s="18"/>
      <c r="HM61" s="18"/>
      <c r="HN61" s="18"/>
      <c r="HO61" s="18"/>
      <c r="HP61" s="18"/>
      <c r="HQ61" s="18"/>
      <c r="HR61" s="18"/>
      <c r="HS61" s="18"/>
      <c r="HT61" s="18"/>
      <c r="HU61" s="18"/>
      <c r="HV61" s="18"/>
      <c r="HW61" s="18"/>
      <c r="HX61" s="18"/>
      <c r="HY61" s="18"/>
      <c r="HZ61" s="18"/>
      <c r="IA61" s="18"/>
      <c r="IB61" s="18"/>
      <c r="IC61" s="18"/>
      <c r="ID61" s="18"/>
      <c r="IE61" s="18"/>
      <c r="IF61" s="18"/>
      <c r="IG61" s="18"/>
      <c r="IH61" s="18"/>
      <c r="II61" s="18"/>
      <c r="IJ61" s="18"/>
      <c r="IK61" s="18"/>
      <c r="IL61" s="18"/>
      <c r="IM61" s="18"/>
      <c r="IN61" s="18"/>
      <c r="IO61" s="18"/>
      <c r="IP61" s="18"/>
      <c r="IQ61" s="18"/>
      <c r="IR61" s="18"/>
      <c r="IS61" s="18"/>
      <c r="IT61" s="18"/>
      <c r="IU61" s="18"/>
      <c r="IV61" s="18"/>
      <c r="IW61" s="18"/>
      <c r="IX61" s="18"/>
      <c r="IY61" s="18"/>
      <c r="IZ61" s="18"/>
      <c r="JA61" s="18"/>
      <c r="JB61" s="18"/>
      <c r="JC61" s="18"/>
      <c r="JD61" s="18"/>
      <c r="JE61" s="18"/>
      <c r="JF61" s="18"/>
      <c r="JG61" s="18"/>
      <c r="JH61" s="18"/>
      <c r="JI61" s="18"/>
      <c r="JJ61" s="18"/>
      <c r="JK61" s="18"/>
      <c r="JL61" s="18"/>
      <c r="JM61" s="18"/>
      <c r="JN61" s="18"/>
      <c r="JO61" s="18"/>
      <c r="JP61" s="18"/>
    </row>
    <row r="62" spans="1:276" ht="192" hidden="1" x14ac:dyDescent="0.2">
      <c r="A62" s="27" t="s">
        <v>609</v>
      </c>
      <c r="B62" s="69">
        <v>59</v>
      </c>
      <c r="C62" s="70" t="s">
        <v>524</v>
      </c>
      <c r="D62" s="28" t="s">
        <v>18</v>
      </c>
      <c r="E62" s="4">
        <v>2012</v>
      </c>
      <c r="F62" s="4" t="s">
        <v>101</v>
      </c>
      <c r="G62" s="4">
        <v>5</v>
      </c>
      <c r="H62" s="4">
        <v>31</v>
      </c>
      <c r="I62" s="4" t="s">
        <v>171</v>
      </c>
      <c r="J62" s="4" t="s">
        <v>251</v>
      </c>
      <c r="K62" s="4" t="s">
        <v>397</v>
      </c>
      <c r="L62" s="4" t="s">
        <v>331</v>
      </c>
      <c r="M62" s="56"/>
      <c r="N62" s="56" t="s">
        <v>622</v>
      </c>
      <c r="O62" s="56" t="s">
        <v>622</v>
      </c>
      <c r="P62" s="56" t="s">
        <v>660</v>
      </c>
      <c r="Q62" s="56" t="s">
        <v>674</v>
      </c>
      <c r="R62" s="56" t="s">
        <v>622</v>
      </c>
      <c r="S62" s="56"/>
      <c r="T62" s="56" t="s">
        <v>622</v>
      </c>
      <c r="U62" s="56" t="s">
        <v>622</v>
      </c>
      <c r="V62" s="56" t="s">
        <v>644</v>
      </c>
      <c r="W62" s="56" t="s">
        <v>622</v>
      </c>
      <c r="X62" s="56"/>
      <c r="Y62" s="56" t="s">
        <v>690</v>
      </c>
      <c r="Z62" s="56" t="s">
        <v>660</v>
      </c>
      <c r="AA62" s="56" t="s">
        <v>660</v>
      </c>
      <c r="AB62" s="56" t="s">
        <v>644</v>
      </c>
      <c r="AC62" s="56"/>
      <c r="AD62" s="56"/>
      <c r="AE62" s="57"/>
      <c r="AF62" s="57"/>
      <c r="AG62" s="57" t="s">
        <v>622</v>
      </c>
      <c r="AH62" s="57"/>
      <c r="AI62" s="57" t="s">
        <v>622</v>
      </c>
      <c r="AJ62" s="57"/>
      <c r="AK62" s="57" t="s">
        <v>622</v>
      </c>
      <c r="AL62" s="57"/>
      <c r="AM62" s="57"/>
      <c r="AN62" s="59" t="s">
        <v>622</v>
      </c>
      <c r="AO62" s="60" t="s">
        <v>622</v>
      </c>
      <c r="AP62" s="61" t="s">
        <v>622</v>
      </c>
      <c r="AQ62" s="58"/>
      <c r="AR62" s="4">
        <v>11</v>
      </c>
    </row>
    <row r="63" spans="1:276" s="62" customFormat="1" ht="409.6" hidden="1" x14ac:dyDescent="0.2">
      <c r="A63" s="63" t="s">
        <v>612</v>
      </c>
      <c r="B63" s="71">
        <v>60</v>
      </c>
      <c r="C63" s="72" t="s">
        <v>525</v>
      </c>
      <c r="D63" s="65" t="s">
        <v>13</v>
      </c>
      <c r="E63" s="15">
        <v>2012</v>
      </c>
      <c r="F63" s="15" t="s">
        <v>96</v>
      </c>
      <c r="G63" s="15">
        <v>2</v>
      </c>
      <c r="H63" s="15">
        <v>22</v>
      </c>
      <c r="I63" s="15" t="s">
        <v>166</v>
      </c>
      <c r="J63" s="15" t="s">
        <v>246</v>
      </c>
      <c r="K63" s="15" t="s">
        <v>392</v>
      </c>
      <c r="L63" s="15" t="s">
        <v>326</v>
      </c>
      <c r="M63" s="56"/>
      <c r="N63" s="56" t="s">
        <v>622</v>
      </c>
      <c r="O63" s="56" t="s">
        <v>622</v>
      </c>
      <c r="P63" s="56" t="s">
        <v>660</v>
      </c>
      <c r="Q63" s="56" t="s">
        <v>674</v>
      </c>
      <c r="R63" s="56" t="s">
        <v>622</v>
      </c>
      <c r="S63" s="56"/>
      <c r="T63" s="56" t="s">
        <v>622</v>
      </c>
      <c r="U63" s="56" t="s">
        <v>622</v>
      </c>
      <c r="V63" s="56" t="s">
        <v>644</v>
      </c>
      <c r="W63" s="56" t="s">
        <v>622</v>
      </c>
      <c r="X63" s="56"/>
      <c r="Y63" s="56" t="s">
        <v>690</v>
      </c>
      <c r="Z63" s="56" t="s">
        <v>660</v>
      </c>
      <c r="AA63" s="56" t="s">
        <v>660</v>
      </c>
      <c r="AB63" s="56" t="s">
        <v>644</v>
      </c>
      <c r="AC63" s="56"/>
      <c r="AD63" s="56"/>
      <c r="AE63" s="57"/>
      <c r="AF63" s="57"/>
      <c r="AG63" s="57" t="s">
        <v>622</v>
      </c>
      <c r="AH63" s="57"/>
      <c r="AI63" s="57" t="s">
        <v>622</v>
      </c>
      <c r="AJ63" s="57"/>
      <c r="AK63" s="57" t="s">
        <v>622</v>
      </c>
      <c r="AL63" s="57"/>
      <c r="AM63" s="57"/>
      <c r="AN63" s="59" t="s">
        <v>622</v>
      </c>
      <c r="AO63" s="60" t="s">
        <v>622</v>
      </c>
      <c r="AP63" s="61" t="s">
        <v>622</v>
      </c>
      <c r="AQ63" s="58"/>
      <c r="AR63" s="15">
        <v>4</v>
      </c>
    </row>
    <row r="64" spans="1:276" ht="80" hidden="1" x14ac:dyDescent="0.2">
      <c r="A64" s="27"/>
      <c r="B64" s="73">
        <v>61</v>
      </c>
      <c r="C64" s="74" t="s">
        <v>526</v>
      </c>
      <c r="D64" s="66" t="s">
        <v>81</v>
      </c>
      <c r="E64" s="10">
        <v>2010</v>
      </c>
      <c r="F64" s="10" t="s">
        <v>155</v>
      </c>
      <c r="G64" s="10"/>
      <c r="H64" s="10"/>
      <c r="I64" s="10"/>
      <c r="J64" s="10"/>
      <c r="K64" s="10"/>
      <c r="L64" s="10" t="s">
        <v>377</v>
      </c>
      <c r="M64" s="56"/>
      <c r="N64" s="56" t="s">
        <v>622</v>
      </c>
      <c r="O64" s="56" t="s">
        <v>622</v>
      </c>
      <c r="P64" s="56" t="s">
        <v>660</v>
      </c>
      <c r="Q64" s="56" t="s">
        <v>674</v>
      </c>
      <c r="R64" s="56" t="s">
        <v>622</v>
      </c>
      <c r="S64" s="56"/>
      <c r="T64" s="56" t="s">
        <v>622</v>
      </c>
      <c r="U64" s="56" t="s">
        <v>622</v>
      </c>
      <c r="V64" s="56" t="s">
        <v>644</v>
      </c>
      <c r="W64" s="56" t="s">
        <v>622</v>
      </c>
      <c r="X64" s="56"/>
      <c r="Y64" s="56" t="s">
        <v>690</v>
      </c>
      <c r="Z64" s="56" t="s">
        <v>660</v>
      </c>
      <c r="AA64" s="56" t="s">
        <v>660</v>
      </c>
      <c r="AB64" s="56" t="s">
        <v>644</v>
      </c>
      <c r="AC64" s="56"/>
      <c r="AD64" s="56"/>
      <c r="AE64" s="57"/>
      <c r="AF64" s="57"/>
      <c r="AG64" s="57" t="s">
        <v>622</v>
      </c>
      <c r="AH64" s="57"/>
      <c r="AI64" s="57" t="s">
        <v>622</v>
      </c>
      <c r="AJ64" s="57"/>
      <c r="AK64" s="57" t="s">
        <v>622</v>
      </c>
      <c r="AL64" s="57"/>
      <c r="AM64" s="57"/>
      <c r="AN64" s="59" t="s">
        <v>622</v>
      </c>
      <c r="AO64" s="60" t="s">
        <v>622</v>
      </c>
      <c r="AP64" s="61" t="s">
        <v>622</v>
      </c>
      <c r="AQ64" s="58"/>
      <c r="AR64" s="4"/>
    </row>
    <row r="65" spans="1:44" s="62" customFormat="1" ht="176" hidden="1" x14ac:dyDescent="0.2">
      <c r="A65" s="63" t="s">
        <v>615</v>
      </c>
      <c r="B65" s="71">
        <v>62</v>
      </c>
      <c r="C65" s="72" t="s">
        <v>527</v>
      </c>
      <c r="D65" s="65" t="s">
        <v>38</v>
      </c>
      <c r="E65" s="15">
        <v>2018</v>
      </c>
      <c r="F65" s="15" t="s">
        <v>118</v>
      </c>
      <c r="G65" s="15">
        <v>1</v>
      </c>
      <c r="H65" s="15">
        <v>3</v>
      </c>
      <c r="I65" s="15" t="s">
        <v>191</v>
      </c>
      <c r="J65" s="15" t="s">
        <v>271</v>
      </c>
      <c r="K65" s="15"/>
      <c r="L65" s="15" t="s">
        <v>350</v>
      </c>
      <c r="M65" s="56"/>
      <c r="N65" s="56" t="s">
        <v>622</v>
      </c>
      <c r="O65" s="56" t="s">
        <v>622</v>
      </c>
      <c r="P65" s="56" t="s">
        <v>660</v>
      </c>
      <c r="Q65" s="56" t="s">
        <v>674</v>
      </c>
      <c r="R65" s="56" t="s">
        <v>622</v>
      </c>
      <c r="S65" s="56"/>
      <c r="T65" s="56" t="s">
        <v>622</v>
      </c>
      <c r="U65" s="56" t="s">
        <v>622</v>
      </c>
      <c r="V65" s="56" t="s">
        <v>644</v>
      </c>
      <c r="W65" s="56" t="s">
        <v>622</v>
      </c>
      <c r="X65" s="56"/>
      <c r="Y65" s="56" t="s">
        <v>690</v>
      </c>
      <c r="Z65" s="56" t="s">
        <v>660</v>
      </c>
      <c r="AA65" s="56" t="s">
        <v>660</v>
      </c>
      <c r="AB65" s="56" t="s">
        <v>644</v>
      </c>
      <c r="AC65" s="56"/>
      <c r="AD65" s="56"/>
      <c r="AE65" s="57"/>
      <c r="AF65" s="57"/>
      <c r="AG65" s="57" t="s">
        <v>622</v>
      </c>
      <c r="AH65" s="57"/>
      <c r="AI65" s="57" t="s">
        <v>622</v>
      </c>
      <c r="AJ65" s="57"/>
      <c r="AK65" s="57" t="s">
        <v>622</v>
      </c>
      <c r="AL65" s="57"/>
      <c r="AM65" s="57"/>
      <c r="AN65" s="59" t="s">
        <v>622</v>
      </c>
      <c r="AO65" s="60" t="s">
        <v>622</v>
      </c>
      <c r="AP65" s="61" t="s">
        <v>622</v>
      </c>
      <c r="AQ65" s="58"/>
      <c r="AR65" s="15">
        <v>8</v>
      </c>
    </row>
    <row r="66" spans="1:44" ht="144" hidden="1" x14ac:dyDescent="0.2">
      <c r="A66" s="27" t="s">
        <v>609</v>
      </c>
      <c r="B66" s="69">
        <v>63</v>
      </c>
      <c r="C66" s="70" t="s">
        <v>528</v>
      </c>
      <c r="D66" s="28" t="s">
        <v>84</v>
      </c>
      <c r="E66" s="4">
        <v>2015</v>
      </c>
      <c r="F66" s="4" t="s">
        <v>157</v>
      </c>
      <c r="G66" s="4">
        <v>7</v>
      </c>
      <c r="H66" s="4">
        <v>7</v>
      </c>
      <c r="I66" s="4"/>
      <c r="J66" s="4" t="s">
        <v>317</v>
      </c>
      <c r="K66" s="4" t="s">
        <v>461</v>
      </c>
      <c r="L66" s="4" t="s">
        <v>379</v>
      </c>
      <c r="M66" s="56"/>
      <c r="N66" s="56" t="s">
        <v>622</v>
      </c>
      <c r="O66" s="56" t="s">
        <v>622</v>
      </c>
      <c r="P66" s="56" t="s">
        <v>660</v>
      </c>
      <c r="Q66" s="56" t="s">
        <v>674</v>
      </c>
      <c r="R66" s="56" t="s">
        <v>622</v>
      </c>
      <c r="S66" s="56"/>
      <c r="T66" s="56" t="s">
        <v>622</v>
      </c>
      <c r="U66" s="56" t="s">
        <v>622</v>
      </c>
      <c r="V66" s="56" t="s">
        <v>644</v>
      </c>
      <c r="W66" s="56" t="s">
        <v>622</v>
      </c>
      <c r="X66" s="56"/>
      <c r="Y66" s="56" t="s">
        <v>690</v>
      </c>
      <c r="Z66" s="56" t="s">
        <v>660</v>
      </c>
      <c r="AA66" s="56" t="s">
        <v>660</v>
      </c>
      <c r="AB66" s="56" t="s">
        <v>644</v>
      </c>
      <c r="AC66" s="56"/>
      <c r="AD66" s="56"/>
      <c r="AE66" s="57"/>
      <c r="AF66" s="57"/>
      <c r="AG66" s="57" t="s">
        <v>622</v>
      </c>
      <c r="AH66" s="57"/>
      <c r="AI66" s="57" t="s">
        <v>622</v>
      </c>
      <c r="AJ66" s="57"/>
      <c r="AK66" s="57" t="s">
        <v>622</v>
      </c>
      <c r="AL66" s="57"/>
      <c r="AM66" s="57"/>
      <c r="AN66" s="59" t="s">
        <v>622</v>
      </c>
      <c r="AO66" s="60" t="s">
        <v>622</v>
      </c>
      <c r="AP66" s="61" t="s">
        <v>622</v>
      </c>
      <c r="AQ66" s="58"/>
      <c r="AR66" s="4">
        <v>27</v>
      </c>
    </row>
    <row r="67" spans="1:44" s="62" customFormat="1" ht="128" hidden="1" x14ac:dyDescent="0.2">
      <c r="A67" s="63" t="s">
        <v>610</v>
      </c>
      <c r="B67" s="71">
        <v>64</v>
      </c>
      <c r="C67" s="72" t="s">
        <v>529</v>
      </c>
      <c r="D67" s="65" t="s">
        <v>58</v>
      </c>
      <c r="E67" s="15">
        <v>2022</v>
      </c>
      <c r="F67" s="15" t="s">
        <v>136</v>
      </c>
      <c r="G67" s="16">
        <v>45750</v>
      </c>
      <c r="H67" s="15">
        <v>52</v>
      </c>
      <c r="I67" s="15" t="s">
        <v>213</v>
      </c>
      <c r="J67" s="15" t="s">
        <v>292</v>
      </c>
      <c r="K67" s="15" t="s">
        <v>436</v>
      </c>
      <c r="L67" s="15" t="s">
        <v>366</v>
      </c>
      <c r="M67" s="56"/>
      <c r="N67" s="56" t="s">
        <v>622</v>
      </c>
      <c r="O67" s="56" t="s">
        <v>622</v>
      </c>
      <c r="P67" s="56" t="s">
        <v>660</v>
      </c>
      <c r="Q67" s="56" t="s">
        <v>674</v>
      </c>
      <c r="R67" s="56" t="s">
        <v>622</v>
      </c>
      <c r="S67" s="56"/>
      <c r="T67" s="56" t="s">
        <v>622</v>
      </c>
      <c r="U67" s="56" t="s">
        <v>622</v>
      </c>
      <c r="V67" s="56" t="s">
        <v>644</v>
      </c>
      <c r="W67" s="56" t="s">
        <v>622</v>
      </c>
      <c r="X67" s="56"/>
      <c r="Y67" s="56" t="s">
        <v>690</v>
      </c>
      <c r="Z67" s="56" t="s">
        <v>660</v>
      </c>
      <c r="AA67" s="56" t="s">
        <v>660</v>
      </c>
      <c r="AB67" s="56" t="s">
        <v>644</v>
      </c>
      <c r="AC67" s="56"/>
      <c r="AD67" s="56"/>
      <c r="AE67" s="57"/>
      <c r="AF67" s="57"/>
      <c r="AG67" s="57" t="s">
        <v>622</v>
      </c>
      <c r="AH67" s="57"/>
      <c r="AI67" s="57" t="s">
        <v>622</v>
      </c>
      <c r="AJ67" s="57"/>
      <c r="AK67" s="57" t="s">
        <v>622</v>
      </c>
      <c r="AL67" s="57"/>
      <c r="AM67" s="57"/>
      <c r="AN67" s="59" t="s">
        <v>622</v>
      </c>
      <c r="AO67" s="60" t="s">
        <v>622</v>
      </c>
      <c r="AP67" s="61" t="s">
        <v>622</v>
      </c>
      <c r="AQ67" s="58"/>
      <c r="AR67" s="15">
        <v>17</v>
      </c>
    </row>
    <row r="68" spans="1:44" ht="112" hidden="1" x14ac:dyDescent="0.2">
      <c r="A68" s="27" t="s">
        <v>612</v>
      </c>
      <c r="B68" s="69">
        <v>65</v>
      </c>
      <c r="C68" s="70" t="s">
        <v>530</v>
      </c>
      <c r="D68" s="28" t="s">
        <v>70</v>
      </c>
      <c r="E68" s="4">
        <v>2024</v>
      </c>
      <c r="F68" s="4" t="s">
        <v>145</v>
      </c>
      <c r="G68" s="4">
        <v>5</v>
      </c>
      <c r="H68" s="4">
        <v>54</v>
      </c>
      <c r="I68" s="4" t="s">
        <v>225</v>
      </c>
      <c r="J68" s="4" t="s">
        <v>304</v>
      </c>
      <c r="K68" s="4" t="s">
        <v>448</v>
      </c>
      <c r="L68" s="4" t="s">
        <v>370</v>
      </c>
      <c r="M68" s="56"/>
      <c r="N68" s="56" t="s">
        <v>622</v>
      </c>
      <c r="O68" s="56" t="s">
        <v>622</v>
      </c>
      <c r="P68" s="56" t="s">
        <v>660</v>
      </c>
      <c r="Q68" s="56" t="s">
        <v>674</v>
      </c>
      <c r="R68" s="56" t="s">
        <v>622</v>
      </c>
      <c r="S68" s="56"/>
      <c r="T68" s="56" t="s">
        <v>622</v>
      </c>
      <c r="U68" s="56" t="s">
        <v>622</v>
      </c>
      <c r="V68" s="56" t="s">
        <v>644</v>
      </c>
      <c r="W68" s="56" t="s">
        <v>622</v>
      </c>
      <c r="X68" s="56"/>
      <c r="Y68" s="56" t="s">
        <v>690</v>
      </c>
      <c r="Z68" s="56" t="s">
        <v>660</v>
      </c>
      <c r="AA68" s="56" t="s">
        <v>660</v>
      </c>
      <c r="AB68" s="56" t="s">
        <v>644</v>
      </c>
      <c r="AC68" s="56"/>
      <c r="AD68" s="56"/>
      <c r="AE68" s="57"/>
      <c r="AF68" s="57"/>
      <c r="AG68" s="57" t="s">
        <v>622</v>
      </c>
      <c r="AH68" s="57"/>
      <c r="AI68" s="57" t="s">
        <v>622</v>
      </c>
      <c r="AJ68" s="57"/>
      <c r="AK68" s="57" t="s">
        <v>622</v>
      </c>
      <c r="AL68" s="57"/>
      <c r="AM68" s="57"/>
      <c r="AN68" s="59" t="s">
        <v>622</v>
      </c>
      <c r="AO68" s="60" t="s">
        <v>622</v>
      </c>
      <c r="AP68" s="61" t="s">
        <v>622</v>
      </c>
      <c r="AQ68" s="58"/>
      <c r="AR68" s="4">
        <v>21</v>
      </c>
    </row>
    <row r="69" spans="1:44" s="62" customFormat="1" ht="96" hidden="1" x14ac:dyDescent="0.2">
      <c r="A69" s="63" t="s">
        <v>611</v>
      </c>
      <c r="B69" s="71">
        <v>66</v>
      </c>
      <c r="C69" s="72" t="s">
        <v>531</v>
      </c>
      <c r="D69" s="65" t="s">
        <v>61</v>
      </c>
      <c r="E69" s="15">
        <v>2023</v>
      </c>
      <c r="F69" s="15" t="s">
        <v>139</v>
      </c>
      <c r="G69" s="15"/>
      <c r="H69" s="15">
        <v>53</v>
      </c>
      <c r="I69" s="15" t="s">
        <v>216</v>
      </c>
      <c r="J69" s="15" t="s">
        <v>295</v>
      </c>
      <c r="K69" s="15" t="s">
        <v>439</v>
      </c>
      <c r="L69" s="15"/>
      <c r="M69" s="56"/>
      <c r="N69" s="56" t="s">
        <v>622</v>
      </c>
      <c r="O69" s="56" t="s">
        <v>622</v>
      </c>
      <c r="P69" s="56" t="s">
        <v>660</v>
      </c>
      <c r="Q69" s="56" t="s">
        <v>674</v>
      </c>
      <c r="R69" s="56" t="s">
        <v>622</v>
      </c>
      <c r="S69" s="56"/>
      <c r="T69" s="56" t="s">
        <v>622</v>
      </c>
      <c r="U69" s="56" t="s">
        <v>622</v>
      </c>
      <c r="V69" s="56" t="s">
        <v>644</v>
      </c>
      <c r="W69" s="56" t="s">
        <v>622</v>
      </c>
      <c r="X69" s="56"/>
      <c r="Y69" s="56" t="s">
        <v>690</v>
      </c>
      <c r="Z69" s="56" t="s">
        <v>660</v>
      </c>
      <c r="AA69" s="56" t="s">
        <v>660</v>
      </c>
      <c r="AB69" s="56" t="s">
        <v>644</v>
      </c>
      <c r="AC69" s="56"/>
      <c r="AD69" s="56"/>
      <c r="AE69" s="57"/>
      <c r="AF69" s="57"/>
      <c r="AG69" s="57" t="s">
        <v>622</v>
      </c>
      <c r="AH69" s="57"/>
      <c r="AI69" s="57" t="s">
        <v>622</v>
      </c>
      <c r="AJ69" s="57"/>
      <c r="AK69" s="57" t="s">
        <v>622</v>
      </c>
      <c r="AL69" s="57"/>
      <c r="AM69" s="57"/>
      <c r="AN69" s="59" t="s">
        <v>622</v>
      </c>
      <c r="AO69" s="60" t="s">
        <v>622</v>
      </c>
      <c r="AP69" s="61" t="s">
        <v>622</v>
      </c>
      <c r="AQ69" s="58"/>
      <c r="AR69" s="15">
        <v>17</v>
      </c>
    </row>
    <row r="70" spans="1:44" ht="160" hidden="1" x14ac:dyDescent="0.2">
      <c r="A70" s="27"/>
      <c r="B70" s="73">
        <v>67</v>
      </c>
      <c r="C70" s="74" t="s">
        <v>532</v>
      </c>
      <c r="D70" s="66" t="s">
        <v>24</v>
      </c>
      <c r="E70" s="10">
        <v>2013</v>
      </c>
      <c r="F70" s="10" t="s">
        <v>106</v>
      </c>
      <c r="G70" s="10">
        <v>2</v>
      </c>
      <c r="H70" s="10">
        <v>2</v>
      </c>
      <c r="I70" s="10" t="s">
        <v>177</v>
      </c>
      <c r="J70" s="10" t="s">
        <v>257</v>
      </c>
      <c r="K70" s="10" t="s">
        <v>403</v>
      </c>
      <c r="L70" s="10" t="s">
        <v>335</v>
      </c>
      <c r="M70" s="56"/>
      <c r="N70" s="56" t="s">
        <v>622</v>
      </c>
      <c r="O70" s="56" t="s">
        <v>622</v>
      </c>
      <c r="P70" s="56" t="s">
        <v>660</v>
      </c>
      <c r="Q70" s="56" t="s">
        <v>674</v>
      </c>
      <c r="R70" s="56" t="s">
        <v>622</v>
      </c>
      <c r="S70" s="56"/>
      <c r="T70" s="56" t="s">
        <v>622</v>
      </c>
      <c r="U70" s="56" t="s">
        <v>622</v>
      </c>
      <c r="V70" s="56" t="s">
        <v>644</v>
      </c>
      <c r="W70" s="56" t="s">
        <v>622</v>
      </c>
      <c r="X70" s="56"/>
      <c r="Y70" s="56" t="s">
        <v>690</v>
      </c>
      <c r="Z70" s="56" t="s">
        <v>660</v>
      </c>
      <c r="AA70" s="56" t="s">
        <v>660</v>
      </c>
      <c r="AB70" s="56" t="s">
        <v>644</v>
      </c>
      <c r="AC70" s="56"/>
      <c r="AD70" s="56"/>
      <c r="AE70" s="57"/>
      <c r="AF70" s="57"/>
      <c r="AG70" s="57" t="s">
        <v>622</v>
      </c>
      <c r="AH70" s="57"/>
      <c r="AI70" s="57" t="s">
        <v>622</v>
      </c>
      <c r="AJ70" s="57"/>
      <c r="AK70" s="57" t="s">
        <v>622</v>
      </c>
      <c r="AL70" s="57"/>
      <c r="AM70" s="57"/>
      <c r="AN70" s="59" t="s">
        <v>622</v>
      </c>
      <c r="AO70" s="60" t="s">
        <v>622</v>
      </c>
      <c r="AP70" s="61" t="s">
        <v>622</v>
      </c>
      <c r="AQ70" s="58"/>
      <c r="AR70" s="4"/>
    </row>
    <row r="71" spans="1:44" s="62" customFormat="1" ht="160" hidden="1" x14ac:dyDescent="0.2">
      <c r="A71" s="63" t="s">
        <v>616</v>
      </c>
      <c r="B71" s="71">
        <v>68</v>
      </c>
      <c r="C71" s="72" t="s">
        <v>533</v>
      </c>
      <c r="D71" s="65" t="s">
        <v>40</v>
      </c>
      <c r="E71" s="15">
        <v>2019</v>
      </c>
      <c r="F71" s="15" t="s">
        <v>119</v>
      </c>
      <c r="G71" s="15">
        <v>1</v>
      </c>
      <c r="H71" s="15">
        <v>28</v>
      </c>
      <c r="I71" s="15" t="s">
        <v>193</v>
      </c>
      <c r="J71" s="15" t="s">
        <v>273</v>
      </c>
      <c r="K71" s="15" t="s">
        <v>417</v>
      </c>
      <c r="L71" s="15" t="s">
        <v>352</v>
      </c>
      <c r="M71" s="56"/>
      <c r="N71" s="56" t="s">
        <v>622</v>
      </c>
      <c r="O71" s="56" t="s">
        <v>622</v>
      </c>
      <c r="P71" s="56" t="s">
        <v>660</v>
      </c>
      <c r="Q71" s="56" t="s">
        <v>674</v>
      </c>
      <c r="R71" s="56" t="s">
        <v>622</v>
      </c>
      <c r="S71" s="56"/>
      <c r="T71" s="56" t="s">
        <v>622</v>
      </c>
      <c r="U71" s="56" t="s">
        <v>622</v>
      </c>
      <c r="V71" s="56" t="s">
        <v>644</v>
      </c>
      <c r="W71" s="56" t="s">
        <v>622</v>
      </c>
      <c r="X71" s="56"/>
      <c r="Y71" s="56" t="s">
        <v>690</v>
      </c>
      <c r="Z71" s="56" t="s">
        <v>660</v>
      </c>
      <c r="AA71" s="56" t="s">
        <v>660</v>
      </c>
      <c r="AB71" s="56" t="s">
        <v>644</v>
      </c>
      <c r="AC71" s="56"/>
      <c r="AD71" s="56"/>
      <c r="AE71" s="57"/>
      <c r="AF71" s="57"/>
      <c r="AG71" s="57" t="s">
        <v>622</v>
      </c>
      <c r="AH71" s="57"/>
      <c r="AI71" s="57" t="s">
        <v>622</v>
      </c>
      <c r="AJ71" s="57"/>
      <c r="AK71" s="57" t="s">
        <v>622</v>
      </c>
      <c r="AL71" s="57"/>
      <c r="AM71" s="57"/>
      <c r="AN71" s="59" t="s">
        <v>622</v>
      </c>
      <c r="AO71" s="60" t="s">
        <v>622</v>
      </c>
      <c r="AP71" s="61" t="s">
        <v>622</v>
      </c>
      <c r="AQ71" s="58"/>
      <c r="AR71" s="15">
        <v>16</v>
      </c>
    </row>
    <row r="72" spans="1:44" ht="112" hidden="1" x14ac:dyDescent="0.2">
      <c r="A72" s="27" t="s">
        <v>609</v>
      </c>
      <c r="B72" s="69">
        <v>69</v>
      </c>
      <c r="C72" s="70" t="s">
        <v>534</v>
      </c>
      <c r="D72" s="28" t="s">
        <v>57</v>
      </c>
      <c r="E72" s="4">
        <v>2022</v>
      </c>
      <c r="F72" s="4" t="s">
        <v>135</v>
      </c>
      <c r="G72" s="4">
        <v>2</v>
      </c>
      <c r="H72" s="4">
        <v>45</v>
      </c>
      <c r="I72" s="4" t="s">
        <v>212</v>
      </c>
      <c r="J72" s="4" t="s">
        <v>291</v>
      </c>
      <c r="K72" s="4" t="s">
        <v>435</v>
      </c>
      <c r="L72" s="4" t="s">
        <v>365</v>
      </c>
      <c r="M72" s="56"/>
      <c r="N72" s="56" t="s">
        <v>622</v>
      </c>
      <c r="O72" s="56" t="s">
        <v>622</v>
      </c>
      <c r="P72" s="56" t="s">
        <v>660</v>
      </c>
      <c r="Q72" s="56" t="s">
        <v>674</v>
      </c>
      <c r="R72" s="56" t="s">
        <v>622</v>
      </c>
      <c r="S72" s="56"/>
      <c r="T72" s="56" t="s">
        <v>622</v>
      </c>
      <c r="U72" s="56" t="s">
        <v>622</v>
      </c>
      <c r="V72" s="56" t="s">
        <v>644</v>
      </c>
      <c r="W72" s="56" t="s">
        <v>622</v>
      </c>
      <c r="X72" s="56"/>
      <c r="Y72" s="56" t="s">
        <v>690</v>
      </c>
      <c r="Z72" s="56" t="s">
        <v>660</v>
      </c>
      <c r="AA72" s="56" t="s">
        <v>660</v>
      </c>
      <c r="AB72" s="56" t="s">
        <v>644</v>
      </c>
      <c r="AC72" s="56"/>
      <c r="AD72" s="56"/>
      <c r="AE72" s="57"/>
      <c r="AF72" s="57"/>
      <c r="AG72" s="57" t="s">
        <v>622</v>
      </c>
      <c r="AH72" s="57"/>
      <c r="AI72" s="57" t="s">
        <v>622</v>
      </c>
      <c r="AJ72" s="57"/>
      <c r="AK72" s="57" t="s">
        <v>622</v>
      </c>
      <c r="AL72" s="57"/>
      <c r="AM72" s="57"/>
      <c r="AN72" s="59" t="s">
        <v>622</v>
      </c>
      <c r="AO72" s="60" t="s">
        <v>622</v>
      </c>
      <c r="AP72" s="61" t="s">
        <v>622</v>
      </c>
      <c r="AQ72" s="58"/>
      <c r="AR72" s="4">
        <v>28</v>
      </c>
    </row>
    <row r="73" spans="1:44" s="62" customFormat="1" ht="256" x14ac:dyDescent="0.2">
      <c r="A73" s="63" t="s">
        <v>608</v>
      </c>
      <c r="B73" s="71">
        <v>70</v>
      </c>
      <c r="C73" s="72" t="s">
        <v>535</v>
      </c>
      <c r="D73" s="65" t="s">
        <v>73</v>
      </c>
      <c r="E73" s="15">
        <v>2025</v>
      </c>
      <c r="F73" s="15" t="s">
        <v>109</v>
      </c>
      <c r="G73" s="15"/>
      <c r="H73" s="15"/>
      <c r="I73" s="15" t="s">
        <v>228</v>
      </c>
      <c r="J73" s="15" t="s">
        <v>307</v>
      </c>
      <c r="K73" s="15" t="s">
        <v>451</v>
      </c>
      <c r="L73" s="15"/>
      <c r="M73" s="56" t="s">
        <v>733</v>
      </c>
      <c r="N73" s="56" t="s">
        <v>706</v>
      </c>
      <c r="O73" s="56" t="s">
        <v>664</v>
      </c>
      <c r="P73" s="56" t="s">
        <v>656</v>
      </c>
      <c r="Q73" s="56" t="s">
        <v>764</v>
      </c>
      <c r="R73" s="56" t="s">
        <v>559</v>
      </c>
      <c r="S73" s="56" t="s">
        <v>765</v>
      </c>
      <c r="T73" s="56" t="s">
        <v>635</v>
      </c>
      <c r="U73" s="56" t="s">
        <v>639</v>
      </c>
      <c r="V73" s="56" t="s">
        <v>644</v>
      </c>
      <c r="W73" s="56" t="s">
        <v>672</v>
      </c>
      <c r="X73" s="56" t="s">
        <v>766</v>
      </c>
      <c r="Y73" s="56" t="s">
        <v>677</v>
      </c>
      <c r="Z73" s="56" t="s">
        <v>692</v>
      </c>
      <c r="AA73" s="56" t="s">
        <v>577</v>
      </c>
      <c r="AB73" s="56" t="s">
        <v>767</v>
      </c>
      <c r="AC73" s="56" t="s">
        <v>768</v>
      </c>
      <c r="AD73" s="56" t="s">
        <v>769</v>
      </c>
      <c r="AE73" s="57" t="s">
        <v>770</v>
      </c>
      <c r="AF73" s="57" t="s">
        <v>774</v>
      </c>
      <c r="AG73" s="57" t="s">
        <v>586</v>
      </c>
      <c r="AH73" s="57" t="s">
        <v>771</v>
      </c>
      <c r="AI73" s="57" t="s">
        <v>589</v>
      </c>
      <c r="AJ73" s="57" t="s">
        <v>772</v>
      </c>
      <c r="AK73" s="57" t="s">
        <v>585</v>
      </c>
      <c r="AL73" s="57" t="s">
        <v>775</v>
      </c>
      <c r="AM73" s="57"/>
      <c r="AN73" s="59" t="s">
        <v>594</v>
      </c>
      <c r="AO73" s="60" t="s">
        <v>599</v>
      </c>
      <c r="AP73" s="61" t="s">
        <v>622</v>
      </c>
      <c r="AQ73" s="58" t="s">
        <v>773</v>
      </c>
      <c r="AR73" s="15">
        <v>16</v>
      </c>
    </row>
    <row r="74" spans="1:44" ht="224" hidden="1" x14ac:dyDescent="0.2">
      <c r="A74" s="27" t="s">
        <v>614</v>
      </c>
      <c r="B74" s="69">
        <v>72</v>
      </c>
      <c r="C74" s="70" t="s">
        <v>536</v>
      </c>
      <c r="D74" s="28" t="s">
        <v>25</v>
      </c>
      <c r="E74" s="4">
        <v>2013</v>
      </c>
      <c r="F74" s="4" t="s">
        <v>107</v>
      </c>
      <c r="G74" s="4">
        <v>5</v>
      </c>
      <c r="H74" s="4">
        <v>51</v>
      </c>
      <c r="I74" s="4" t="s">
        <v>178</v>
      </c>
      <c r="J74" s="4" t="s">
        <v>258</v>
      </c>
      <c r="K74" s="4" t="s">
        <v>404</v>
      </c>
      <c r="L74" s="4" t="s">
        <v>336</v>
      </c>
      <c r="M74" s="56"/>
      <c r="N74" s="56" t="s">
        <v>622</v>
      </c>
      <c r="O74" s="56" t="s">
        <v>622</v>
      </c>
      <c r="P74" s="56" t="s">
        <v>660</v>
      </c>
      <c r="Q74" s="56" t="s">
        <v>674</v>
      </c>
      <c r="R74" s="56" t="s">
        <v>622</v>
      </c>
      <c r="S74" s="56"/>
      <c r="T74" s="56" t="s">
        <v>622</v>
      </c>
      <c r="U74" s="56" t="s">
        <v>622</v>
      </c>
      <c r="V74" s="56" t="s">
        <v>644</v>
      </c>
      <c r="W74" s="56" t="s">
        <v>622</v>
      </c>
      <c r="X74" s="56"/>
      <c r="Y74" s="56" t="s">
        <v>690</v>
      </c>
      <c r="Z74" s="56" t="s">
        <v>660</v>
      </c>
      <c r="AA74" s="56" t="s">
        <v>660</v>
      </c>
      <c r="AB74" s="56" t="s">
        <v>644</v>
      </c>
      <c r="AC74" s="56"/>
      <c r="AD74" s="56"/>
      <c r="AE74" s="57"/>
      <c r="AF74" s="57"/>
      <c r="AG74" s="57" t="s">
        <v>622</v>
      </c>
      <c r="AH74" s="57"/>
      <c r="AI74" s="57" t="s">
        <v>622</v>
      </c>
      <c r="AJ74" s="57"/>
      <c r="AK74" s="57" t="s">
        <v>622</v>
      </c>
      <c r="AL74" s="57"/>
      <c r="AM74" s="57"/>
      <c r="AN74" s="59" t="s">
        <v>622</v>
      </c>
      <c r="AO74" s="60" t="s">
        <v>622</v>
      </c>
      <c r="AP74" s="61" t="s">
        <v>622</v>
      </c>
      <c r="AQ74" s="58"/>
      <c r="AR74" s="4">
        <v>18</v>
      </c>
    </row>
    <row r="75" spans="1:44" s="62" customFormat="1" ht="96" hidden="1" x14ac:dyDescent="0.2">
      <c r="A75" s="63" t="s">
        <v>615</v>
      </c>
      <c r="B75" s="71">
        <v>73</v>
      </c>
      <c r="C75" s="72" t="s">
        <v>537</v>
      </c>
      <c r="D75" s="65" t="s">
        <v>20</v>
      </c>
      <c r="E75" s="15">
        <v>2013</v>
      </c>
      <c r="F75" s="15" t="s">
        <v>103</v>
      </c>
      <c r="G75" s="15">
        <v>1</v>
      </c>
      <c r="H75" s="15">
        <v>23</v>
      </c>
      <c r="I75" s="15" t="s">
        <v>173</v>
      </c>
      <c r="J75" s="15" t="s">
        <v>253</v>
      </c>
      <c r="K75" s="15" t="s">
        <v>399</v>
      </c>
      <c r="L75" s="15" t="s">
        <v>333</v>
      </c>
      <c r="M75" s="56"/>
      <c r="N75" s="56" t="s">
        <v>622</v>
      </c>
      <c r="O75" s="56" t="s">
        <v>622</v>
      </c>
      <c r="P75" s="56" t="s">
        <v>660</v>
      </c>
      <c r="Q75" s="56" t="s">
        <v>674</v>
      </c>
      <c r="R75" s="56" t="s">
        <v>622</v>
      </c>
      <c r="S75" s="56"/>
      <c r="T75" s="56" t="s">
        <v>622</v>
      </c>
      <c r="U75" s="56" t="s">
        <v>622</v>
      </c>
      <c r="V75" s="56" t="s">
        <v>644</v>
      </c>
      <c r="W75" s="56" t="s">
        <v>622</v>
      </c>
      <c r="X75" s="56"/>
      <c r="Y75" s="56" t="s">
        <v>690</v>
      </c>
      <c r="Z75" s="56" t="s">
        <v>660</v>
      </c>
      <c r="AA75" s="56" t="s">
        <v>660</v>
      </c>
      <c r="AB75" s="56" t="s">
        <v>644</v>
      </c>
      <c r="AC75" s="56"/>
      <c r="AD75" s="56"/>
      <c r="AE75" s="57"/>
      <c r="AF75" s="57"/>
      <c r="AG75" s="57" t="s">
        <v>622</v>
      </c>
      <c r="AH75" s="57"/>
      <c r="AI75" s="57" t="s">
        <v>622</v>
      </c>
      <c r="AJ75" s="57"/>
      <c r="AK75" s="57" t="s">
        <v>622</v>
      </c>
      <c r="AL75" s="57"/>
      <c r="AM75" s="57"/>
      <c r="AN75" s="59" t="s">
        <v>622</v>
      </c>
      <c r="AO75" s="60" t="s">
        <v>622</v>
      </c>
      <c r="AP75" s="61" t="s">
        <v>622</v>
      </c>
      <c r="AQ75" s="58"/>
      <c r="AR75" s="15">
        <v>6</v>
      </c>
    </row>
    <row r="76" spans="1:44" ht="80" hidden="1" x14ac:dyDescent="0.2">
      <c r="A76" s="27" t="s">
        <v>610</v>
      </c>
      <c r="B76" s="69">
        <v>74</v>
      </c>
      <c r="C76" s="70" t="s">
        <v>538</v>
      </c>
      <c r="D76" s="28" t="s">
        <v>87</v>
      </c>
      <c r="E76" s="4">
        <v>2012</v>
      </c>
      <c r="F76" s="4" t="s">
        <v>151</v>
      </c>
      <c r="G76" s="4">
        <v>1</v>
      </c>
      <c r="H76" s="4">
        <v>41</v>
      </c>
      <c r="I76" s="4" t="s">
        <v>238</v>
      </c>
      <c r="J76" s="4" t="s">
        <v>320</v>
      </c>
      <c r="K76" s="4" t="s">
        <v>464</v>
      </c>
      <c r="L76" s="4" t="s">
        <v>381</v>
      </c>
      <c r="M76" s="56"/>
      <c r="N76" s="56" t="s">
        <v>622</v>
      </c>
      <c r="O76" s="56" t="s">
        <v>622</v>
      </c>
      <c r="P76" s="56" t="s">
        <v>660</v>
      </c>
      <c r="Q76" s="56" t="s">
        <v>674</v>
      </c>
      <c r="R76" s="56" t="s">
        <v>622</v>
      </c>
      <c r="S76" s="56"/>
      <c r="T76" s="56" t="s">
        <v>622</v>
      </c>
      <c r="U76" s="56" t="s">
        <v>622</v>
      </c>
      <c r="V76" s="56" t="s">
        <v>644</v>
      </c>
      <c r="W76" s="56" t="s">
        <v>622</v>
      </c>
      <c r="X76" s="56"/>
      <c r="Y76" s="56" t="s">
        <v>690</v>
      </c>
      <c r="Z76" s="56" t="s">
        <v>660</v>
      </c>
      <c r="AA76" s="56" t="s">
        <v>660</v>
      </c>
      <c r="AB76" s="56" t="s">
        <v>644</v>
      </c>
      <c r="AC76" s="56"/>
      <c r="AD76" s="56"/>
      <c r="AE76" s="57"/>
      <c r="AF76" s="57"/>
      <c r="AG76" s="57" t="s">
        <v>622</v>
      </c>
      <c r="AH76" s="57"/>
      <c r="AI76" s="57" t="s">
        <v>622</v>
      </c>
      <c r="AJ76" s="57"/>
      <c r="AK76" s="57" t="s">
        <v>622</v>
      </c>
      <c r="AL76" s="57"/>
      <c r="AM76" s="57"/>
      <c r="AN76" s="59" t="s">
        <v>622</v>
      </c>
      <c r="AO76" s="60" t="s">
        <v>622</v>
      </c>
      <c r="AP76" s="61" t="s">
        <v>622</v>
      </c>
      <c r="AQ76" s="58"/>
      <c r="AR76" s="4">
        <v>4</v>
      </c>
    </row>
    <row r="77" spans="1:44" s="62" customFormat="1" ht="128" hidden="1" x14ac:dyDescent="0.2">
      <c r="A77" s="63" t="s">
        <v>615</v>
      </c>
      <c r="B77" s="71">
        <v>75</v>
      </c>
      <c r="C77" s="72" t="s">
        <v>539</v>
      </c>
      <c r="D77" s="65" t="s">
        <v>59</v>
      </c>
      <c r="E77" s="15">
        <v>2022</v>
      </c>
      <c r="F77" s="15" t="s">
        <v>137</v>
      </c>
      <c r="G77" s="15">
        <v>3</v>
      </c>
      <c r="H77" s="15">
        <v>17</v>
      </c>
      <c r="I77" s="15" t="s">
        <v>214</v>
      </c>
      <c r="J77" s="15" t="s">
        <v>293</v>
      </c>
      <c r="K77" s="15" t="s">
        <v>437</v>
      </c>
      <c r="L77" s="15" t="s">
        <v>367</v>
      </c>
      <c r="M77" s="56"/>
      <c r="N77" s="56" t="s">
        <v>622</v>
      </c>
      <c r="O77" s="56" t="s">
        <v>622</v>
      </c>
      <c r="P77" s="56" t="s">
        <v>660</v>
      </c>
      <c r="Q77" s="56" t="s">
        <v>674</v>
      </c>
      <c r="R77" s="56" t="s">
        <v>622</v>
      </c>
      <c r="S77" s="56"/>
      <c r="T77" s="56" t="s">
        <v>622</v>
      </c>
      <c r="U77" s="56" t="s">
        <v>622</v>
      </c>
      <c r="V77" s="56" t="s">
        <v>644</v>
      </c>
      <c r="W77" s="56" t="s">
        <v>622</v>
      </c>
      <c r="X77" s="56"/>
      <c r="Y77" s="56" t="s">
        <v>690</v>
      </c>
      <c r="Z77" s="56" t="s">
        <v>660</v>
      </c>
      <c r="AA77" s="56" t="s">
        <v>660</v>
      </c>
      <c r="AB77" s="56" t="s">
        <v>644</v>
      </c>
      <c r="AC77" s="56"/>
      <c r="AD77" s="56"/>
      <c r="AE77" s="57"/>
      <c r="AF77" s="57"/>
      <c r="AG77" s="57" t="s">
        <v>622</v>
      </c>
      <c r="AH77" s="57"/>
      <c r="AI77" s="57" t="s">
        <v>622</v>
      </c>
      <c r="AJ77" s="57"/>
      <c r="AK77" s="57" t="s">
        <v>622</v>
      </c>
      <c r="AL77" s="57"/>
      <c r="AM77" s="57"/>
      <c r="AN77" s="59" t="s">
        <v>622</v>
      </c>
      <c r="AO77" s="60" t="s">
        <v>622</v>
      </c>
      <c r="AP77" s="61" t="s">
        <v>622</v>
      </c>
      <c r="AQ77" s="58"/>
      <c r="AR77" s="15">
        <v>10</v>
      </c>
    </row>
    <row r="78" spans="1:44" ht="192" hidden="1" x14ac:dyDescent="0.2">
      <c r="A78" s="27" t="s">
        <v>611</v>
      </c>
      <c r="B78" s="69">
        <v>76</v>
      </c>
      <c r="C78" s="70" t="s">
        <v>540</v>
      </c>
      <c r="D78" s="28" t="s">
        <v>78</v>
      </c>
      <c r="E78" s="4">
        <v>2017</v>
      </c>
      <c r="F78" s="4" t="s">
        <v>150</v>
      </c>
      <c r="G78" s="4">
        <v>7</v>
      </c>
      <c r="H78" s="4">
        <v>31</v>
      </c>
      <c r="I78" s="4" t="s">
        <v>185</v>
      </c>
      <c r="J78" s="4" t="s">
        <v>312</v>
      </c>
      <c r="K78" s="4" t="s">
        <v>456</v>
      </c>
      <c r="L78" s="4" t="s">
        <v>343</v>
      </c>
      <c r="M78" s="56"/>
      <c r="N78" s="56" t="s">
        <v>622</v>
      </c>
      <c r="O78" s="56" t="s">
        <v>622</v>
      </c>
      <c r="P78" s="56" t="s">
        <v>660</v>
      </c>
      <c r="Q78" s="56" t="s">
        <v>674</v>
      </c>
      <c r="R78" s="56" t="s">
        <v>622</v>
      </c>
      <c r="S78" s="56"/>
      <c r="T78" s="56" t="s">
        <v>622</v>
      </c>
      <c r="U78" s="56" t="s">
        <v>622</v>
      </c>
      <c r="V78" s="56" t="s">
        <v>644</v>
      </c>
      <c r="W78" s="56" t="s">
        <v>622</v>
      </c>
      <c r="X78" s="56"/>
      <c r="Y78" s="56" t="s">
        <v>690</v>
      </c>
      <c r="Z78" s="56" t="s">
        <v>660</v>
      </c>
      <c r="AA78" s="56" t="s">
        <v>660</v>
      </c>
      <c r="AB78" s="56" t="s">
        <v>644</v>
      </c>
      <c r="AC78" s="56"/>
      <c r="AD78" s="56"/>
      <c r="AE78" s="57"/>
      <c r="AF78" s="57"/>
      <c r="AG78" s="57" t="s">
        <v>622</v>
      </c>
      <c r="AH78" s="57"/>
      <c r="AI78" s="57" t="s">
        <v>622</v>
      </c>
      <c r="AJ78" s="57"/>
      <c r="AK78" s="57" t="s">
        <v>622</v>
      </c>
      <c r="AL78" s="57"/>
      <c r="AM78" s="57"/>
      <c r="AN78" s="59" t="s">
        <v>622</v>
      </c>
      <c r="AO78" s="60" t="s">
        <v>622</v>
      </c>
      <c r="AP78" s="61" t="s">
        <v>622</v>
      </c>
      <c r="AQ78" s="58"/>
      <c r="AR78" s="4">
        <v>10</v>
      </c>
    </row>
    <row r="79" spans="1:44" s="62" customFormat="1" ht="272" hidden="1" x14ac:dyDescent="0.2">
      <c r="A79" s="63" t="s">
        <v>610</v>
      </c>
      <c r="B79" s="71">
        <v>77</v>
      </c>
      <c r="C79" s="72" t="s">
        <v>541</v>
      </c>
      <c r="D79" s="65" t="s">
        <v>44</v>
      </c>
      <c r="E79" s="15">
        <v>2020</v>
      </c>
      <c r="F79" s="15" t="s">
        <v>91</v>
      </c>
      <c r="G79" s="15">
        <v>2</v>
      </c>
      <c r="H79" s="15">
        <v>35</v>
      </c>
      <c r="I79" s="15" t="s">
        <v>197</v>
      </c>
      <c r="J79" s="15" t="s">
        <v>277</v>
      </c>
      <c r="K79" s="15" t="s">
        <v>421</v>
      </c>
      <c r="L79" s="15" t="s">
        <v>355</v>
      </c>
      <c r="M79" s="56"/>
      <c r="N79" s="56" t="s">
        <v>622</v>
      </c>
      <c r="O79" s="56" t="s">
        <v>622</v>
      </c>
      <c r="P79" s="56" t="s">
        <v>660</v>
      </c>
      <c r="Q79" s="56" t="s">
        <v>674</v>
      </c>
      <c r="R79" s="56" t="s">
        <v>622</v>
      </c>
      <c r="S79" s="56"/>
      <c r="T79" s="56" t="s">
        <v>622</v>
      </c>
      <c r="U79" s="56" t="s">
        <v>622</v>
      </c>
      <c r="V79" s="56" t="s">
        <v>644</v>
      </c>
      <c r="W79" s="56" t="s">
        <v>622</v>
      </c>
      <c r="X79" s="56"/>
      <c r="Y79" s="56" t="s">
        <v>690</v>
      </c>
      <c r="Z79" s="56" t="s">
        <v>660</v>
      </c>
      <c r="AA79" s="56" t="s">
        <v>660</v>
      </c>
      <c r="AB79" s="56" t="s">
        <v>644</v>
      </c>
      <c r="AC79" s="56"/>
      <c r="AD79" s="56"/>
      <c r="AE79" s="57"/>
      <c r="AF79" s="57"/>
      <c r="AG79" s="57" t="s">
        <v>622</v>
      </c>
      <c r="AH79" s="57"/>
      <c r="AI79" s="57" t="s">
        <v>622</v>
      </c>
      <c r="AJ79" s="57"/>
      <c r="AK79" s="57" t="s">
        <v>622</v>
      </c>
      <c r="AL79" s="57"/>
      <c r="AM79" s="57"/>
      <c r="AN79" s="59" t="s">
        <v>622</v>
      </c>
      <c r="AO79" s="60" t="s">
        <v>622</v>
      </c>
      <c r="AP79" s="61" t="s">
        <v>622</v>
      </c>
      <c r="AQ79" s="58"/>
      <c r="AR79" s="15">
        <v>13</v>
      </c>
    </row>
    <row r="80" spans="1:44" ht="160" hidden="1" x14ac:dyDescent="0.2">
      <c r="A80" s="27" t="s">
        <v>612</v>
      </c>
      <c r="B80" s="69">
        <v>78</v>
      </c>
      <c r="C80" s="70" t="s">
        <v>542</v>
      </c>
      <c r="D80" s="28" t="s">
        <v>31</v>
      </c>
      <c r="E80" s="4">
        <v>2017</v>
      </c>
      <c r="F80" s="4" t="s">
        <v>113</v>
      </c>
      <c r="G80" s="4"/>
      <c r="H80" s="4">
        <v>145</v>
      </c>
      <c r="I80" s="4" t="s">
        <v>184</v>
      </c>
      <c r="J80" s="4" t="s">
        <v>264</v>
      </c>
      <c r="K80" s="4" t="s">
        <v>409</v>
      </c>
      <c r="L80" s="4" t="s">
        <v>342</v>
      </c>
      <c r="M80" s="56"/>
      <c r="N80" s="56" t="s">
        <v>622</v>
      </c>
      <c r="O80" s="56" t="s">
        <v>622</v>
      </c>
      <c r="P80" s="56" t="s">
        <v>660</v>
      </c>
      <c r="Q80" s="56" t="s">
        <v>674</v>
      </c>
      <c r="R80" s="56" t="s">
        <v>622</v>
      </c>
      <c r="S80" s="56"/>
      <c r="T80" s="56" t="s">
        <v>622</v>
      </c>
      <c r="U80" s="56" t="s">
        <v>622</v>
      </c>
      <c r="V80" s="56" t="s">
        <v>644</v>
      </c>
      <c r="W80" s="56" t="s">
        <v>622</v>
      </c>
      <c r="X80" s="56"/>
      <c r="Y80" s="56" t="s">
        <v>690</v>
      </c>
      <c r="Z80" s="56" t="s">
        <v>660</v>
      </c>
      <c r="AA80" s="56" t="s">
        <v>660</v>
      </c>
      <c r="AB80" s="56" t="s">
        <v>644</v>
      </c>
      <c r="AC80" s="56"/>
      <c r="AD80" s="56"/>
      <c r="AE80" s="57"/>
      <c r="AF80" s="57"/>
      <c r="AG80" s="57" t="s">
        <v>622</v>
      </c>
      <c r="AH80" s="57"/>
      <c r="AI80" s="57" t="s">
        <v>622</v>
      </c>
      <c r="AJ80" s="57"/>
      <c r="AK80" s="57" t="s">
        <v>622</v>
      </c>
      <c r="AL80" s="57"/>
      <c r="AM80" s="57"/>
      <c r="AN80" s="59" t="s">
        <v>622</v>
      </c>
      <c r="AO80" s="60" t="s">
        <v>622</v>
      </c>
      <c r="AP80" s="61" t="s">
        <v>622</v>
      </c>
      <c r="AQ80" s="58"/>
      <c r="AR80" s="4">
        <v>19</v>
      </c>
    </row>
    <row r="81" spans="1:44" s="62" customFormat="1" ht="409.6" hidden="1" x14ac:dyDescent="0.2">
      <c r="A81" s="63" t="s">
        <v>615</v>
      </c>
      <c r="B81" s="71">
        <v>79</v>
      </c>
      <c r="C81" s="72" t="s">
        <v>543</v>
      </c>
      <c r="D81" s="65" t="s">
        <v>23</v>
      </c>
      <c r="E81" s="15">
        <v>2013</v>
      </c>
      <c r="F81" s="15" t="s">
        <v>105</v>
      </c>
      <c r="G81" s="15">
        <v>1</v>
      </c>
      <c r="H81" s="15">
        <v>29</v>
      </c>
      <c r="I81" s="15" t="s">
        <v>176</v>
      </c>
      <c r="J81" s="15" t="s">
        <v>256</v>
      </c>
      <c r="K81" s="15" t="s">
        <v>402</v>
      </c>
      <c r="L81" s="15" t="s">
        <v>334</v>
      </c>
      <c r="M81" s="56"/>
      <c r="N81" s="56" t="s">
        <v>622</v>
      </c>
      <c r="O81" s="56" t="s">
        <v>622</v>
      </c>
      <c r="P81" s="56" t="s">
        <v>660</v>
      </c>
      <c r="Q81" s="56" t="s">
        <v>674</v>
      </c>
      <c r="R81" s="56" t="s">
        <v>622</v>
      </c>
      <c r="S81" s="56"/>
      <c r="T81" s="56" t="s">
        <v>622</v>
      </c>
      <c r="U81" s="56" t="s">
        <v>622</v>
      </c>
      <c r="V81" s="56" t="s">
        <v>644</v>
      </c>
      <c r="W81" s="56" t="s">
        <v>622</v>
      </c>
      <c r="X81" s="56"/>
      <c r="Y81" s="56" t="s">
        <v>690</v>
      </c>
      <c r="Z81" s="56" t="s">
        <v>660</v>
      </c>
      <c r="AA81" s="56" t="s">
        <v>660</v>
      </c>
      <c r="AB81" s="56" t="s">
        <v>644</v>
      </c>
      <c r="AC81" s="56"/>
      <c r="AD81" s="56"/>
      <c r="AE81" s="57"/>
      <c r="AF81" s="57"/>
      <c r="AG81" s="57" t="s">
        <v>622</v>
      </c>
      <c r="AH81" s="57"/>
      <c r="AI81" s="57" t="s">
        <v>622</v>
      </c>
      <c r="AJ81" s="57"/>
      <c r="AK81" s="57" t="s">
        <v>622</v>
      </c>
      <c r="AL81" s="57"/>
      <c r="AM81" s="57"/>
      <c r="AN81" s="59" t="s">
        <v>622</v>
      </c>
      <c r="AO81" s="60" t="s">
        <v>622</v>
      </c>
      <c r="AP81" s="61" t="s">
        <v>622</v>
      </c>
      <c r="AQ81" s="58"/>
      <c r="AR81" s="15">
        <v>9</v>
      </c>
    </row>
    <row r="82" spans="1:44" ht="96" hidden="1" x14ac:dyDescent="0.2">
      <c r="A82" s="27" t="s">
        <v>613</v>
      </c>
      <c r="B82" s="69">
        <v>80</v>
      </c>
      <c r="C82" s="70" t="s">
        <v>544</v>
      </c>
      <c r="D82" s="28" t="s">
        <v>29</v>
      </c>
      <c r="E82" s="4">
        <v>2016</v>
      </c>
      <c r="F82" s="4" t="s">
        <v>111</v>
      </c>
      <c r="G82" s="4">
        <v>1</v>
      </c>
      <c r="H82" s="4">
        <v>21</v>
      </c>
      <c r="I82" s="4" t="s">
        <v>182</v>
      </c>
      <c r="J82" s="4" t="s">
        <v>262</v>
      </c>
      <c r="K82" s="4" t="s">
        <v>408</v>
      </c>
      <c r="L82" s="4" t="s">
        <v>340</v>
      </c>
      <c r="M82" s="56"/>
      <c r="N82" s="56" t="s">
        <v>622</v>
      </c>
      <c r="O82" s="56" t="s">
        <v>622</v>
      </c>
      <c r="P82" s="56" t="s">
        <v>660</v>
      </c>
      <c r="Q82" s="56" t="s">
        <v>674</v>
      </c>
      <c r="R82" s="56" t="s">
        <v>622</v>
      </c>
      <c r="S82" s="56"/>
      <c r="T82" s="56" t="s">
        <v>622</v>
      </c>
      <c r="U82" s="56" t="s">
        <v>622</v>
      </c>
      <c r="V82" s="56" t="s">
        <v>644</v>
      </c>
      <c r="W82" s="56" t="s">
        <v>622</v>
      </c>
      <c r="X82" s="56"/>
      <c r="Y82" s="56" t="s">
        <v>690</v>
      </c>
      <c r="Z82" s="56" t="s">
        <v>660</v>
      </c>
      <c r="AA82" s="56" t="s">
        <v>660</v>
      </c>
      <c r="AB82" s="56" t="s">
        <v>644</v>
      </c>
      <c r="AC82" s="56"/>
      <c r="AD82" s="56"/>
      <c r="AE82" s="57"/>
      <c r="AF82" s="57"/>
      <c r="AG82" s="57" t="s">
        <v>622</v>
      </c>
      <c r="AH82" s="57"/>
      <c r="AI82" s="57" t="s">
        <v>622</v>
      </c>
      <c r="AJ82" s="57"/>
      <c r="AK82" s="57" t="s">
        <v>622</v>
      </c>
      <c r="AL82" s="57"/>
      <c r="AM82" s="57"/>
      <c r="AN82" s="59" t="s">
        <v>622</v>
      </c>
      <c r="AO82" s="60" t="s">
        <v>622</v>
      </c>
      <c r="AP82" s="61" t="s">
        <v>622</v>
      </c>
      <c r="AQ82" s="58"/>
      <c r="AR82" s="4">
        <v>13</v>
      </c>
    </row>
    <row r="83" spans="1:44" s="62" customFormat="1" ht="180" hidden="1" customHeight="1" x14ac:dyDescent="0.2">
      <c r="A83" s="63" t="s">
        <v>611</v>
      </c>
      <c r="B83" s="71">
        <v>81</v>
      </c>
      <c r="C83" s="72" t="s">
        <v>545</v>
      </c>
      <c r="D83" s="65" t="s">
        <v>22</v>
      </c>
      <c r="E83" s="15">
        <v>2013</v>
      </c>
      <c r="F83" s="15" t="s">
        <v>93</v>
      </c>
      <c r="G83" s="15">
        <v>1</v>
      </c>
      <c r="H83" s="15">
        <v>33</v>
      </c>
      <c r="I83" s="15" t="s">
        <v>175</v>
      </c>
      <c r="J83" s="15" t="s">
        <v>255</v>
      </c>
      <c r="K83" s="15" t="s">
        <v>401</v>
      </c>
      <c r="L83" s="17">
        <v>41671</v>
      </c>
      <c r="M83" s="56"/>
      <c r="N83" s="56" t="s">
        <v>622</v>
      </c>
      <c r="O83" s="56" t="s">
        <v>622</v>
      </c>
      <c r="P83" s="56" t="s">
        <v>660</v>
      </c>
      <c r="Q83" s="56" t="s">
        <v>674</v>
      </c>
      <c r="R83" s="56" t="s">
        <v>622</v>
      </c>
      <c r="S83" s="56"/>
      <c r="T83" s="56" t="s">
        <v>622</v>
      </c>
      <c r="U83" s="56" t="s">
        <v>622</v>
      </c>
      <c r="V83" s="56" t="s">
        <v>644</v>
      </c>
      <c r="W83" s="56" t="s">
        <v>622</v>
      </c>
      <c r="X83" s="56"/>
      <c r="Y83" s="56" t="s">
        <v>690</v>
      </c>
      <c r="Z83" s="56" t="s">
        <v>660</v>
      </c>
      <c r="AA83" s="56" t="s">
        <v>660</v>
      </c>
      <c r="AB83" s="56" t="s">
        <v>644</v>
      </c>
      <c r="AC83" s="56"/>
      <c r="AD83" s="56"/>
      <c r="AE83" s="57"/>
      <c r="AF83" s="57"/>
      <c r="AG83" s="57" t="s">
        <v>622</v>
      </c>
      <c r="AH83" s="57"/>
      <c r="AI83" s="57" t="s">
        <v>622</v>
      </c>
      <c r="AJ83" s="57"/>
      <c r="AK83" s="57" t="s">
        <v>622</v>
      </c>
      <c r="AL83" s="57"/>
      <c r="AM83" s="57"/>
      <c r="AN83" s="59" t="s">
        <v>622</v>
      </c>
      <c r="AO83" s="60" t="s">
        <v>622</v>
      </c>
      <c r="AP83" s="61" t="s">
        <v>622</v>
      </c>
      <c r="AQ83" s="58"/>
      <c r="AR83" s="15">
        <v>12</v>
      </c>
    </row>
    <row r="84" spans="1:44" ht="165" hidden="1" customHeight="1" x14ac:dyDescent="0.2">
      <c r="A84" s="27" t="s">
        <v>616</v>
      </c>
      <c r="B84" s="69">
        <v>82</v>
      </c>
      <c r="C84" s="70" t="s">
        <v>546</v>
      </c>
      <c r="D84" s="28" t="s">
        <v>80</v>
      </c>
      <c r="E84" s="4">
        <v>2017</v>
      </c>
      <c r="F84" s="4" t="s">
        <v>154</v>
      </c>
      <c r="G84" s="4">
        <v>4</v>
      </c>
      <c r="H84" s="4">
        <v>19</v>
      </c>
      <c r="I84" s="4" t="s">
        <v>234</v>
      </c>
      <c r="J84" s="4" t="s">
        <v>314</v>
      </c>
      <c r="K84" s="4" t="s">
        <v>458</v>
      </c>
      <c r="L84" s="4" t="s">
        <v>376</v>
      </c>
      <c r="M84" s="56"/>
      <c r="N84" s="56" t="s">
        <v>622</v>
      </c>
      <c r="O84" s="56" t="s">
        <v>622</v>
      </c>
      <c r="P84" s="56" t="s">
        <v>660</v>
      </c>
      <c r="Q84" s="56" t="s">
        <v>674</v>
      </c>
      <c r="R84" s="56" t="s">
        <v>622</v>
      </c>
      <c r="S84" s="56"/>
      <c r="T84" s="56" t="s">
        <v>622</v>
      </c>
      <c r="U84" s="56" t="s">
        <v>622</v>
      </c>
      <c r="V84" s="56" t="s">
        <v>644</v>
      </c>
      <c r="W84" s="56" t="s">
        <v>622</v>
      </c>
      <c r="X84" s="56"/>
      <c r="Y84" s="56" t="s">
        <v>690</v>
      </c>
      <c r="Z84" s="56" t="s">
        <v>660</v>
      </c>
      <c r="AA84" s="56" t="s">
        <v>660</v>
      </c>
      <c r="AB84" s="56" t="s">
        <v>644</v>
      </c>
      <c r="AC84" s="56"/>
      <c r="AD84" s="56"/>
      <c r="AE84" s="57"/>
      <c r="AF84" s="57"/>
      <c r="AG84" s="57" t="s">
        <v>622</v>
      </c>
      <c r="AH84" s="57"/>
      <c r="AI84" s="57" t="s">
        <v>622</v>
      </c>
      <c r="AJ84" s="57"/>
      <c r="AK84" s="57" t="s">
        <v>622</v>
      </c>
      <c r="AL84" s="57"/>
      <c r="AM84" s="57"/>
      <c r="AN84" s="59" t="s">
        <v>622</v>
      </c>
      <c r="AO84" s="60" t="s">
        <v>622</v>
      </c>
      <c r="AP84" s="61" t="s">
        <v>622</v>
      </c>
      <c r="AQ84" s="58"/>
      <c r="AR84" s="4">
        <v>14</v>
      </c>
    </row>
    <row r="85" spans="1:44" s="62" customFormat="1" ht="45" hidden="1" customHeight="1" x14ac:dyDescent="0.2">
      <c r="A85" s="63" t="s">
        <v>610</v>
      </c>
      <c r="B85" s="71">
        <v>83</v>
      </c>
      <c r="C85" s="72" t="s">
        <v>547</v>
      </c>
      <c r="D85" s="65" t="s">
        <v>64</v>
      </c>
      <c r="E85" s="15">
        <v>2023</v>
      </c>
      <c r="F85" s="15" t="s">
        <v>140</v>
      </c>
      <c r="G85" s="15"/>
      <c r="H85" s="15">
        <v>48</v>
      </c>
      <c r="I85" s="15" t="s">
        <v>219</v>
      </c>
      <c r="J85" s="15" t="s">
        <v>298</v>
      </c>
      <c r="K85" s="15" t="s">
        <v>442</v>
      </c>
      <c r="L85" s="15"/>
      <c r="M85" s="56"/>
      <c r="N85" s="56" t="s">
        <v>622</v>
      </c>
      <c r="O85" s="56" t="s">
        <v>622</v>
      </c>
      <c r="P85" s="56" t="s">
        <v>660</v>
      </c>
      <c r="Q85" s="56" t="s">
        <v>674</v>
      </c>
      <c r="R85" s="56" t="s">
        <v>622</v>
      </c>
      <c r="S85" s="56"/>
      <c r="T85" s="56" t="s">
        <v>622</v>
      </c>
      <c r="U85" s="56" t="s">
        <v>622</v>
      </c>
      <c r="V85" s="56" t="s">
        <v>644</v>
      </c>
      <c r="W85" s="56" t="s">
        <v>622</v>
      </c>
      <c r="X85" s="56"/>
      <c r="Y85" s="56" t="s">
        <v>690</v>
      </c>
      <c r="Z85" s="56" t="s">
        <v>660</v>
      </c>
      <c r="AA85" s="56" t="s">
        <v>660</v>
      </c>
      <c r="AB85" s="56" t="s">
        <v>644</v>
      </c>
      <c r="AC85" s="56"/>
      <c r="AD85" s="56"/>
      <c r="AE85" s="57"/>
      <c r="AF85" s="57"/>
      <c r="AG85" s="57" t="s">
        <v>622</v>
      </c>
      <c r="AH85" s="57"/>
      <c r="AI85" s="57" t="s">
        <v>622</v>
      </c>
      <c r="AJ85" s="57"/>
      <c r="AK85" s="57" t="s">
        <v>622</v>
      </c>
      <c r="AL85" s="57"/>
      <c r="AM85" s="57"/>
      <c r="AN85" s="59" t="s">
        <v>622</v>
      </c>
      <c r="AO85" s="60" t="s">
        <v>622</v>
      </c>
      <c r="AP85" s="61" t="s">
        <v>622</v>
      </c>
      <c r="AQ85" s="58"/>
      <c r="AR85" s="15">
        <v>11</v>
      </c>
    </row>
    <row r="86" spans="1:44" ht="180" hidden="1" customHeight="1" thickBot="1" x14ac:dyDescent="0.25">
      <c r="A86" s="27" t="s">
        <v>613</v>
      </c>
      <c r="B86" s="75">
        <v>84</v>
      </c>
      <c r="C86" s="76" t="s">
        <v>548</v>
      </c>
      <c r="D86" s="28" t="s">
        <v>32</v>
      </c>
      <c r="E86" s="4">
        <v>2017</v>
      </c>
      <c r="F86" s="4" t="s">
        <v>101</v>
      </c>
      <c r="G86" s="4"/>
      <c r="H86" s="4">
        <v>57</v>
      </c>
      <c r="I86" s="4" t="s">
        <v>186</v>
      </c>
      <c r="J86" s="4" t="s">
        <v>265</v>
      </c>
      <c r="K86" s="4" t="s">
        <v>410</v>
      </c>
      <c r="L86" s="4" t="s">
        <v>344</v>
      </c>
      <c r="M86" s="56"/>
      <c r="N86" s="56" t="s">
        <v>622</v>
      </c>
      <c r="O86" s="56" t="s">
        <v>622</v>
      </c>
      <c r="P86" s="56" t="s">
        <v>660</v>
      </c>
      <c r="Q86" s="56" t="s">
        <v>674</v>
      </c>
      <c r="R86" s="56" t="s">
        <v>622</v>
      </c>
      <c r="S86" s="56"/>
      <c r="T86" s="56" t="s">
        <v>622</v>
      </c>
      <c r="U86" s="56" t="s">
        <v>622</v>
      </c>
      <c r="V86" s="56" t="s">
        <v>644</v>
      </c>
      <c r="W86" s="56" t="s">
        <v>622</v>
      </c>
      <c r="X86" s="56"/>
      <c r="Y86" s="56" t="s">
        <v>690</v>
      </c>
      <c r="Z86" s="56" t="s">
        <v>660</v>
      </c>
      <c r="AA86" s="56" t="s">
        <v>660</v>
      </c>
      <c r="AB86" s="56" t="s">
        <v>644</v>
      </c>
      <c r="AC86" s="56"/>
      <c r="AD86" s="56"/>
      <c r="AE86" s="57"/>
      <c r="AF86" s="57"/>
      <c r="AG86" s="57" t="s">
        <v>622</v>
      </c>
      <c r="AH86" s="57"/>
      <c r="AI86" s="57" t="s">
        <v>622</v>
      </c>
      <c r="AJ86" s="57"/>
      <c r="AK86" s="57" t="s">
        <v>622</v>
      </c>
      <c r="AL86" s="57"/>
      <c r="AM86" s="57"/>
      <c r="AN86" s="59" t="s">
        <v>622</v>
      </c>
      <c r="AO86" s="60" t="s">
        <v>622</v>
      </c>
      <c r="AP86" s="61" t="s">
        <v>622</v>
      </c>
      <c r="AQ86" s="58"/>
      <c r="AR86" s="4">
        <v>10</v>
      </c>
    </row>
  </sheetData>
  <sheetProtection algorithmName="SHA-512" hashValue="eHU/KN0veVGUHgBvUGYYJYm0CCUV3Nf8U5wm9ilM+yqNhsI3B4onjAib+26TaOeM5/0GEuHAtAuN5+YNNJ4yiA==" saltValue="hMyYq+wM/t8ZTt/B3qnO7A==" spinCount="100000" sheet="1" objects="1" scenarios="1" sort="0" autoFilter="0"/>
  <autoFilter ref="A3:AR86" xr:uid="{9446855C-177C-4B80-824A-142D33FFB1C5}">
    <filterColumn colId="0">
      <filters>
        <filter val="Tatiana Rodriguez"/>
      </filters>
    </filterColumn>
    <filterColumn colId="40" showButton="0"/>
    <sortState xmlns:xlrd2="http://schemas.microsoft.com/office/spreadsheetml/2017/richdata2" ref="A6:AR86">
      <sortCondition ref="B3:B86"/>
    </sortState>
  </autoFilter>
  <dataConsolidate/>
  <mergeCells count="21">
    <mergeCell ref="Y2:AC2"/>
    <mergeCell ref="AE1:AF2"/>
    <mergeCell ref="AG1:AL2"/>
    <mergeCell ref="O2:O3"/>
    <mergeCell ref="T2:V2"/>
    <mergeCell ref="A1:A3"/>
    <mergeCell ref="AR1:AR3"/>
    <mergeCell ref="AO3:AP3"/>
    <mergeCell ref="AQ1:AQ3"/>
    <mergeCell ref="M1:V1"/>
    <mergeCell ref="S2:S3"/>
    <mergeCell ref="R2:R3"/>
    <mergeCell ref="N2:N3"/>
    <mergeCell ref="M2:M3"/>
    <mergeCell ref="AM1:AP2"/>
    <mergeCell ref="B1:L2"/>
    <mergeCell ref="P2:Q2"/>
    <mergeCell ref="W1:AD1"/>
    <mergeCell ref="AD2:AD3"/>
    <mergeCell ref="Z3:AA3"/>
    <mergeCell ref="W2:X2"/>
  </mergeCells>
  <conditionalFormatting sqref="A1:B1 M1:W1 AE1 AG1 AM1 AQ1:AR2 A2 M2:P2 R2:AD2 A3:N3 P3:AC3 AE3:AR3 A4:AR86">
    <cfRule type="cellIs" dxfId="13" priority="2" operator="equal">
      <formula>"Escribir solo si aplica"</formula>
    </cfRule>
    <cfRule type="cellIs" dxfId="12" priority="3" operator="equal">
      <formula>"Escriba de forma opcional "</formula>
    </cfRule>
    <cfRule type="cellIs" dxfId="11" priority="4" operator="equal">
      <formula>"Seleccionar_CC"</formula>
    </cfRule>
    <cfRule type="cellIs" dxfId="10" priority="5" operator="equal">
      <formula>"Seleccionar primero el tipo"</formula>
    </cfRule>
    <cfRule type="cellIs" dxfId="9" priority="6" operator="equal">
      <formula>"Seleccionar"</formula>
    </cfRule>
  </conditionalFormatting>
  <conditionalFormatting sqref="A1:XFD1048576">
    <cfRule type="cellIs" dxfId="8" priority="1" operator="equal">
      <formula>0</formula>
    </cfRule>
  </conditionalFormatting>
  <dataValidations count="2">
    <dataValidation type="list" allowBlank="1" showInputMessage="1" showErrorMessage="1" sqref="Z4:Z86 P4:P86" xr:uid="{4A7C2E72-5BD9-4232-9E2E-345DD48183FC}">
      <formula1>INDIRECT(O4)</formula1>
    </dataValidation>
    <dataValidation type="list" allowBlank="1" showInputMessage="1" showErrorMessage="1" sqref="AA4:AA86" xr:uid="{D8368B93-0088-4CF6-917B-8EDE32465BAF}">
      <formula1>INDIRECT(Y4)</formula1>
    </dataValidation>
  </dataValidations>
  <pageMargins left="0.7" right="0.7" top="0.75" bottom="0.75" header="0.3" footer="0.3"/>
  <pageSetup paperSize="9" orientation="portrait" horizontalDpi="0" verticalDpi="0" r:id="rId1"/>
  <legacyDrawing r:id="rId2"/>
  <extLst>
    <ext xmlns:x14="http://schemas.microsoft.com/office/spreadsheetml/2009/9/main" uri="{CCE6A557-97BC-4b89-ADB6-D9C93CAAB3DF}">
      <x14:dataValidations xmlns:xm="http://schemas.microsoft.com/office/excel/2006/main" count="14">
        <x14:dataValidation type="list" allowBlank="1" showInputMessage="1" showErrorMessage="1" xr:uid="{E894656C-CF80-4756-87BE-C0AF309A21E1}">
          <x14:formula1>
            <xm:f>Desplegables!$A$4:$A$13</xm:f>
          </x14:formula1>
          <xm:sqref>A4:A86</xm:sqref>
        </x14:dataValidation>
        <x14:dataValidation type="list" allowBlank="1" showInputMessage="1" showErrorMessage="1" xr:uid="{F927D70A-42A1-4CA4-9666-2C59AB8FFEA8}">
          <x14:formula1>
            <xm:f>Desplegables!$E$3:$E$8</xm:f>
          </x14:formula1>
          <xm:sqref>R4:R86</xm:sqref>
        </x14:dataValidation>
        <x14:dataValidation type="list" allowBlank="1" showInputMessage="1" showErrorMessage="1" xr:uid="{238AB835-F298-471A-A9AD-6FAA7AF25B9A}">
          <x14:formula1>
            <xm:f>Desplegables!$M$3:$M$7</xm:f>
          </x14:formula1>
          <xm:sqref>AG4:AG86</xm:sqref>
        </x14:dataValidation>
        <x14:dataValidation type="list" allowBlank="1" showInputMessage="1" showErrorMessage="1" xr:uid="{0C526666-FE9F-4A5C-9EF0-392309A26E25}">
          <x14:formula1>
            <xm:f>Desplegables!$O$3:$O$6</xm:f>
          </x14:formula1>
          <xm:sqref>AI4:AI86</xm:sqref>
        </x14:dataValidation>
        <x14:dataValidation type="list" allowBlank="1" showInputMessage="1" showErrorMessage="1" xr:uid="{C7080B40-555A-4984-9C88-F9D8BEDC235F}">
          <x14:formula1>
            <xm:f>Desplegables!$Q$3:$Q$6</xm:f>
          </x14:formula1>
          <xm:sqref>AK4:AK86</xm:sqref>
        </x14:dataValidation>
        <x14:dataValidation type="list" allowBlank="1" showInputMessage="1" showErrorMessage="1" xr:uid="{85F76A5E-DF76-4156-953D-A2603D84724E}">
          <x14:formula1>
            <xm:f>Desplegables!$S$3:$S$7</xm:f>
          </x14:formula1>
          <xm:sqref>AN4:AN86</xm:sqref>
        </x14:dataValidation>
        <x14:dataValidation type="list" allowBlank="1" showInputMessage="1" showErrorMessage="1" xr:uid="{DC524F42-3B2F-4D2A-90F4-CCB0833925F5}">
          <x14:formula1>
            <xm:f>Desplegables!$U$3:$U$7</xm:f>
          </x14:formula1>
          <xm:sqref>AO4:AO86</xm:sqref>
        </x14:dataValidation>
        <x14:dataValidation type="list" allowBlank="1" showInputMessage="1" showErrorMessage="1" xr:uid="{81E5F67C-2739-4A19-B043-F63DC8D3E50E}">
          <x14:formula1>
            <xm:f>Desplegables!$U$3:$U$8</xm:f>
          </x14:formula1>
          <xm:sqref>AP4:AP86</xm:sqref>
        </x14:dataValidation>
        <x14:dataValidation type="list" allowBlank="1" showInputMessage="1" showErrorMessage="1" xr:uid="{1686DCFD-0CE1-4341-8C11-094EB8F28FF9}">
          <x14:formula1>
            <xm:f>Desplegables!$G$3:$G$7</xm:f>
          </x14:formula1>
          <xm:sqref>T4:T86</xm:sqref>
        </x14:dataValidation>
        <x14:dataValidation type="list" allowBlank="1" showInputMessage="1" showErrorMessage="1" xr:uid="{7D654059-4018-4D9D-8E3D-3504E8843256}">
          <x14:formula1>
            <xm:f>Desplegables!$I$3:$I$7</xm:f>
          </x14:formula1>
          <xm:sqref>U4:U86</xm:sqref>
        </x14:dataValidation>
        <x14:dataValidation type="list" allowBlank="1" showInputMessage="1" showErrorMessage="1" xr:uid="{13B05A18-FAD3-471A-B9CC-6E0754FEC130}">
          <x14:formula1>
            <xm:f>'Desplegables condicionados'!$A$2:$A$8</xm:f>
          </x14:formula1>
          <xm:sqref>O4:O86</xm:sqref>
        </x14:dataValidation>
        <x14:dataValidation type="list" allowBlank="1" showInputMessage="1" showErrorMessage="1" xr:uid="{F67B880E-CA04-4624-9D53-811FD75BE3E5}">
          <x14:formula1>
            <xm:f>Desplegables!$K$3:$K$6</xm:f>
          </x14:formula1>
          <xm:sqref>W4:W86</xm:sqref>
        </x14:dataValidation>
        <x14:dataValidation type="list" allowBlank="1" showInputMessage="1" showErrorMessage="1" xr:uid="{1928D489-91D2-4767-9199-038E50EED20A}">
          <x14:formula1>
            <xm:f>'Desplegables condicionados'!$A$12:$A$15</xm:f>
          </x14:formula1>
          <xm:sqref>Y4:Y86</xm:sqref>
        </x14:dataValidation>
        <x14:dataValidation type="list" allowBlank="1" showInputMessage="1" showErrorMessage="1" xr:uid="{AA8ED6DA-FEEF-45EE-A692-B0B762CFB35E}">
          <x14:formula1>
            <xm:f>Desplegables!$D$3:$D$9</xm:f>
          </x14:formula1>
          <xm:sqref>N4:N86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EF84F-0A04-4832-92E4-47FAC2956914}">
  <sheetPr>
    <tabColor theme="5" tint="-0.249977111117893"/>
  </sheetPr>
  <dimension ref="A1:X15"/>
  <sheetViews>
    <sheetView workbookViewId="0">
      <selection activeCell="B16" sqref="B16"/>
    </sheetView>
  </sheetViews>
  <sheetFormatPr baseColWidth="10" defaultRowHeight="15" x14ac:dyDescent="0.2"/>
  <cols>
    <col min="1" max="1" width="21.6640625" customWidth="1"/>
    <col min="2" max="2" width="14.83203125" customWidth="1"/>
    <col min="3" max="4" width="12.6640625" customWidth="1"/>
    <col min="5" max="5" width="15.5" customWidth="1"/>
    <col min="6" max="6" width="5.83203125" customWidth="1"/>
    <col min="7" max="7" width="13.1640625" customWidth="1"/>
    <col min="8" max="8" width="5" customWidth="1"/>
    <col min="9" max="9" width="17.6640625" customWidth="1"/>
    <col min="10" max="10" width="5" customWidth="1"/>
    <col min="11" max="12" width="22.6640625" customWidth="1"/>
    <col min="14" max="14" width="5.83203125" customWidth="1"/>
    <col min="16" max="16" width="5.83203125" customWidth="1"/>
    <col min="18" max="18" width="5.83203125" customWidth="1"/>
    <col min="19" max="19" width="21.5" customWidth="1"/>
    <col min="20" max="20" width="5.83203125" customWidth="1"/>
    <col min="21" max="21" width="22.6640625" customWidth="1"/>
    <col min="22" max="22" width="5.83203125" customWidth="1"/>
    <col min="24" max="24" width="24.83203125" hidden="1" customWidth="1"/>
  </cols>
  <sheetData>
    <row r="1" spans="1:24" ht="15" customHeight="1" x14ac:dyDescent="0.2">
      <c r="A1" s="157" t="s">
        <v>607</v>
      </c>
      <c r="B1" s="155" t="s">
        <v>618</v>
      </c>
      <c r="C1" s="155" t="s">
        <v>619</v>
      </c>
      <c r="D1" s="160" t="s">
        <v>555</v>
      </c>
      <c r="E1" s="160"/>
      <c r="F1" s="160"/>
      <c r="G1" s="160"/>
      <c r="H1" s="160"/>
      <c r="I1" s="160"/>
      <c r="J1" s="160"/>
      <c r="K1" s="161" t="s">
        <v>568</v>
      </c>
      <c r="L1" s="161"/>
      <c r="M1" s="159" t="s">
        <v>712</v>
      </c>
      <c r="N1" s="159"/>
      <c r="O1" s="159"/>
      <c r="P1" s="159"/>
      <c r="Q1" s="159"/>
      <c r="R1" s="159"/>
      <c r="S1" s="154" t="s">
        <v>713</v>
      </c>
      <c r="T1" s="154"/>
      <c r="U1" s="154"/>
      <c r="V1" s="154"/>
    </row>
    <row r="2" spans="1:24" ht="48" x14ac:dyDescent="0.2">
      <c r="A2" s="157"/>
      <c r="B2" s="155"/>
      <c r="C2" s="155"/>
      <c r="D2" s="54" t="s">
        <v>704</v>
      </c>
      <c r="E2" s="33" t="s">
        <v>551</v>
      </c>
      <c r="F2" s="33" t="s">
        <v>563</v>
      </c>
      <c r="G2" s="33" t="s">
        <v>632</v>
      </c>
      <c r="H2" s="33" t="s">
        <v>633</v>
      </c>
      <c r="I2" s="33" t="s">
        <v>638</v>
      </c>
      <c r="J2" s="33" t="s">
        <v>563</v>
      </c>
      <c r="K2" s="34" t="s">
        <v>669</v>
      </c>
      <c r="L2" s="34" t="s">
        <v>676</v>
      </c>
      <c r="M2" s="37" t="s">
        <v>583</v>
      </c>
      <c r="N2" s="37" t="s">
        <v>563</v>
      </c>
      <c r="O2" s="37" t="s">
        <v>584</v>
      </c>
      <c r="P2" s="38" t="s">
        <v>563</v>
      </c>
      <c r="Q2" s="38" t="s">
        <v>582</v>
      </c>
      <c r="R2" s="38" t="s">
        <v>563</v>
      </c>
      <c r="S2" s="39" t="s">
        <v>592</v>
      </c>
      <c r="T2" s="39" t="s">
        <v>563</v>
      </c>
      <c r="U2" s="39" t="s">
        <v>597</v>
      </c>
      <c r="V2" s="39" t="s">
        <v>563</v>
      </c>
      <c r="X2" t="s">
        <v>622</v>
      </c>
    </row>
    <row r="3" spans="1:24" ht="16" x14ac:dyDescent="0.2">
      <c r="A3" s="158"/>
      <c r="B3" s="156"/>
      <c r="C3" s="156"/>
      <c r="D3" s="23" t="s">
        <v>622</v>
      </c>
      <c r="E3" s="23" t="s">
        <v>622</v>
      </c>
      <c r="F3" s="11">
        <f>COUNTIF('Matriz de codificación'!O:V,Desplegables!E3)</f>
        <v>316</v>
      </c>
      <c r="G3" t="s">
        <v>622</v>
      </c>
      <c r="H3" s="11"/>
      <c r="I3" s="11" t="s">
        <v>622</v>
      </c>
      <c r="J3" s="11"/>
      <c r="K3" s="11" t="s">
        <v>622</v>
      </c>
      <c r="L3" s="11" t="s">
        <v>622</v>
      </c>
      <c r="M3" s="24" t="s">
        <v>622</v>
      </c>
      <c r="N3" s="11">
        <f>COUNTIF('Matriz de codificación'!AG:AG,Desplegables!M3)</f>
        <v>80</v>
      </c>
      <c r="O3" s="24" t="s">
        <v>622</v>
      </c>
      <c r="P3" s="25"/>
      <c r="Q3" s="25" t="s">
        <v>622</v>
      </c>
      <c r="R3" s="12">
        <f>COUNTIF('Matriz de codificación'!AK:AK,Desplegables!Q3)</f>
        <v>80</v>
      </c>
      <c r="S3" s="24" t="s">
        <v>622</v>
      </c>
      <c r="T3" s="11">
        <f>COUNTIF('Matriz de codificación'!AN:AN,Desplegables!S3)</f>
        <v>79</v>
      </c>
      <c r="U3" s="24" t="s">
        <v>622</v>
      </c>
      <c r="V3" s="11">
        <f>COUNTIF('Matriz de codificación'!AO:AP,Desplegables!U3)</f>
        <v>162</v>
      </c>
      <c r="X3" t="s">
        <v>690</v>
      </c>
    </row>
    <row r="4" spans="1:24" ht="16" x14ac:dyDescent="0.2">
      <c r="A4" s="11" t="s">
        <v>608</v>
      </c>
      <c r="B4" s="3">
        <f>COUNTIF('Matriz de codificación'!A:A,Desplegables!A4)</f>
        <v>4</v>
      </c>
      <c r="C4" s="3">
        <f>SUMIF('Matriz de codificación'!A:A,Desplegables!A4,'Matriz de codificación'!AR:AR)</f>
        <v>69</v>
      </c>
      <c r="D4" s="40" t="s">
        <v>705</v>
      </c>
      <c r="E4" s="11" t="s">
        <v>556</v>
      </c>
      <c r="F4" s="11">
        <f>COUNTIF('Matriz de codificación'!O:V,Desplegables!E4)</f>
        <v>0</v>
      </c>
      <c r="G4" s="11" t="s">
        <v>634</v>
      </c>
      <c r="H4" s="11"/>
      <c r="I4" s="11" t="s">
        <v>639</v>
      </c>
      <c r="J4" s="11"/>
      <c r="K4" s="11" t="s">
        <v>670</v>
      </c>
      <c r="L4" s="11" t="s">
        <v>677</v>
      </c>
      <c r="M4" s="11" t="s">
        <v>585</v>
      </c>
      <c r="N4" s="11">
        <f>COUNTIF('Matriz de codificación'!AG:AG,Desplegables!M4)</f>
        <v>2</v>
      </c>
      <c r="O4" s="11" t="s">
        <v>585</v>
      </c>
      <c r="P4" s="12">
        <f>COUNTIF('Matriz de codificación'!AI:AI,Desplegables!O4)</f>
        <v>0</v>
      </c>
      <c r="Q4" s="12" t="s">
        <v>585</v>
      </c>
      <c r="R4" s="12">
        <f>COUNTIF('Matriz de codificación'!AK:AK,Desplegables!Q4)</f>
        <v>1</v>
      </c>
      <c r="S4" s="11" t="s">
        <v>593</v>
      </c>
      <c r="T4" s="11">
        <f>COUNTIF('Matriz de codificación'!AN:AN,Desplegables!S4)</f>
        <v>1</v>
      </c>
      <c r="U4" s="11" t="s">
        <v>598</v>
      </c>
      <c r="V4" s="11">
        <f>COUNTIF('Matriz de codificación'!AO:AP,Desplegables!U4)</f>
        <v>0</v>
      </c>
      <c r="X4" t="s">
        <v>660</v>
      </c>
    </row>
    <row r="5" spans="1:24" x14ac:dyDescent="0.2">
      <c r="A5" s="11" t="s">
        <v>609</v>
      </c>
      <c r="B5" s="3">
        <f>COUNTIF('Matriz de codificación'!A:A,Desplegables!A5)</f>
        <v>10</v>
      </c>
      <c r="C5" s="3">
        <f>SUMIF('Matriz de codificación'!A:A,Desplegables!A5,'Matriz de codificación'!AR:AR)</f>
        <v>124</v>
      </c>
      <c r="D5" s="22" t="s">
        <v>706</v>
      </c>
      <c r="E5" s="11" t="s">
        <v>557</v>
      </c>
      <c r="F5" s="11">
        <f>COUNTIF('Matriz de codificación'!O:V,Desplegables!E5)</f>
        <v>0</v>
      </c>
      <c r="G5" s="11" t="s">
        <v>635</v>
      </c>
      <c r="H5" s="11"/>
      <c r="I5" s="11" t="s">
        <v>640</v>
      </c>
      <c r="J5" s="11"/>
      <c r="K5" s="11" t="s">
        <v>671</v>
      </c>
      <c r="L5" s="11" t="s">
        <v>678</v>
      </c>
      <c r="M5" s="11" t="s">
        <v>586</v>
      </c>
      <c r="N5" s="11">
        <f>COUNTIF('Matriz de codificación'!AG:AG,Desplegables!M5)</f>
        <v>1</v>
      </c>
      <c r="O5" s="11" t="s">
        <v>589</v>
      </c>
      <c r="P5" s="12">
        <f>COUNTIF('Matriz de codificación'!AI:AI,Desplegables!O5)</f>
        <v>3</v>
      </c>
      <c r="Q5" s="12" t="s">
        <v>589</v>
      </c>
      <c r="R5" s="12">
        <f>COUNTIF('Matriz de codificación'!AK:AK,Desplegables!Q5)</f>
        <v>2</v>
      </c>
      <c r="S5" s="11" t="s">
        <v>594</v>
      </c>
      <c r="T5" s="11">
        <f>COUNTIF('Matriz de codificación'!AN:AN,Desplegables!S5)</f>
        <v>3</v>
      </c>
      <c r="U5" s="11" t="s">
        <v>599</v>
      </c>
      <c r="V5" s="11">
        <f>COUNTIF('Matriz de codificación'!AO:AP,Desplegables!U5)</f>
        <v>4</v>
      </c>
      <c r="X5" t="s">
        <v>644</v>
      </c>
    </row>
    <row r="6" spans="1:24" x14ac:dyDescent="0.2">
      <c r="A6" s="11" t="s">
        <v>610</v>
      </c>
      <c r="B6" s="3">
        <f>COUNTIF('Matriz de codificación'!A:A,Desplegables!A6)</f>
        <v>10</v>
      </c>
      <c r="C6" s="3">
        <f>SUMIF('Matriz de codificación'!A:A,Desplegables!A6,'Matriz de codificación'!AR:AR)</f>
        <v>124</v>
      </c>
      <c r="D6" s="22" t="s">
        <v>707</v>
      </c>
      <c r="E6" s="11" t="s">
        <v>558</v>
      </c>
      <c r="F6" s="11">
        <f>COUNTIF('Matriz de codificación'!O:V,Desplegables!E6)</f>
        <v>0</v>
      </c>
      <c r="G6" s="11" t="s">
        <v>637</v>
      </c>
      <c r="H6" s="11"/>
      <c r="I6" s="11" t="s">
        <v>641</v>
      </c>
      <c r="J6" s="11"/>
      <c r="K6" s="11" t="s">
        <v>672</v>
      </c>
      <c r="L6" s="11" t="s">
        <v>637</v>
      </c>
      <c r="M6" s="11" t="s">
        <v>587</v>
      </c>
      <c r="N6" s="11">
        <f>COUNTIF('Matriz de codificación'!AG:AG,Desplegables!M6)</f>
        <v>0</v>
      </c>
      <c r="O6" s="11" t="s">
        <v>587</v>
      </c>
      <c r="P6" s="12">
        <f>COUNTIF('Matriz de codificación'!AI:AI,Desplegables!O6)</f>
        <v>0</v>
      </c>
      <c r="Q6" s="12" t="s">
        <v>587</v>
      </c>
      <c r="R6" s="12">
        <f>COUNTIF('Matriz de codificación'!AK:AK,Desplegables!Q6)</f>
        <v>0</v>
      </c>
      <c r="S6" s="11" t="s">
        <v>595</v>
      </c>
      <c r="T6" s="11">
        <f>COUNTIF('Matriz de codificación'!AN:AN,Desplegables!S6)</f>
        <v>0</v>
      </c>
      <c r="U6" s="11" t="s">
        <v>600</v>
      </c>
      <c r="V6" s="11">
        <f>COUNTIF('Matriz de codificación'!AO:AP,Desplegables!U6)</f>
        <v>0</v>
      </c>
      <c r="X6" t="s">
        <v>674</v>
      </c>
    </row>
    <row r="7" spans="1:24" x14ac:dyDescent="0.2">
      <c r="A7" s="11" t="s">
        <v>611</v>
      </c>
      <c r="B7" s="3">
        <f>COUNTIF('Matriz de codificación'!A:A,Desplegables!A7)</f>
        <v>9</v>
      </c>
      <c r="C7" s="3">
        <f>SUMIF('Matriz de codificación'!A:A,Desplegables!A7,'Matriz de codificación'!AR:AR)</f>
        <v>122</v>
      </c>
      <c r="D7" s="22" t="s">
        <v>708</v>
      </c>
      <c r="E7" s="11" t="s">
        <v>559</v>
      </c>
      <c r="F7" s="11">
        <f>COUNTIF('Matriz de codificación'!O:V,Desplegables!E7)</f>
        <v>4</v>
      </c>
      <c r="G7" s="11" t="s">
        <v>636</v>
      </c>
      <c r="H7" s="11"/>
      <c r="I7" s="11" t="s">
        <v>636</v>
      </c>
      <c r="J7" s="11"/>
      <c r="K7" s="11"/>
      <c r="L7" s="11"/>
      <c r="M7" s="11" t="s">
        <v>588</v>
      </c>
      <c r="S7" s="11" t="s">
        <v>596</v>
      </c>
      <c r="T7" s="11">
        <f>COUNTIF('Matriz de codificación'!AN:AN,Desplegables!S7)</f>
        <v>0</v>
      </c>
      <c r="U7" s="55" t="s">
        <v>601</v>
      </c>
      <c r="V7" s="55">
        <f>COUNTIF('Matriz de codificación'!AO:AP,Desplegables!U7)</f>
        <v>0</v>
      </c>
    </row>
    <row r="8" spans="1:24" x14ac:dyDescent="0.2">
      <c r="A8" s="11" t="s">
        <v>615</v>
      </c>
      <c r="B8" s="3">
        <f>COUNTIF('Matriz de codificación'!A:A,Desplegables!A8)</f>
        <v>10</v>
      </c>
      <c r="C8" s="3">
        <f>SUMIF('Matriz de codificación'!A:A,Desplegables!A8,'Matriz de codificación'!AR:AR)</f>
        <v>123</v>
      </c>
      <c r="D8" s="22" t="s">
        <v>709</v>
      </c>
      <c r="E8" s="11" t="s">
        <v>560</v>
      </c>
      <c r="F8" s="11">
        <f>COUNTIF('Matriz de codificación'!O:V,Desplegables!E8)</f>
        <v>0</v>
      </c>
      <c r="U8" s="11" t="s">
        <v>602</v>
      </c>
      <c r="V8" s="11">
        <f>COUNTIF('Matriz de codificación'!AO:AP,Desplegables!U8)</f>
        <v>0</v>
      </c>
    </row>
    <row r="9" spans="1:24" x14ac:dyDescent="0.2">
      <c r="A9" s="11" t="s">
        <v>612</v>
      </c>
      <c r="B9" s="3">
        <f>COUNTIF('Matriz de codificación'!A:A,Desplegables!A9)</f>
        <v>10</v>
      </c>
      <c r="C9" s="3">
        <f>SUMIF('Matriz de codificación'!A:A,Desplegables!A9,'Matriz de codificación'!AR:AR)</f>
        <v>126</v>
      </c>
      <c r="D9" s="22" t="s">
        <v>659</v>
      </c>
    </row>
    <row r="10" spans="1:24" x14ac:dyDescent="0.2">
      <c r="A10" s="11" t="s">
        <v>613</v>
      </c>
      <c r="B10" s="3">
        <f>COUNTIF('Matriz de codificación'!A:A,Desplegables!A10)</f>
        <v>10</v>
      </c>
      <c r="C10" s="3">
        <f>SUMIF('Matriz de codificación'!A:A,Desplegables!A10,'Matriz de codificación'!AR:AR)</f>
        <v>126</v>
      </c>
      <c r="D10" s="2"/>
    </row>
    <row r="11" spans="1:24" x14ac:dyDescent="0.2">
      <c r="A11" s="11" t="s">
        <v>616</v>
      </c>
      <c r="B11" s="3">
        <f>COUNTIF('Matriz de codificación'!A:A,Desplegables!A11)</f>
        <v>5</v>
      </c>
      <c r="C11" s="3">
        <f>SUMIF('Matriz de codificación'!A:A,Desplegables!A11,'Matriz de codificación'!AR:AR)</f>
        <v>72</v>
      </c>
      <c r="D11" s="2"/>
    </row>
    <row r="12" spans="1:24" x14ac:dyDescent="0.2">
      <c r="A12" s="11" t="s">
        <v>714</v>
      </c>
      <c r="B12" s="3">
        <f>COUNTIF('Matriz de codificación'!A:A,Desplegables!A12)</f>
        <v>2</v>
      </c>
      <c r="C12" s="3">
        <f>SUMIF('Matriz de codificación'!A:A,Desplegables!A12,'Matriz de codificación'!AR:AR)</f>
        <v>31</v>
      </c>
      <c r="D12" s="2"/>
    </row>
    <row r="13" spans="1:24" x14ac:dyDescent="0.2">
      <c r="A13" s="11" t="s">
        <v>614</v>
      </c>
      <c r="B13" s="3">
        <f>COUNTIF('Matriz de codificación'!A:A,Desplegables!A13)</f>
        <v>9</v>
      </c>
      <c r="C13" s="3">
        <f>SUMIF('Matriz de codificación'!A:A,Desplegables!A13,'Matriz de codificación'!AR:AR)</f>
        <v>125</v>
      </c>
      <c r="D13" s="2"/>
    </row>
    <row r="14" spans="1:24" x14ac:dyDescent="0.2">
      <c r="A14" s="32" t="s">
        <v>621</v>
      </c>
      <c r="B14" s="32">
        <f>SUM(B4:B13)</f>
        <v>79</v>
      </c>
      <c r="C14" s="32">
        <f>SUM(C4:C13)</f>
        <v>1042</v>
      </c>
      <c r="D14" s="9"/>
      <c r="O14" s="6"/>
      <c r="P14" s="6"/>
    </row>
    <row r="15" spans="1:24" x14ac:dyDescent="0.2">
      <c r="O15" s="6"/>
      <c r="P15" s="6"/>
    </row>
  </sheetData>
  <sheetProtection algorithmName="SHA-512" hashValue="2MaYmrg9CmJsXwsJAUXHuJwSe2y6m+8Q6/8DPCt7bbhxHJw9ziscZxNojB+frPtkXBJKvyYkJU995/gmU42nkw==" saltValue="CGt/oFunWusCytcemUHO3Q==" spinCount="100000" sheet="1" objects="1" scenarios="1"/>
  <mergeCells count="7">
    <mergeCell ref="S1:V1"/>
    <mergeCell ref="C1:C3"/>
    <mergeCell ref="B1:B3"/>
    <mergeCell ref="A1:A3"/>
    <mergeCell ref="M1:R1"/>
    <mergeCell ref="D1:J1"/>
    <mergeCell ref="K1:L1"/>
  </mergeCells>
  <conditionalFormatting sqref="A1:D1 K1 M1:XFD1 A2:XFD8 A9:T9 W9:XFD9 A10:XFD1048576">
    <cfRule type="cellIs" dxfId="7" priority="1" operator="equal">
      <formula>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C5E19-6A54-425F-935B-BCC48FC2B8B9}">
  <dimension ref="A1:J15"/>
  <sheetViews>
    <sheetView topLeftCell="A12" workbookViewId="0">
      <selection activeCell="H4" sqref="H4"/>
    </sheetView>
  </sheetViews>
  <sheetFormatPr baseColWidth="10" defaultColWidth="34.6640625" defaultRowHeight="15" x14ac:dyDescent="0.2"/>
  <cols>
    <col min="1" max="10" width="16.5" style="1" customWidth="1"/>
    <col min="11" max="16384" width="34.6640625" style="1"/>
  </cols>
  <sheetData>
    <row r="1" spans="1:10" ht="21" x14ac:dyDescent="0.2">
      <c r="A1" s="41" t="s">
        <v>645</v>
      </c>
      <c r="B1" s="162" t="s">
        <v>653</v>
      </c>
      <c r="C1" s="162"/>
      <c r="D1" s="162"/>
      <c r="E1" s="162"/>
      <c r="F1" s="162"/>
    </row>
    <row r="2" spans="1:10" ht="32" x14ac:dyDescent="0.2">
      <c r="A2" s="42" t="s">
        <v>622</v>
      </c>
      <c r="B2" s="42" t="s">
        <v>660</v>
      </c>
      <c r="C2" s="45" t="s">
        <v>722</v>
      </c>
      <c r="D2" s="45" t="s">
        <v>722</v>
      </c>
      <c r="E2" s="45" t="s">
        <v>722</v>
      </c>
      <c r="F2" s="45" t="s">
        <v>722</v>
      </c>
    </row>
    <row r="3" spans="1:10" ht="32" x14ac:dyDescent="0.2">
      <c r="A3" s="42" t="s">
        <v>646</v>
      </c>
      <c r="B3" s="42" t="s">
        <v>647</v>
      </c>
      <c r="C3" s="42" t="s">
        <v>648</v>
      </c>
      <c r="D3" s="42" t="s">
        <v>649</v>
      </c>
      <c r="E3" s="45" t="s">
        <v>722</v>
      </c>
      <c r="F3" s="45" t="s">
        <v>722</v>
      </c>
    </row>
    <row r="4" spans="1:10" ht="64" x14ac:dyDescent="0.2">
      <c r="A4" s="42" t="s">
        <v>661</v>
      </c>
      <c r="B4" s="42" t="s">
        <v>650</v>
      </c>
      <c r="C4" s="42" t="s">
        <v>651</v>
      </c>
      <c r="D4" s="42" t="s">
        <v>652</v>
      </c>
      <c r="E4" s="42" t="s">
        <v>666</v>
      </c>
      <c r="F4" s="42"/>
    </row>
    <row r="5" spans="1:10" ht="48" x14ac:dyDescent="0.2">
      <c r="A5" s="42" t="s">
        <v>664</v>
      </c>
      <c r="B5" s="42" t="s">
        <v>654</v>
      </c>
      <c r="C5" s="42" t="s">
        <v>655</v>
      </c>
      <c r="D5" s="42" t="s">
        <v>656</v>
      </c>
      <c r="E5" s="42" t="s">
        <v>657</v>
      </c>
      <c r="F5" s="42" t="s">
        <v>666</v>
      </c>
    </row>
    <row r="6" spans="1:10" ht="64" x14ac:dyDescent="0.2">
      <c r="A6" s="42" t="s">
        <v>662</v>
      </c>
      <c r="B6" s="42" t="s">
        <v>658</v>
      </c>
      <c r="C6" s="45" t="s">
        <v>722</v>
      </c>
      <c r="D6" s="45" t="s">
        <v>722</v>
      </c>
      <c r="E6" s="45" t="s">
        <v>722</v>
      </c>
      <c r="F6" s="45" t="s">
        <v>722</v>
      </c>
    </row>
    <row r="7" spans="1:10" ht="48" x14ac:dyDescent="0.2">
      <c r="A7" s="42" t="s">
        <v>659</v>
      </c>
      <c r="B7" s="42" t="s">
        <v>667</v>
      </c>
      <c r="C7" s="45" t="s">
        <v>722</v>
      </c>
      <c r="D7" s="45" t="s">
        <v>722</v>
      </c>
      <c r="E7" s="45" t="s">
        <v>722</v>
      </c>
      <c r="F7" s="45" t="s">
        <v>722</v>
      </c>
    </row>
    <row r="8" spans="1:10" ht="16" x14ac:dyDescent="0.2">
      <c r="A8" s="42" t="s">
        <v>665</v>
      </c>
      <c r="B8" s="42" t="s">
        <v>663</v>
      </c>
      <c r="C8" s="45" t="s">
        <v>722</v>
      </c>
      <c r="D8" s="45" t="s">
        <v>722</v>
      </c>
      <c r="E8" s="45" t="s">
        <v>722</v>
      </c>
      <c r="F8" s="45" t="s">
        <v>722</v>
      </c>
    </row>
    <row r="11" spans="1:10" ht="32" x14ac:dyDescent="0.2">
      <c r="A11" s="43" t="s">
        <v>676</v>
      </c>
      <c r="B11" s="163" t="s">
        <v>689</v>
      </c>
      <c r="C11" s="163"/>
      <c r="D11" s="163"/>
      <c r="E11" s="163"/>
      <c r="F11" s="163"/>
      <c r="G11" s="163"/>
      <c r="H11" s="163"/>
      <c r="I11" s="163"/>
      <c r="J11" s="163"/>
    </row>
    <row r="12" spans="1:10" ht="32" x14ac:dyDescent="0.2">
      <c r="A12" s="44" t="s">
        <v>690</v>
      </c>
      <c r="B12" s="44" t="s">
        <v>660</v>
      </c>
      <c r="C12" s="45" t="s">
        <v>722</v>
      </c>
      <c r="D12" s="45" t="s">
        <v>722</v>
      </c>
      <c r="E12" s="45" t="s">
        <v>722</v>
      </c>
      <c r="F12" s="45" t="s">
        <v>722</v>
      </c>
      <c r="G12" s="45" t="s">
        <v>722</v>
      </c>
      <c r="H12" s="45" t="s">
        <v>722</v>
      </c>
      <c r="I12" s="45" t="s">
        <v>722</v>
      </c>
      <c r="J12" s="45" t="s">
        <v>722</v>
      </c>
    </row>
    <row r="13" spans="1:10" ht="32" x14ac:dyDescent="0.2">
      <c r="A13" s="44" t="s">
        <v>677</v>
      </c>
      <c r="B13" s="46" t="s">
        <v>573</v>
      </c>
      <c r="C13" s="46" t="s">
        <v>574</v>
      </c>
      <c r="D13" s="46" t="s">
        <v>575</v>
      </c>
      <c r="E13" s="46" t="s">
        <v>576</v>
      </c>
      <c r="F13" s="46" t="s">
        <v>577</v>
      </c>
      <c r="G13" s="45" t="s">
        <v>722</v>
      </c>
      <c r="H13" s="45" t="s">
        <v>722</v>
      </c>
      <c r="I13" s="45" t="s">
        <v>722</v>
      </c>
      <c r="J13" s="45" t="s">
        <v>722</v>
      </c>
    </row>
    <row r="14" spans="1:10" ht="48" x14ac:dyDescent="0.2">
      <c r="A14" s="44" t="s">
        <v>678</v>
      </c>
      <c r="B14" s="44" t="s">
        <v>680</v>
      </c>
      <c r="C14" s="44" t="s">
        <v>681</v>
      </c>
      <c r="D14" s="44" t="s">
        <v>682</v>
      </c>
      <c r="E14" s="44" t="s">
        <v>683</v>
      </c>
      <c r="F14" s="44" t="s">
        <v>684</v>
      </c>
      <c r="G14" s="44" t="s">
        <v>685</v>
      </c>
      <c r="H14" s="44" t="s">
        <v>686</v>
      </c>
      <c r="I14" s="44" t="s">
        <v>687</v>
      </c>
      <c r="J14" s="44" t="s">
        <v>688</v>
      </c>
    </row>
    <row r="15" spans="1:10" ht="48" x14ac:dyDescent="0.2">
      <c r="A15" s="44" t="s">
        <v>637</v>
      </c>
      <c r="B15" s="44" t="s">
        <v>692</v>
      </c>
      <c r="C15" s="45" t="s">
        <v>722</v>
      </c>
      <c r="D15" s="45" t="s">
        <v>722</v>
      </c>
      <c r="E15" s="45" t="s">
        <v>722</v>
      </c>
      <c r="F15" s="45" t="s">
        <v>722</v>
      </c>
      <c r="G15" s="45" t="s">
        <v>722</v>
      </c>
      <c r="H15" s="45" t="s">
        <v>722</v>
      </c>
      <c r="I15" s="45" t="s">
        <v>722</v>
      </c>
      <c r="J15" s="45" t="s">
        <v>722</v>
      </c>
    </row>
  </sheetData>
  <sheetProtection algorithmName="SHA-512" hashValue="iJLqWzT+mqP18qOW7ejo+SLmgyMvACVChdnZGOAEjP0mye+riDAioB5hh3ff3NqAdCvkb/QWE7wUs9qUh/7kpA==" saltValue="cJ5fxb3dj7pdMnPx9swC8w==" spinCount="100000" sheet="1" objects="1" scenarios="1"/>
  <mergeCells count="2">
    <mergeCell ref="B1:F1"/>
    <mergeCell ref="B11:J11"/>
  </mergeCells>
  <conditionalFormatting sqref="A1:F8">
    <cfRule type="cellIs" dxfId="6" priority="7" operator="equal">
      <formula>0</formula>
    </cfRule>
  </conditionalFormatting>
  <conditionalFormatting sqref="A11:J15">
    <cfRule type="cellIs" dxfId="5" priority="5" operator="equal">
      <formula>0</formula>
    </cfRule>
  </conditionalFormatting>
  <conditionalFormatting sqref="A1:XFD1048576">
    <cfRule type="cellIs" dxfId="4" priority="1" operator="equal">
      <formula>"."</formula>
    </cfRule>
    <cfRule type="cellIs" dxfId="3" priority="4" operator="equal">
      <formula>0</formula>
    </cfRule>
  </conditionalFormatting>
  <conditionalFormatting sqref="B12">
    <cfRule type="cellIs" dxfId="2" priority="6" operator="equal">
      <formula>0</formula>
    </cfRule>
  </conditionalFormatting>
  <conditionalFormatting sqref="C2:F2 E3:F3">
    <cfRule type="cellIs" dxfId="1" priority="3" operator="equal">
      <formula>0</formula>
    </cfRule>
  </conditionalFormatting>
  <conditionalFormatting sqref="C6:F8">
    <cfRule type="cellIs" dxfId="0" priority="2" operator="equal">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11</vt:i4>
      </vt:variant>
    </vt:vector>
  </HeadingPairs>
  <TitlesOfParts>
    <vt:vector size="15" baseType="lpstr">
      <vt:lpstr>Instrucciones</vt:lpstr>
      <vt:lpstr>Matriz de codificación</vt:lpstr>
      <vt:lpstr>Desplegables</vt:lpstr>
      <vt:lpstr>Desplegables condicionados</vt:lpstr>
      <vt:lpstr>Ambas</vt:lpstr>
      <vt:lpstr>Causas</vt:lpstr>
      <vt:lpstr>Consecuencias</vt:lpstr>
      <vt:lpstr>Enfoque_cualitativo</vt:lpstr>
      <vt:lpstr>Enfoque_cuantitativo</vt:lpstr>
      <vt:lpstr>Estudio_mixto</vt:lpstr>
      <vt:lpstr>No_se_especifica</vt:lpstr>
      <vt:lpstr>Otro</vt:lpstr>
      <vt:lpstr>Revisión_de_literatura</vt:lpstr>
      <vt:lpstr>Seleccionar</vt:lpstr>
      <vt:lpstr>Seleccionar_CC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 David Sanchez Monroy</dc:creator>
  <cp:lastModifiedBy>Tatiana Rodríguez</cp:lastModifiedBy>
  <dcterms:created xsi:type="dcterms:W3CDTF">2025-09-24T20:58:33Z</dcterms:created>
  <dcterms:modified xsi:type="dcterms:W3CDTF">2025-10-01T22:49:23Z</dcterms:modified>
</cp:coreProperties>
</file>