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vincenzo/CERM/PeaksIdentification/ExperimentsDundee/"/>
    </mc:Choice>
  </mc:AlternateContent>
  <bookViews>
    <workbookView xWindow="0" yWindow="460" windowWidth="33600" windowHeight="19980" tabRatio="500"/>
  </bookViews>
  <sheets>
    <sheet name="dundee_peak_shift_results_1201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</calcChain>
</file>

<file path=xl/sharedStrings.xml><?xml version="1.0" encoding="utf-8"?>
<sst xmlns="http://schemas.openxmlformats.org/spreadsheetml/2006/main" count="49" uniqueCount="35">
  <si>
    <t>Free</t>
  </si>
  <si>
    <t>With_ligand</t>
  </si>
  <si>
    <t>vl_first</t>
  </si>
  <si>
    <t>vl_second</t>
  </si>
  <si>
    <t>optimizer</t>
  </si>
  <si>
    <t>optimizer+post_proc</t>
  </si>
  <si>
    <t>Ube2T_ref_final.csv</t>
  </si>
  <si>
    <t>ube2t_em02_5mM_manual.csv</t>
  </si>
  <si>
    <t>ube2T_em11_3mM_manual.csv</t>
  </si>
  <si>
    <t>ube2t_em04_3mM_manual.csv</t>
  </si>
  <si>
    <t>ube2t_em09_3mM_manual.csv</t>
  </si>
  <si>
    <t>ube2t_em17_3mM_final.csv</t>
  </si>
  <si>
    <t>ube2t_em29_3mM_manual.csv</t>
  </si>
  <si>
    <t>baz2b_phd_ref_renumbered.csv</t>
  </si>
  <si>
    <t>baz2b_vs_5-mer_20_1_renumbered.csv</t>
  </si>
  <si>
    <t>baz2a_phd_ref_renumbered.csv</t>
  </si>
  <si>
    <t>baz2a_phd_vs_5mer_64_1_renumbered.csv</t>
  </si>
  <si>
    <t>baz2a_phd_vs_10mer_8_1_renumbered.csv</t>
  </si>
  <si>
    <t>best</t>
  </si>
  <si>
    <t>MMP12Cat_AHA_T1_ref_270510</t>
  </si>
  <si>
    <t>MMP12Cat_Dive_T1_ref_peaks</t>
  </si>
  <si>
    <t>MMP12Cat_NNGH_T1_ref_300707</t>
  </si>
  <si>
    <t>MMP12_AHA_ref</t>
  </si>
  <si>
    <t>CAIIZn_000_furo_03_170317</t>
  </si>
  <si>
    <t>CAIIZn_100_furo_11_170317</t>
  </si>
  <si>
    <t>CAIIZn_0.00_sulpiride_03_040417</t>
  </si>
  <si>
    <t>CAIIZn_5mM_sulpiride_19_040417</t>
  </si>
  <si>
    <t>CAII_Zn_000_pTulpho_03_220317</t>
  </si>
  <si>
    <t>CAII_Zn_100f_pTulpho_18_220317</t>
  </si>
  <si>
    <t>CAII_Zn_000_pTS_04_291216</t>
  </si>
  <si>
    <t>CAII_Zn_100_pTS_15_291216</t>
  </si>
  <si>
    <t>CAII_Zn_000_oxalate_04_221116</t>
  </si>
  <si>
    <t>CAII_Zn_15mM_oxalate_31_221116</t>
  </si>
  <si>
    <t>media</t>
  </si>
  <si>
    <t>sdt.dev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</si>
</sst>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7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10" fontId="0" fillId="2" borderId="0" xfId="0" applyNumberFormat="1" applyFill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40" zoomScaleNormal="140" zoomScalePageLayoutView="140" workbookViewId="0">
      <selection activeCell="J12" sqref="J12"/>
    </sheetView>
  </sheetViews>
  <sheetFormatPr baseColWidth="10" defaultRowHeight="16" x14ac:dyDescent="0.2"/>
  <cols>
    <col min="1" max="1" width="28.1640625" bestFit="1" customWidth="1"/>
    <col min="2" max="2" width="38" bestFit="1" customWidth="1"/>
    <col min="3" max="3" width="19" bestFit="1" customWidth="1"/>
    <col min="4" max="4" width="9.33203125" bestFit="1" customWidth="1"/>
    <col min="5" max="5" width="9" bestFit="1" customWidth="1"/>
    <col min="6" max="6" width="16.1640625" customWidth="1"/>
    <col min="7" max="7" width="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18</v>
      </c>
      <c r="J1" t="s">
        <v>33</v>
      </c>
      <c r="K1" t="s">
        <v>34</v>
      </c>
    </row>
    <row r="2" spans="1:11" x14ac:dyDescent="0.2">
      <c r="A2" t="s">
        <v>6</v>
      </c>
      <c r="B2" t="s">
        <v>7</v>
      </c>
      <c r="C2" s="1">
        <v>0.99130434782608701</v>
      </c>
      <c r="D2" s="1">
        <v>0.99130434782608701</v>
      </c>
      <c r="E2" s="1">
        <v>0.99130434782608701</v>
      </c>
      <c r="F2" s="1">
        <v>1</v>
      </c>
      <c r="H2" s="2">
        <f>MAX(C2:F2)</f>
        <v>1</v>
      </c>
      <c r="I2" s="3"/>
      <c r="J2" s="2">
        <f>AVERAGE(H2:H21)</f>
        <v>0.89228969828219284</v>
      </c>
      <c r="K2">
        <f>_xlfn.STDEV.P(H2:H21)</f>
        <v>0.11328027485927571</v>
      </c>
    </row>
    <row r="3" spans="1:11" x14ac:dyDescent="0.2">
      <c r="A3" t="s">
        <v>6</v>
      </c>
      <c r="B3" t="s">
        <v>8</v>
      </c>
      <c r="C3" s="1">
        <v>0.94871794871794801</v>
      </c>
      <c r="D3" s="1">
        <v>0.95726495726495697</v>
      </c>
      <c r="E3" s="1">
        <v>0.95726495726495697</v>
      </c>
      <c r="F3" s="1">
        <v>0.95726495726495697</v>
      </c>
      <c r="H3" s="2">
        <f t="shared" ref="H2:I21" si="0">MAX(C3:F3)</f>
        <v>0.95726495726495697</v>
      </c>
      <c r="I3" s="3"/>
      <c r="J3" s="1"/>
    </row>
    <row r="4" spans="1:11" x14ac:dyDescent="0.2">
      <c r="A4" t="s">
        <v>6</v>
      </c>
      <c r="B4" t="s">
        <v>9</v>
      </c>
      <c r="C4" s="1">
        <v>0.96428571428571397</v>
      </c>
      <c r="D4" s="1">
        <v>0.97321428571428503</v>
      </c>
      <c r="E4" s="1">
        <v>0.96428571428571397</v>
      </c>
      <c r="F4" s="1">
        <v>0.97321428571428503</v>
      </c>
      <c r="H4" s="2">
        <f t="shared" si="0"/>
        <v>0.97321428571428503</v>
      </c>
      <c r="I4" s="3"/>
    </row>
    <row r="5" spans="1:11" x14ac:dyDescent="0.2">
      <c r="A5" t="s">
        <v>6</v>
      </c>
      <c r="B5" t="s">
        <v>10</v>
      </c>
      <c r="C5" s="1">
        <v>0.98198198198198094</v>
      </c>
      <c r="D5" s="1">
        <v>0.98198198198198094</v>
      </c>
      <c r="E5" s="1">
        <v>0.98198198198198094</v>
      </c>
      <c r="F5" s="1">
        <v>0.98198198198198094</v>
      </c>
      <c r="H5" s="2">
        <f t="shared" si="0"/>
        <v>0.98198198198198094</v>
      </c>
      <c r="I5" s="3"/>
    </row>
    <row r="6" spans="1:11" x14ac:dyDescent="0.2">
      <c r="A6" t="s">
        <v>6</v>
      </c>
      <c r="B6" t="s">
        <v>11</v>
      </c>
      <c r="C6" s="1">
        <v>0.68686868686868596</v>
      </c>
      <c r="D6" s="1">
        <v>0.68686868686868596</v>
      </c>
      <c r="E6" s="1">
        <v>0.66666666666666596</v>
      </c>
      <c r="F6" s="1">
        <v>0.66666666666666596</v>
      </c>
      <c r="H6" s="2">
        <f t="shared" si="0"/>
        <v>0.68686868686868596</v>
      </c>
      <c r="I6" s="3"/>
    </row>
    <row r="7" spans="1:11" x14ac:dyDescent="0.2">
      <c r="A7" t="s">
        <v>6</v>
      </c>
      <c r="B7" t="s">
        <v>12</v>
      </c>
      <c r="C7" s="1">
        <v>0.94262295081967196</v>
      </c>
      <c r="D7" s="1">
        <v>0.97540983606557297</v>
      </c>
      <c r="E7" s="1">
        <v>0.94262295081967196</v>
      </c>
      <c r="F7" s="1">
        <v>0.97540983606557297</v>
      </c>
      <c r="H7" s="2">
        <f t="shared" si="0"/>
        <v>0.97540983606557297</v>
      </c>
      <c r="I7" s="3"/>
    </row>
    <row r="8" spans="1:11" x14ac:dyDescent="0.2">
      <c r="A8" t="s">
        <v>13</v>
      </c>
      <c r="B8" t="s">
        <v>14</v>
      </c>
      <c r="C8" s="1">
        <v>0.90566037735849003</v>
      </c>
      <c r="D8" s="1">
        <v>0.86792452830188604</v>
      </c>
      <c r="E8" s="1">
        <v>0.79245283018867896</v>
      </c>
      <c r="F8" s="1">
        <v>0.88679245283018804</v>
      </c>
      <c r="H8" s="2">
        <f t="shared" si="0"/>
        <v>0.90566037735849003</v>
      </c>
      <c r="I8" s="3"/>
    </row>
    <row r="9" spans="1:11" x14ac:dyDescent="0.2">
      <c r="A9" t="s">
        <v>15</v>
      </c>
      <c r="B9" t="s">
        <v>16</v>
      </c>
      <c r="C9" s="1">
        <v>0.84905660377358405</v>
      </c>
      <c r="D9" s="1">
        <v>0.88679245283018804</v>
      </c>
      <c r="E9" s="1">
        <v>0.79245283018867896</v>
      </c>
      <c r="F9" s="1">
        <v>0.96226415094339601</v>
      </c>
      <c r="H9" s="2">
        <f t="shared" si="0"/>
        <v>0.96226415094339601</v>
      </c>
      <c r="I9" s="3"/>
    </row>
    <row r="10" spans="1:11" x14ac:dyDescent="0.2">
      <c r="A10" t="s">
        <v>15</v>
      </c>
      <c r="B10" t="s">
        <v>17</v>
      </c>
      <c r="C10" s="1">
        <v>0.79245283018867896</v>
      </c>
      <c r="D10" s="1">
        <v>0.71698113207547098</v>
      </c>
      <c r="E10" s="1">
        <v>0.69811320754716899</v>
      </c>
      <c r="F10" s="1">
        <v>0.83018867924528295</v>
      </c>
      <c r="H10" s="2">
        <f t="shared" si="0"/>
        <v>0.83018867924528295</v>
      </c>
      <c r="I10" s="3"/>
    </row>
    <row r="11" spans="1:11" x14ac:dyDescent="0.2">
      <c r="A11" s="4" t="s">
        <v>19</v>
      </c>
      <c r="B11" s="4" t="s">
        <v>20</v>
      </c>
      <c r="C11" s="5">
        <v>0.71621621621621601</v>
      </c>
      <c r="D11" s="5">
        <v>0.72972972972972905</v>
      </c>
      <c r="E11" s="5">
        <v>0.78378378378378299</v>
      </c>
      <c r="F11" s="5">
        <v>0.72972972972972905</v>
      </c>
      <c r="G11" s="4"/>
      <c r="H11" s="6">
        <f t="shared" si="0"/>
        <v>0.78378378378378299</v>
      </c>
      <c r="I11" s="3"/>
    </row>
    <row r="12" spans="1:11" x14ac:dyDescent="0.2">
      <c r="A12" s="4" t="s">
        <v>19</v>
      </c>
      <c r="B12" s="4" t="s">
        <v>21</v>
      </c>
      <c r="C12" s="5">
        <v>0.73793103448275799</v>
      </c>
      <c r="D12" s="5">
        <v>0.64827586206896504</v>
      </c>
      <c r="E12" s="5">
        <v>0.70344827586206804</v>
      </c>
      <c r="F12" s="5">
        <v>0.73103448275862004</v>
      </c>
      <c r="G12" s="4"/>
      <c r="H12" s="6">
        <f t="shared" si="0"/>
        <v>0.73793103448275799</v>
      </c>
      <c r="I12" s="3"/>
    </row>
    <row r="13" spans="1:11" x14ac:dyDescent="0.2">
      <c r="A13" s="4" t="s">
        <v>22</v>
      </c>
      <c r="B13" s="4" t="s">
        <v>21</v>
      </c>
      <c r="C13" s="5">
        <v>0.81379310344827505</v>
      </c>
      <c r="D13" s="5">
        <v>0.79310344827586199</v>
      </c>
      <c r="E13" s="5">
        <v>0.8</v>
      </c>
      <c r="F13" s="5">
        <v>0.82068965517241299</v>
      </c>
      <c r="G13" s="4"/>
      <c r="H13" s="6">
        <f t="shared" si="0"/>
        <v>0.82068965517241299</v>
      </c>
      <c r="I13" s="3"/>
    </row>
    <row r="14" spans="1:11" x14ac:dyDescent="0.2">
      <c r="A14" s="4" t="s">
        <v>20</v>
      </c>
      <c r="B14" s="4" t="s">
        <v>22</v>
      </c>
      <c r="C14" s="5">
        <v>0.56164383561643805</v>
      </c>
      <c r="D14" s="5">
        <v>0.54109589041095896</v>
      </c>
      <c r="E14" s="5">
        <v>0.61643835616438303</v>
      </c>
      <c r="F14" s="5">
        <v>0.58219178082191703</v>
      </c>
      <c r="G14" s="4"/>
      <c r="H14" s="6">
        <f t="shared" si="0"/>
        <v>0.61643835616438303</v>
      </c>
      <c r="I14" s="3"/>
    </row>
    <row r="15" spans="1:11" x14ac:dyDescent="0.2">
      <c r="A15" s="4" t="s">
        <v>20</v>
      </c>
      <c r="B15" s="4" t="s">
        <v>19</v>
      </c>
      <c r="C15" s="5">
        <v>0.70945945945945899</v>
      </c>
      <c r="D15" s="5">
        <v>0.72972972972972905</v>
      </c>
      <c r="E15" s="5">
        <v>0.78378378378378299</v>
      </c>
      <c r="F15" s="5">
        <v>0.73648648648648596</v>
      </c>
      <c r="G15" s="4"/>
      <c r="H15" s="6">
        <f t="shared" si="0"/>
        <v>0.78378378378378299</v>
      </c>
      <c r="I15" s="3"/>
    </row>
    <row r="16" spans="1:11" x14ac:dyDescent="0.2">
      <c r="A16" s="4" t="s">
        <v>23</v>
      </c>
      <c r="B16" s="4" t="s">
        <v>24</v>
      </c>
      <c r="C16" s="5">
        <v>0.94835680751173701</v>
      </c>
      <c r="D16" s="5">
        <v>0.94835680751173701</v>
      </c>
      <c r="E16" s="5">
        <v>0.95774647887323905</v>
      </c>
      <c r="F16" s="5">
        <v>0.93896713615023397</v>
      </c>
      <c r="G16" s="4"/>
      <c r="H16" s="6">
        <f t="shared" si="0"/>
        <v>0.95774647887323905</v>
      </c>
      <c r="I16" s="3"/>
    </row>
    <row r="17" spans="1:9" x14ac:dyDescent="0.2">
      <c r="A17" s="4" t="s">
        <v>24</v>
      </c>
      <c r="B17" s="4" t="s">
        <v>23</v>
      </c>
      <c r="C17" s="5">
        <v>0.94835680751173701</v>
      </c>
      <c r="D17" s="5">
        <v>0.94835680751173701</v>
      </c>
      <c r="E17" s="5">
        <v>0.95774647887323905</v>
      </c>
      <c r="F17" s="5">
        <v>0.94366197183098499</v>
      </c>
      <c r="G17" s="4"/>
      <c r="H17" s="6">
        <f t="shared" si="0"/>
        <v>0.95774647887323905</v>
      </c>
      <c r="I17" s="3"/>
    </row>
    <row r="18" spans="1:9" x14ac:dyDescent="0.2">
      <c r="A18" s="4" t="s">
        <v>25</v>
      </c>
      <c r="B18" s="4" t="s">
        <v>26</v>
      </c>
      <c r="C18" s="5">
        <v>0.88785046728971895</v>
      </c>
      <c r="D18" s="5">
        <v>0.98130841121495305</v>
      </c>
      <c r="E18" s="5">
        <v>0.98130841121495305</v>
      </c>
      <c r="F18" s="5">
        <v>0.88785046728971895</v>
      </c>
      <c r="G18" s="4"/>
      <c r="H18" s="6">
        <f t="shared" si="0"/>
        <v>0.98130841121495305</v>
      </c>
      <c r="I18" s="3"/>
    </row>
    <row r="19" spans="1:9" x14ac:dyDescent="0.2">
      <c r="A19" s="4" t="s">
        <v>27</v>
      </c>
      <c r="B19" s="4" t="s">
        <v>28</v>
      </c>
      <c r="C19" s="5">
        <v>1</v>
      </c>
      <c r="D19" s="5">
        <v>1</v>
      </c>
      <c r="E19" s="5">
        <v>1</v>
      </c>
      <c r="F19" s="5">
        <v>1</v>
      </c>
      <c r="G19" s="4"/>
      <c r="H19" s="6">
        <f t="shared" si="0"/>
        <v>1</v>
      </c>
      <c r="I19" s="3"/>
    </row>
    <row r="20" spans="1:9" x14ac:dyDescent="0.2">
      <c r="A20" s="4" t="s">
        <v>29</v>
      </c>
      <c r="B20" s="4" t="s">
        <v>30</v>
      </c>
      <c r="C20" s="5">
        <v>0.91981132075471606</v>
      </c>
      <c r="D20" s="5">
        <v>0.98113207547169801</v>
      </c>
      <c r="E20" s="5">
        <v>0.98113207547169801</v>
      </c>
      <c r="F20" s="5">
        <v>0.92452830188679203</v>
      </c>
      <c r="G20" s="4"/>
      <c r="H20" s="6">
        <f t="shared" si="0"/>
        <v>0.98113207547169801</v>
      </c>
      <c r="I20" s="3"/>
    </row>
    <row r="21" spans="1:9" x14ac:dyDescent="0.2">
      <c r="A21" s="4" t="s">
        <v>31</v>
      </c>
      <c r="B21" s="4" t="s">
        <v>32</v>
      </c>
      <c r="C21" s="5">
        <v>0.93333333333333302</v>
      </c>
      <c r="D21" s="5">
        <v>0.952380952380952</v>
      </c>
      <c r="E21" s="5">
        <v>0.952380952380952</v>
      </c>
      <c r="F21" s="5">
        <v>0.91428571428571404</v>
      </c>
      <c r="G21" s="4"/>
      <c r="H21" s="6">
        <f t="shared" si="0"/>
        <v>0.952380952380952</v>
      </c>
      <c r="I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dundee_peak_shift_results_12012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2021-01-12T13:38:42Z</dcterms:created>
  <dcterms:modified xsi:type="dcterms:W3CDTF">2021-01-12T13:38:42Z</dcterms:modified>
</cp:coreProperties>
</file>