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riccetti/Documents/Development/gatsby-next/src/data/"/>
    </mc:Choice>
  </mc:AlternateContent>
  <xr:revisionPtr revIDLastSave="0" documentId="13_ncr:1_{FA5B3049-910A-E846-93DE-30F25CCD5353}" xr6:coauthVersionLast="43" xr6:coauthVersionMax="43" xr10:uidLastSave="{00000000-0000-0000-0000-000000000000}"/>
  <bookViews>
    <workbookView xWindow="0" yWindow="460" windowWidth="28800" windowHeight="16460" activeTab="6" xr2:uid="{BBB7C918-A318-2541-8DB4-3C80D337948F}"/>
  </bookViews>
  <sheets>
    <sheet name="ownership" sheetId="1" r:id="rId1"/>
    <sheet name="valueMarket" sheetId="2" r:id="rId2"/>
    <sheet name="valueStatus" sheetId="4" r:id="rId3"/>
    <sheet name="valueBrand" sheetId="3" r:id="rId4"/>
    <sheet name="topProjects" sheetId="5" r:id="rId5"/>
    <sheet name="prevProjects" sheetId="6" r:id="rId6"/>
    <sheet name="nextProjec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4" l="1"/>
  <c r="D12" i="1" l="1"/>
  <c r="E12" i="1"/>
  <c r="F12" i="1"/>
  <c r="G12" i="1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tc={F175F7C2-A77A-F640-8246-08DCA90E41BA}</author>
  </authors>
  <commentList>
    <comment ref="C1" authorId="0" shapeId="0" xr:uid="{F175F7C2-A77A-F640-8246-08DCA90E41BA}">
      <text>
        <t>[Threaded comment]
Your version of Excel allows you to read this threaded comment; however, any edits to it will get removed if the file is opened in a newer version of Excel. Learn more: https://go.microsoft.com/fwlink/?linkid=870924
Comment:
    if records was created in 2018 use “NA” (Not applicable)</t>
      </text>
    </comment>
  </commentList>
</comments>
</file>

<file path=xl/sharedStrings.xml><?xml version="1.0" encoding="utf-8"?>
<sst xmlns="http://schemas.openxmlformats.org/spreadsheetml/2006/main" count="452" uniqueCount="130">
  <si>
    <t>Actual vs Forecast</t>
  </si>
  <si>
    <t>DACH</t>
  </si>
  <si>
    <t>CEE</t>
  </si>
  <si>
    <t>MEA</t>
  </si>
  <si>
    <t>UKI</t>
  </si>
  <si>
    <t>SPGI</t>
  </si>
  <si>
    <t>AR</t>
  </si>
  <si>
    <t>FRANCE</t>
  </si>
  <si>
    <t>ITALY</t>
  </si>
  <si>
    <t>NORDICS</t>
  </si>
  <si>
    <t>BENELUX</t>
  </si>
  <si>
    <t>Backlog</t>
  </si>
  <si>
    <t>Deployed</t>
  </si>
  <si>
    <t>Discovery</t>
  </si>
  <si>
    <t>In Progress</t>
  </si>
  <si>
    <t>Not Supported</t>
  </si>
  <si>
    <t>OGS</t>
  </si>
  <si>
    <t>On Hold</t>
  </si>
  <si>
    <t>Market</t>
  </si>
  <si>
    <t>New Ideas</t>
  </si>
  <si>
    <t>Potential</t>
  </si>
  <si>
    <t>Qualified</t>
  </si>
  <si>
    <t>BPM</t>
  </si>
  <si>
    <t>Nordics</t>
  </si>
  <si>
    <t>Bhag</t>
  </si>
  <si>
    <t>Brand</t>
  </si>
  <si>
    <t>Total</t>
  </si>
  <si>
    <t>BC</t>
  </si>
  <si>
    <t>CMPA</t>
  </si>
  <si>
    <t>CROSS</t>
  </si>
  <si>
    <t>DSW</t>
  </si>
  <si>
    <t>ESW</t>
  </si>
  <si>
    <t>PBS</t>
  </si>
  <si>
    <t>sHW</t>
  </si>
  <si>
    <t>SWS</t>
  </si>
  <si>
    <t>TSS</t>
  </si>
  <si>
    <t>TOT BY STATUS</t>
  </si>
  <si>
    <t>Status</t>
  </si>
  <si>
    <t>Issue #819</t>
  </si>
  <si>
    <t>Zuzana Ondusova</t>
  </si>
  <si>
    <t>tbd</t>
  </si>
  <si>
    <t>Upline and Account Management Dashboard</t>
  </si>
  <si>
    <t>Tactical Kaizen</t>
  </si>
  <si>
    <t>Non-Accelerate</t>
  </si>
  <si>
    <t>Issue #776</t>
  </si>
  <si>
    <t>Kaizen</t>
  </si>
  <si>
    <t>Mihail Barakoski</t>
  </si>
  <si>
    <t>Alex + CIO</t>
  </si>
  <si>
    <t>TW3/GCWM Bypass for TSS</t>
  </si>
  <si>
    <t>Issue #878</t>
  </si>
  <si>
    <t>David Rodriguez</t>
  </si>
  <si>
    <t>New Invoicing Reconciliation Robot</t>
  </si>
  <si>
    <t>Issue #279</t>
  </si>
  <si>
    <t>kaizen</t>
  </si>
  <si>
    <t>Roberto Henriquez</t>
  </si>
  <si>
    <t>Amazing small Squad</t>
  </si>
  <si>
    <t>ePricer phase 2</t>
  </si>
  <si>
    <t>SHW</t>
  </si>
  <si>
    <t>Accelerate</t>
  </si>
  <si>
    <t>Issue #808</t>
  </si>
  <si>
    <t>Automated Quote Creation for DIrect Channel</t>
  </si>
  <si>
    <t>Issue #580</t>
  </si>
  <si>
    <t>NA</t>
  </si>
  <si>
    <t>Afaf / Markus</t>
  </si>
  <si>
    <t xml:space="preserve">Q2C predictor EMEA cognitive data insights pilot Invoicing </t>
  </si>
  <si>
    <t>Issue #522</t>
  </si>
  <si>
    <t>Pablo, Martin, Peter Zajac</t>
  </si>
  <si>
    <t>ILC Delinquency Followup</t>
  </si>
  <si>
    <t>Issue #779</t>
  </si>
  <si>
    <t>Marek</t>
  </si>
  <si>
    <t>sHW Backlog report automation</t>
  </si>
  <si>
    <t>Issue #627</t>
  </si>
  <si>
    <t>John</t>
  </si>
  <si>
    <t>Payment automation</t>
  </si>
  <si>
    <t>Automation COE</t>
  </si>
  <si>
    <t>Issue #809</t>
  </si>
  <si>
    <t>Yonca Ulusoy</t>
  </si>
  <si>
    <t>Unify Tools for CMR validation</t>
  </si>
  <si>
    <t>Month of entry</t>
  </si>
  <si>
    <t>GitHub #</t>
  </si>
  <si>
    <t>Idea Owner</t>
  </si>
  <si>
    <t>Project Manager</t>
  </si>
  <si>
    <t>Developer</t>
  </si>
  <si>
    <t>Title</t>
  </si>
  <si>
    <t>Source (Lead)</t>
  </si>
  <si>
    <t>Total FY Benefits</t>
  </si>
  <si>
    <t>Estimate MVP date</t>
  </si>
  <si>
    <t>Deployment date</t>
  </si>
  <si>
    <t>Type</t>
  </si>
  <si>
    <t xml:space="preserve">France </t>
  </si>
  <si>
    <t>Benelux</t>
  </si>
  <si>
    <t>Italy</t>
  </si>
  <si>
    <t>Issue #810</t>
  </si>
  <si>
    <t>KAIZEN</t>
  </si>
  <si>
    <t>Download all attachments in ES at once</t>
  </si>
  <si>
    <t>RPAMAD20</t>
  </si>
  <si>
    <t>CARS Status Code 1 ( Switzerland Internal Factoring)</t>
  </si>
  <si>
    <t>Point Kaizen</t>
  </si>
  <si>
    <t>Issue #950</t>
  </si>
  <si>
    <t>Automated expense analysis</t>
  </si>
  <si>
    <t>Issue #980</t>
  </si>
  <si>
    <t>Automated process for T&amp;M invoicing to the client</t>
  </si>
  <si>
    <t>Issue #994</t>
  </si>
  <si>
    <t>ILC Automation</t>
  </si>
  <si>
    <t>Issue #681</t>
  </si>
  <si>
    <t>Afaf/David R.</t>
  </si>
  <si>
    <t>Kim</t>
  </si>
  <si>
    <t xml:space="preserve">Robot for CDMS updates on collections of invoices status </t>
  </si>
  <si>
    <t>Issue #974</t>
  </si>
  <si>
    <t>Ledger Automation</t>
  </si>
  <si>
    <t>RPAMAD28</t>
  </si>
  <si>
    <t>B2B SAP Invoice Download</t>
  </si>
  <si>
    <t>RPAMAD24</t>
  </si>
  <si>
    <t>SAP change of payment method for factoring invoices (Germany)</t>
  </si>
  <si>
    <t>Issue # 504</t>
  </si>
  <si>
    <t>Martin</t>
  </si>
  <si>
    <t>CVR RM (Renewals Management) - Eligibility criteria checks</t>
  </si>
  <si>
    <t>Issue #1009</t>
  </si>
  <si>
    <t>Weekly Labour Variance Reporting</t>
  </si>
  <si>
    <t>Issue #634</t>
  </si>
  <si>
    <t>Marek &amp; Regina</t>
  </si>
  <si>
    <t>True-Up Automation</t>
  </si>
  <si>
    <t>Issue #920</t>
  </si>
  <si>
    <t>Pablo</t>
  </si>
  <si>
    <t xml:space="preserve">Trello board migration (including card history) </t>
  </si>
  <si>
    <t>Issue #521</t>
  </si>
  <si>
    <t>Month End Reconciliation</t>
  </si>
  <si>
    <t>Issue #712</t>
  </si>
  <si>
    <t>Alex</t>
  </si>
  <si>
    <t>TW3 Handoff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</si>
</sst>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800]dddd\,\ mmmm\ dd\,\ yyyy"/>
    <numFmt numFmtId="165" formatCode="[$-409]mmm\-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Calibri"/>
      <family val="2"/>
      <scheme val="minor"/>
    </font>
    <font>
      <sz val="9"/>
      <color theme="1"/>
      <name val="Calibri Light"/>
      <family val="2"/>
      <scheme val="maj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31">
    <xf numFmtId="0" fontId="0" fillId="0" borderId="0" xfId="0"/>
    <xf numFmtId="43" fontId="0" fillId="0" borderId="0" xfId="1" applyFont="1"/>
    <xf numFmtId="164" fontId="3" fillId="2" borderId="1" xfId="2" applyNumberFormat="1" applyFont="1" applyAlignment="1">
      <alignment horizontal="center" vertical="center"/>
    </xf>
    <xf numFmtId="0" fontId="3" fillId="2" borderId="1" xfId="2" applyFont="1" applyAlignment="1">
      <alignment horizontal="left" vertical="center"/>
    </xf>
    <xf numFmtId="0" fontId="3" fillId="2" borderId="1" xfId="2" applyFont="1" applyAlignment="1">
      <alignment vertical="center"/>
    </xf>
    <xf numFmtId="0" fontId="3" fillId="2" borderId="1" xfId="2" applyFont="1" applyAlignment="1">
      <alignment horizontal="center" vertical="center"/>
    </xf>
    <xf numFmtId="3" fontId="3" fillId="2" borderId="1" xfId="2" applyNumberFormat="1" applyFont="1" applyAlignment="1">
      <alignment horizontal="right" vertical="center"/>
    </xf>
    <xf numFmtId="165" fontId="3" fillId="2" borderId="1" xfId="2" applyNumberFormat="1" applyFont="1" applyAlignment="1">
      <alignment horizontal="center" vertical="center"/>
    </xf>
    <xf numFmtId="0" fontId="3" fillId="2" borderId="1" xfId="2" applyNumberFormat="1" applyFont="1" applyAlignment="1">
      <alignment vertical="center"/>
    </xf>
    <xf numFmtId="0" fontId="4" fillId="3" borderId="0" xfId="0" applyFont="1" applyFill="1" applyAlignment="1">
      <alignment vertical="center"/>
    </xf>
    <xf numFmtId="0" fontId="3" fillId="2" borderId="1" xfId="2" applyFont="1" applyAlignment="1">
      <alignment vertical="center" wrapText="1"/>
    </xf>
    <xf numFmtId="164" fontId="5" fillId="2" borderId="1" xfId="2" applyNumberFormat="1" applyFont="1" applyAlignment="1">
      <alignment horizontal="center" vertical="center"/>
    </xf>
    <xf numFmtId="0" fontId="5" fillId="2" borderId="1" xfId="2" applyFont="1" applyAlignment="1">
      <alignment horizontal="left" vertical="center"/>
    </xf>
    <xf numFmtId="0" fontId="5" fillId="2" borderId="1" xfId="2" applyFont="1" applyAlignment="1">
      <alignment vertical="center"/>
    </xf>
    <xf numFmtId="0" fontId="5" fillId="2" borderId="1" xfId="2" applyFont="1" applyAlignment="1">
      <alignment horizontal="center" vertical="center"/>
    </xf>
    <xf numFmtId="3" fontId="5" fillId="2" borderId="1" xfId="2" applyNumberFormat="1" applyFont="1" applyAlignment="1">
      <alignment horizontal="right" vertical="center"/>
    </xf>
    <xf numFmtId="165" fontId="5" fillId="2" borderId="1" xfId="2" applyNumberFormat="1" applyFont="1" applyAlignment="1">
      <alignment horizontal="center" vertical="center"/>
    </xf>
    <xf numFmtId="0" fontId="5" fillId="2" borderId="1" xfId="2" applyNumberFormat="1" applyFont="1" applyAlignment="1">
      <alignment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14" fontId="3" fillId="2" borderId="1" xfId="2" applyNumberFormat="1" applyFont="1" applyAlignment="1">
      <alignment horizontal="left" vertical="center"/>
    </xf>
    <xf numFmtId="0" fontId="3" fillId="2" borderId="1" xfId="2" applyFont="1" applyAlignment="1">
      <alignment horizontal="center" vertical="center" wrapText="1"/>
    </xf>
    <xf numFmtId="165" fontId="3" fillId="2" borderId="1" xfId="2" applyNumberFormat="1" applyFont="1" applyBorder="1" applyAlignment="1">
      <alignment horizontal="center" vertical="center"/>
    </xf>
    <xf numFmtId="0" fontId="3" fillId="2" borderId="1" xfId="2" applyFont="1" applyBorder="1" applyAlignment="1">
      <alignment horizontal="center" vertical="center"/>
    </xf>
    <xf numFmtId="0" fontId="3" fillId="2" borderId="1" xfId="2" applyFont="1" applyBorder="1" applyAlignment="1">
      <alignment horizontal="left" vertical="center"/>
    </xf>
    <xf numFmtId="0" fontId="3" fillId="2" borderId="1" xfId="2" applyFont="1" applyBorder="1" applyAlignment="1">
      <alignment vertical="center"/>
    </xf>
    <xf numFmtId="164" fontId="7" fillId="5" borderId="2" xfId="2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</cellXfs>
  <cellStyles count="3">
    <cellStyle name="Calculation" xfId="2" builtinId="22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a Riccetti" id="{28DCB5BA-B1FF-A547-85E1-3FE8F554B9B3}" userId="S::riccetti@sk.ibm.com::3300e3fd-b388-4206-b97d-d330be36ea7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19-04-07T20:08:22.45" personId="{28DCB5BA-B1FF-A547-85E1-3FE8F554B9B3}" id="{F175F7C2-A77A-F640-8246-08DCA90E41BA}">
    <text>if records was created in 2018 use “NA” (Not applicable)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8CED-18F1-6F4B-9471-A3BA73B2C11C}">
  <dimension ref="A1:G12"/>
  <sheetViews>
    <sheetView workbookViewId="0">
      <selection activeCell="G26" sqref="G26"/>
    </sheetView>
  </sheetViews>
  <sheetFormatPr baseColWidth="10" defaultRowHeight="16" x14ac:dyDescent="0.2"/>
  <cols>
    <col min="1" max="1" width="14.1640625" bestFit="1" customWidth="1"/>
    <col min="7" max="7" width="16" bestFit="1" customWidth="1"/>
  </cols>
  <sheetData>
    <row r="1" spans="1:7" x14ac:dyDescent="0.2">
      <c r="A1" t="s">
        <v>18</v>
      </c>
      <c r="B1" t="s">
        <v>19</v>
      </c>
      <c r="C1" t="s">
        <v>20</v>
      </c>
      <c r="D1" t="s">
        <v>21</v>
      </c>
      <c r="E1" t="s">
        <v>12</v>
      </c>
      <c r="F1" t="s">
        <v>24</v>
      </c>
      <c r="G1" t="s">
        <v>0</v>
      </c>
    </row>
    <row r="2" spans="1:7" x14ac:dyDescent="0.2">
      <c r="A2" t="s">
        <v>1</v>
      </c>
      <c r="B2">
        <v>0</v>
      </c>
      <c r="C2">
        <v>4375</v>
      </c>
      <c r="D2">
        <v>6205</v>
      </c>
      <c r="E2">
        <v>6845</v>
      </c>
      <c r="F2">
        <v>22000</v>
      </c>
      <c r="G2">
        <v>-15155</v>
      </c>
    </row>
    <row r="3" spans="1:7" x14ac:dyDescent="0.2">
      <c r="A3" t="s">
        <v>2</v>
      </c>
      <c r="B3">
        <v>0</v>
      </c>
      <c r="C3">
        <v>0</v>
      </c>
      <c r="D3">
        <v>0</v>
      </c>
      <c r="E3">
        <v>1000</v>
      </c>
      <c r="F3">
        <v>8000</v>
      </c>
      <c r="G3">
        <v>-7000</v>
      </c>
    </row>
    <row r="4" spans="1:7" x14ac:dyDescent="0.2">
      <c r="A4" t="s">
        <v>3</v>
      </c>
      <c r="B4">
        <v>0</v>
      </c>
      <c r="C4">
        <v>800</v>
      </c>
      <c r="D4">
        <v>0</v>
      </c>
      <c r="E4">
        <v>0</v>
      </c>
      <c r="F4">
        <v>9000</v>
      </c>
      <c r="G4">
        <v>-9000</v>
      </c>
    </row>
    <row r="5" spans="1:7" x14ac:dyDescent="0.2">
      <c r="A5" t="s">
        <v>4</v>
      </c>
      <c r="B5">
        <v>0</v>
      </c>
      <c r="C5">
        <v>1800</v>
      </c>
      <c r="D5">
        <v>0</v>
      </c>
      <c r="E5">
        <v>80</v>
      </c>
      <c r="F5">
        <v>9000</v>
      </c>
      <c r="G5">
        <v>-8920</v>
      </c>
    </row>
    <row r="6" spans="1:7" x14ac:dyDescent="0.2">
      <c r="A6" t="s">
        <v>5</v>
      </c>
      <c r="B6">
        <v>0</v>
      </c>
      <c r="C6">
        <v>340</v>
      </c>
      <c r="D6">
        <v>0</v>
      </c>
      <c r="E6">
        <v>0</v>
      </c>
      <c r="F6">
        <v>8000</v>
      </c>
      <c r="G6">
        <v>-8000</v>
      </c>
    </row>
    <row r="7" spans="1:7" x14ac:dyDescent="0.2">
      <c r="A7" t="s">
        <v>6</v>
      </c>
      <c r="B7">
        <v>0</v>
      </c>
      <c r="C7">
        <v>16940</v>
      </c>
      <c r="D7">
        <v>2670</v>
      </c>
      <c r="E7">
        <v>5163</v>
      </c>
      <c r="F7">
        <v>10000</v>
      </c>
      <c r="G7">
        <v>-4837</v>
      </c>
    </row>
    <row r="8" spans="1:7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8000</v>
      </c>
      <c r="G8">
        <v>-8000</v>
      </c>
    </row>
    <row r="9" spans="1:7" x14ac:dyDescent="0.2">
      <c r="A9" t="s">
        <v>8</v>
      </c>
      <c r="B9">
        <v>0</v>
      </c>
      <c r="C9">
        <v>1800</v>
      </c>
      <c r="D9">
        <v>0</v>
      </c>
      <c r="E9">
        <v>0</v>
      </c>
      <c r="F9">
        <v>8000</v>
      </c>
      <c r="G9">
        <v>-8000</v>
      </c>
    </row>
    <row r="10" spans="1:7" x14ac:dyDescent="0.2">
      <c r="A10" t="s">
        <v>9</v>
      </c>
      <c r="B10">
        <v>0</v>
      </c>
      <c r="C10">
        <v>0</v>
      </c>
      <c r="D10">
        <v>2394</v>
      </c>
      <c r="E10">
        <v>2671</v>
      </c>
      <c r="F10">
        <v>6000</v>
      </c>
      <c r="G10">
        <v>-3329</v>
      </c>
    </row>
    <row r="11" spans="1:7" x14ac:dyDescent="0.2">
      <c r="A11" t="s">
        <v>10</v>
      </c>
      <c r="B11">
        <v>0</v>
      </c>
      <c r="C11">
        <v>4340</v>
      </c>
      <c r="D11">
        <v>0</v>
      </c>
      <c r="E11">
        <v>0</v>
      </c>
      <c r="F11">
        <v>6000</v>
      </c>
      <c r="G11">
        <v>-6000</v>
      </c>
    </row>
    <row r="12" spans="1:7" x14ac:dyDescent="0.2">
      <c r="A12" t="s">
        <v>36</v>
      </c>
      <c r="C12">
        <f>SUM(C2:C11)</f>
        <v>30395</v>
      </c>
      <c r="D12">
        <f t="shared" ref="D12:G12" si="0">SUM(D2:D11)</f>
        <v>11269</v>
      </c>
      <c r="E12">
        <f t="shared" si="0"/>
        <v>15759</v>
      </c>
      <c r="F12">
        <f t="shared" si="0"/>
        <v>94000</v>
      </c>
      <c r="G12">
        <f t="shared" si="0"/>
        <v>-78241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6ABD-0E73-3841-BE15-F6E2A04AC167}">
  <dimension ref="A1:H12"/>
  <sheetViews>
    <sheetView workbookViewId="0">
      <selection sqref="A1:H1"/>
    </sheetView>
  </sheetViews>
  <sheetFormatPr baseColWidth="10" defaultRowHeight="16" x14ac:dyDescent="0.2"/>
  <cols>
    <col min="1" max="1" width="14.1640625" bestFit="1" customWidth="1"/>
  </cols>
  <sheetData>
    <row r="1" spans="1:8" x14ac:dyDescent="0.2">
      <c r="A1" t="s">
        <v>18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">
      <c r="A2" t="s">
        <v>6</v>
      </c>
      <c r="B2">
        <v>0</v>
      </c>
      <c r="C2">
        <v>12461</v>
      </c>
      <c r="D2">
        <v>16940</v>
      </c>
      <c r="E2">
        <v>6889</v>
      </c>
      <c r="F2">
        <v>0</v>
      </c>
      <c r="H2">
        <v>244.09</v>
      </c>
    </row>
    <row r="3" spans="1:8" x14ac:dyDescent="0.2">
      <c r="A3" t="s">
        <v>22</v>
      </c>
      <c r="B3">
        <v>0</v>
      </c>
      <c r="C3">
        <v>11334</v>
      </c>
      <c r="D3">
        <v>1559</v>
      </c>
      <c r="E3">
        <v>540</v>
      </c>
      <c r="F3">
        <v>0</v>
      </c>
      <c r="H3">
        <v>1739.09</v>
      </c>
    </row>
    <row r="4" spans="1:8" x14ac:dyDescent="0.2">
      <c r="A4" t="s">
        <v>23</v>
      </c>
      <c r="B4">
        <v>30</v>
      </c>
      <c r="C4">
        <v>3254</v>
      </c>
      <c r="D4">
        <v>2972.3</v>
      </c>
      <c r="E4">
        <v>1451</v>
      </c>
      <c r="F4">
        <v>88.6</v>
      </c>
      <c r="H4">
        <v>97.69</v>
      </c>
    </row>
    <row r="5" spans="1:8" x14ac:dyDescent="0.2">
      <c r="A5" t="s">
        <v>2</v>
      </c>
      <c r="B5">
        <v>50</v>
      </c>
      <c r="C5">
        <v>528.9</v>
      </c>
      <c r="D5">
        <v>3727.3300000000004</v>
      </c>
      <c r="E5">
        <v>835</v>
      </c>
      <c r="F5">
        <v>88.6</v>
      </c>
      <c r="H5">
        <v>59.69</v>
      </c>
    </row>
    <row r="6" spans="1:8" x14ac:dyDescent="0.2">
      <c r="A6" t="s">
        <v>3</v>
      </c>
      <c r="B6">
        <v>1230</v>
      </c>
      <c r="C6">
        <v>420.9</v>
      </c>
      <c r="D6">
        <v>3788.2000000000003</v>
      </c>
      <c r="E6">
        <v>866</v>
      </c>
      <c r="F6">
        <v>88.6</v>
      </c>
      <c r="H6">
        <v>67.69</v>
      </c>
    </row>
    <row r="7" spans="1:8" x14ac:dyDescent="0.2">
      <c r="A7" t="s">
        <v>1</v>
      </c>
      <c r="B7">
        <v>100</v>
      </c>
      <c r="C7">
        <v>7878.9000000000005</v>
      </c>
      <c r="D7">
        <v>7874.2000000000007</v>
      </c>
      <c r="E7">
        <v>2995</v>
      </c>
      <c r="F7">
        <v>668.6</v>
      </c>
      <c r="H7">
        <v>45.7</v>
      </c>
    </row>
    <row r="8" spans="1:8" x14ac:dyDescent="0.2">
      <c r="A8" t="s">
        <v>4</v>
      </c>
      <c r="B8">
        <v>75</v>
      </c>
      <c r="C8">
        <v>841.9</v>
      </c>
      <c r="D8">
        <v>5239.7</v>
      </c>
      <c r="E8">
        <v>12074</v>
      </c>
      <c r="F8">
        <v>88.6</v>
      </c>
      <c r="H8">
        <v>68.69</v>
      </c>
    </row>
    <row r="9" spans="1:8" x14ac:dyDescent="0.2">
      <c r="A9" t="s">
        <v>5</v>
      </c>
      <c r="B9">
        <v>50</v>
      </c>
      <c r="C9">
        <v>479.9</v>
      </c>
      <c r="D9">
        <v>3736.6</v>
      </c>
      <c r="E9">
        <v>944</v>
      </c>
      <c r="F9">
        <v>88.6</v>
      </c>
      <c r="H9">
        <v>388.69</v>
      </c>
    </row>
    <row r="10" spans="1:8" x14ac:dyDescent="0.2">
      <c r="A10" t="s">
        <v>8</v>
      </c>
      <c r="B10">
        <v>40</v>
      </c>
      <c r="C10">
        <v>569.9</v>
      </c>
      <c r="D10">
        <v>5768.1</v>
      </c>
      <c r="E10">
        <v>675</v>
      </c>
      <c r="F10">
        <v>88.6</v>
      </c>
      <c r="H10">
        <v>70.69</v>
      </c>
    </row>
    <row r="11" spans="1:8" x14ac:dyDescent="0.2">
      <c r="A11" t="s">
        <v>10</v>
      </c>
      <c r="B11">
        <v>40</v>
      </c>
      <c r="C11">
        <v>695.9</v>
      </c>
      <c r="D11">
        <v>6439.4</v>
      </c>
      <c r="E11">
        <v>870</v>
      </c>
      <c r="F11">
        <v>88.6</v>
      </c>
      <c r="H11">
        <v>68.69</v>
      </c>
    </row>
    <row r="12" spans="1:8" x14ac:dyDescent="0.2">
      <c r="A12" t="s">
        <v>7</v>
      </c>
      <c r="B12">
        <v>75</v>
      </c>
      <c r="C12">
        <v>536.9</v>
      </c>
      <c r="D12">
        <v>4553.7000000000007</v>
      </c>
      <c r="E12">
        <v>3667</v>
      </c>
      <c r="F12">
        <v>88.6</v>
      </c>
      <c r="H12">
        <v>83.69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FE73-B528-5041-A02F-48052CC70FC1}">
  <dimension ref="A1:B9"/>
  <sheetViews>
    <sheetView workbookViewId="0">
      <selection activeCell="F30" sqref="F30"/>
    </sheetView>
  </sheetViews>
  <sheetFormatPr baseColWidth="10" defaultRowHeight="16" x14ac:dyDescent="0.2"/>
  <cols>
    <col min="2" max="2" width="11.5" bestFit="1" customWidth="1"/>
  </cols>
  <sheetData>
    <row r="1" spans="1:2" x14ac:dyDescent="0.2">
      <c r="A1" t="s">
        <v>37</v>
      </c>
      <c r="B1" t="s">
        <v>26</v>
      </c>
    </row>
    <row r="2" spans="1:2" x14ac:dyDescent="0.2">
      <c r="A2" t="s">
        <v>11</v>
      </c>
      <c r="B2" s="1">
        <v>1690</v>
      </c>
    </row>
    <row r="3" spans="1:2" x14ac:dyDescent="0.2">
      <c r="A3" t="s">
        <v>12</v>
      </c>
      <c r="B3" s="1">
        <v>39002.200000000012</v>
      </c>
    </row>
    <row r="4" spans="1:2" x14ac:dyDescent="0.2">
      <c r="A4" t="s">
        <v>13</v>
      </c>
      <c r="B4" s="1">
        <v>62598.53</v>
      </c>
    </row>
    <row r="5" spans="1:2" x14ac:dyDescent="0.2">
      <c r="A5" t="s">
        <v>14</v>
      </c>
      <c r="B5" s="1">
        <v>31806</v>
      </c>
    </row>
    <row r="6" spans="1:2" x14ac:dyDescent="0.2">
      <c r="A6" t="s">
        <v>15</v>
      </c>
      <c r="B6" s="1">
        <v>1377.3999999999996</v>
      </c>
    </row>
    <row r="7" spans="1:2" x14ac:dyDescent="0.2">
      <c r="A7" t="s">
        <v>16</v>
      </c>
      <c r="B7" s="1">
        <v>0</v>
      </c>
    </row>
    <row r="8" spans="1:2" x14ac:dyDescent="0.2">
      <c r="A8" t="s">
        <v>17</v>
      </c>
      <c r="B8" s="1">
        <v>2934.4</v>
      </c>
    </row>
    <row r="9" spans="1:2" x14ac:dyDescent="0.2">
      <c r="A9" t="s">
        <v>26</v>
      </c>
      <c r="B9" s="1">
        <f>SUM(B2:B8)</f>
        <v>139408.53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2134-33BB-7F44-94D0-99CE153D6480}">
  <dimension ref="A1:H12"/>
  <sheetViews>
    <sheetView workbookViewId="0">
      <selection activeCell="H19" sqref="H19"/>
    </sheetView>
  </sheetViews>
  <sheetFormatPr baseColWidth="10" defaultRowHeight="16" x14ac:dyDescent="0.2"/>
  <sheetData>
    <row r="1" spans="1:8" x14ac:dyDescent="0.2">
      <c r="A1" t="s">
        <v>25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">
      <c r="A2" t="s">
        <v>6</v>
      </c>
      <c r="C2">
        <v>12461</v>
      </c>
      <c r="D2">
        <v>16940</v>
      </c>
      <c r="E2">
        <v>6995</v>
      </c>
      <c r="H2">
        <v>235</v>
      </c>
    </row>
    <row r="3" spans="1:8" x14ac:dyDescent="0.2">
      <c r="A3" t="s">
        <v>27</v>
      </c>
      <c r="H3">
        <v>200</v>
      </c>
    </row>
    <row r="4" spans="1:8" x14ac:dyDescent="0.2">
      <c r="A4" t="s">
        <v>22</v>
      </c>
      <c r="C4">
        <v>11334</v>
      </c>
      <c r="D4">
        <v>1712</v>
      </c>
      <c r="E4">
        <v>540</v>
      </c>
      <c r="H4">
        <v>1770</v>
      </c>
    </row>
    <row r="5" spans="1:8" x14ac:dyDescent="0.2">
      <c r="A5" t="s">
        <v>28</v>
      </c>
      <c r="C5">
        <v>80</v>
      </c>
      <c r="D5">
        <v>31222</v>
      </c>
      <c r="E5">
        <v>8000</v>
      </c>
      <c r="F5">
        <v>798</v>
      </c>
      <c r="H5">
        <v>186</v>
      </c>
    </row>
    <row r="6" spans="1:8" x14ac:dyDescent="0.2">
      <c r="A6" t="s">
        <v>29</v>
      </c>
      <c r="D6">
        <v>200</v>
      </c>
      <c r="E6">
        <v>7300</v>
      </c>
      <c r="H6">
        <v>4714</v>
      </c>
    </row>
    <row r="7" spans="1:8" x14ac:dyDescent="0.2">
      <c r="A7" t="s">
        <v>30</v>
      </c>
      <c r="C7">
        <v>1000</v>
      </c>
      <c r="D7">
        <v>4200</v>
      </c>
      <c r="E7">
        <v>4928</v>
      </c>
      <c r="G7">
        <v>0</v>
      </c>
    </row>
    <row r="8" spans="1:8" x14ac:dyDescent="0.2">
      <c r="A8" t="s">
        <v>31</v>
      </c>
      <c r="D8">
        <v>3325</v>
      </c>
    </row>
    <row r="9" spans="1:8" x14ac:dyDescent="0.2">
      <c r="A9" t="s">
        <v>32</v>
      </c>
      <c r="B9">
        <v>1690.2</v>
      </c>
      <c r="C9">
        <v>5370</v>
      </c>
      <c r="D9">
        <v>4960</v>
      </c>
      <c r="E9">
        <v>1125</v>
      </c>
      <c r="F9">
        <v>560</v>
      </c>
      <c r="H9">
        <v>1712</v>
      </c>
    </row>
    <row r="10" spans="1:8" x14ac:dyDescent="0.2">
      <c r="A10" t="s">
        <v>33</v>
      </c>
      <c r="C10">
        <v>8757</v>
      </c>
      <c r="D10">
        <v>17150.28</v>
      </c>
      <c r="E10">
        <v>15280</v>
      </c>
    </row>
    <row r="11" spans="1:8" x14ac:dyDescent="0.2">
      <c r="A11" t="s">
        <v>34</v>
      </c>
      <c r="D11">
        <v>800</v>
      </c>
      <c r="E11">
        <v>70</v>
      </c>
    </row>
    <row r="12" spans="1:8" x14ac:dyDescent="0.2">
      <c r="A12" t="s">
        <v>35</v>
      </c>
      <c r="D12">
        <v>24800</v>
      </c>
      <c r="E12">
        <v>1000</v>
      </c>
      <c r="F12">
        <v>500</v>
      </c>
      <c r="G12">
        <v>0</v>
      </c>
      <c r="H12">
        <v>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8DB8C-3A25-E348-ACDF-6F9FD1A8E36B}">
  <dimension ref="A1:Y11"/>
  <sheetViews>
    <sheetView workbookViewId="0">
      <selection activeCell="G14" sqref="G14"/>
    </sheetView>
  </sheetViews>
  <sheetFormatPr baseColWidth="10" defaultRowHeight="16" x14ac:dyDescent="0.2"/>
  <sheetData>
    <row r="1" spans="1:25" ht="30" x14ac:dyDescent="0.2">
      <c r="A1" s="28" t="s">
        <v>78</v>
      </c>
      <c r="B1" s="29" t="s">
        <v>79</v>
      </c>
      <c r="C1" s="29" t="s">
        <v>80</v>
      </c>
      <c r="D1" s="29" t="s">
        <v>81</v>
      </c>
      <c r="E1" s="29" t="s">
        <v>82</v>
      </c>
      <c r="F1" s="29" t="s">
        <v>83</v>
      </c>
      <c r="G1" s="29" t="s">
        <v>25</v>
      </c>
      <c r="H1" s="29" t="s">
        <v>18</v>
      </c>
      <c r="I1" s="29" t="s">
        <v>84</v>
      </c>
      <c r="J1" s="29" t="s">
        <v>37</v>
      </c>
      <c r="K1" s="29" t="s">
        <v>85</v>
      </c>
      <c r="L1" s="29" t="s">
        <v>86</v>
      </c>
      <c r="M1" s="29" t="s">
        <v>87</v>
      </c>
      <c r="N1" s="29" t="s">
        <v>88</v>
      </c>
      <c r="O1" s="29" t="s">
        <v>89</v>
      </c>
      <c r="P1" s="29" t="s">
        <v>90</v>
      </c>
      <c r="Q1" s="29" t="s">
        <v>91</v>
      </c>
      <c r="R1" s="29" t="s">
        <v>5</v>
      </c>
      <c r="S1" s="29" t="s">
        <v>4</v>
      </c>
      <c r="T1" s="29" t="s">
        <v>1</v>
      </c>
      <c r="U1" s="29" t="s">
        <v>3</v>
      </c>
      <c r="V1" s="29" t="s">
        <v>2</v>
      </c>
      <c r="W1" s="29" t="s">
        <v>23</v>
      </c>
      <c r="X1" s="29" t="s">
        <v>22</v>
      </c>
      <c r="Y1" s="30" t="s">
        <v>6</v>
      </c>
    </row>
    <row r="2" spans="1:25" s="9" customFormat="1" ht="12" x14ac:dyDescent="0.2">
      <c r="A2" s="2">
        <v>43518</v>
      </c>
      <c r="B2" s="3" t="s">
        <v>38</v>
      </c>
      <c r="C2" s="3" t="s">
        <v>28</v>
      </c>
      <c r="D2" s="4" t="s">
        <v>39</v>
      </c>
      <c r="E2" s="4" t="s">
        <v>40</v>
      </c>
      <c r="F2" s="4" t="s">
        <v>41</v>
      </c>
      <c r="G2" s="5" t="s">
        <v>28</v>
      </c>
      <c r="H2" s="5" t="s">
        <v>29</v>
      </c>
      <c r="I2" s="4" t="s">
        <v>42</v>
      </c>
      <c r="J2" s="4" t="s">
        <v>13</v>
      </c>
      <c r="K2" s="6">
        <v>18500</v>
      </c>
      <c r="L2" s="7" t="s">
        <v>40</v>
      </c>
      <c r="M2" s="7"/>
      <c r="N2" s="5" t="s">
        <v>43</v>
      </c>
      <c r="O2" s="8">
        <v>1111.0999999999999</v>
      </c>
      <c r="P2" s="8">
        <v>1111.0999999999999</v>
      </c>
      <c r="Q2" s="8">
        <v>1111.0999999999999</v>
      </c>
      <c r="R2" s="8">
        <v>1111.0999999999999</v>
      </c>
      <c r="S2" s="8">
        <v>1111.0999999999999</v>
      </c>
      <c r="T2" s="8">
        <v>1111.0999999999999</v>
      </c>
      <c r="U2" s="8">
        <v>1111.0999999999999</v>
      </c>
      <c r="V2" s="8">
        <v>1111.0999999999999</v>
      </c>
      <c r="W2" s="8">
        <v>1111.0999999999999</v>
      </c>
      <c r="X2" s="8"/>
      <c r="Y2" s="8"/>
    </row>
    <row r="3" spans="1:25" s="9" customFormat="1" ht="12" x14ac:dyDescent="0.2">
      <c r="A3" s="2">
        <v>43519</v>
      </c>
      <c r="B3" s="3" t="s">
        <v>44</v>
      </c>
      <c r="C3" s="3" t="s">
        <v>45</v>
      </c>
      <c r="D3" s="4" t="s">
        <v>46</v>
      </c>
      <c r="E3" s="4" t="s">
        <v>47</v>
      </c>
      <c r="F3" s="4" t="s">
        <v>48</v>
      </c>
      <c r="G3" s="5" t="s">
        <v>35</v>
      </c>
      <c r="H3" s="5" t="s">
        <v>29</v>
      </c>
      <c r="I3" s="4" t="s">
        <v>42</v>
      </c>
      <c r="J3" s="4" t="s">
        <v>13</v>
      </c>
      <c r="K3" s="6">
        <v>17390</v>
      </c>
      <c r="L3" s="7">
        <v>43739</v>
      </c>
      <c r="M3" s="7"/>
      <c r="N3" s="5" t="s">
        <v>43</v>
      </c>
      <c r="O3" s="8">
        <v>1979</v>
      </c>
      <c r="P3" s="8">
        <v>682.3</v>
      </c>
      <c r="Q3" s="8">
        <v>2211</v>
      </c>
      <c r="R3" s="8">
        <v>1596</v>
      </c>
      <c r="S3" s="8">
        <v>2021.5</v>
      </c>
      <c r="T3" s="8">
        <v>4363.5</v>
      </c>
      <c r="U3" s="8">
        <v>2009.4</v>
      </c>
      <c r="V3" s="8">
        <v>1523.53</v>
      </c>
      <c r="W3" s="8">
        <v>1004</v>
      </c>
      <c r="X3" s="8"/>
      <c r="Y3" s="8"/>
    </row>
    <row r="4" spans="1:25" s="9" customFormat="1" ht="39" x14ac:dyDescent="0.2">
      <c r="A4" s="2">
        <v>43545</v>
      </c>
      <c r="B4" s="3" t="s">
        <v>49</v>
      </c>
      <c r="C4" s="3" t="s">
        <v>6</v>
      </c>
      <c r="D4" s="4" t="s">
        <v>50</v>
      </c>
      <c r="E4" s="4" t="s">
        <v>40</v>
      </c>
      <c r="F4" s="10" t="s">
        <v>51</v>
      </c>
      <c r="G4" s="5" t="s">
        <v>6</v>
      </c>
      <c r="H4" s="5" t="s">
        <v>6</v>
      </c>
      <c r="I4" s="4" t="s">
        <v>42</v>
      </c>
      <c r="J4" s="4" t="s">
        <v>13</v>
      </c>
      <c r="K4" s="6">
        <v>16940</v>
      </c>
      <c r="L4" s="7" t="s">
        <v>40</v>
      </c>
      <c r="M4" s="7"/>
      <c r="N4" s="5" t="s">
        <v>43</v>
      </c>
      <c r="O4" s="8"/>
      <c r="P4" s="8"/>
      <c r="Q4" s="8"/>
      <c r="R4" s="8"/>
      <c r="S4" s="8"/>
      <c r="T4" s="8"/>
      <c r="U4" s="8"/>
      <c r="V4" s="8"/>
      <c r="W4" s="8"/>
      <c r="X4" s="8"/>
      <c r="Y4" s="8">
        <v>16940</v>
      </c>
    </row>
    <row r="5" spans="1:25" s="9" customFormat="1" ht="12" x14ac:dyDescent="0.2">
      <c r="A5" s="11">
        <v>43435</v>
      </c>
      <c r="B5" s="12" t="s">
        <v>52</v>
      </c>
      <c r="C5" s="12" t="s">
        <v>53</v>
      </c>
      <c r="D5" s="13" t="s">
        <v>54</v>
      </c>
      <c r="E5" s="4" t="s">
        <v>55</v>
      </c>
      <c r="F5" s="13" t="s">
        <v>56</v>
      </c>
      <c r="G5" s="14" t="s">
        <v>57</v>
      </c>
      <c r="H5" s="14" t="s">
        <v>29</v>
      </c>
      <c r="I5" s="13" t="s">
        <v>42</v>
      </c>
      <c r="J5" s="13" t="s">
        <v>14</v>
      </c>
      <c r="K5" s="15">
        <v>10200</v>
      </c>
      <c r="L5" s="16" t="s">
        <v>40</v>
      </c>
      <c r="M5" s="16"/>
      <c r="N5" s="14" t="s">
        <v>58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s="9" customFormat="1" ht="12" x14ac:dyDescent="0.2">
      <c r="A6" s="2">
        <v>43538</v>
      </c>
      <c r="B6" s="3" t="s">
        <v>59</v>
      </c>
      <c r="C6" s="3" t="s">
        <v>45</v>
      </c>
      <c r="D6" s="4" t="s">
        <v>54</v>
      </c>
      <c r="E6" s="4" t="s">
        <v>55</v>
      </c>
      <c r="F6" s="4" t="s">
        <v>60</v>
      </c>
      <c r="G6" s="5" t="s">
        <v>33</v>
      </c>
      <c r="H6" s="5" t="s">
        <v>29</v>
      </c>
      <c r="I6" s="4" t="s">
        <v>42</v>
      </c>
      <c r="J6" s="4" t="s">
        <v>13</v>
      </c>
      <c r="K6" s="6">
        <v>8418</v>
      </c>
      <c r="L6" s="7" t="s">
        <v>40</v>
      </c>
      <c r="M6" s="7"/>
      <c r="N6" s="5" t="s">
        <v>43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9" customFormat="1" ht="13" x14ac:dyDescent="0.2">
      <c r="A7" s="2">
        <v>43435</v>
      </c>
      <c r="B7" s="18" t="s">
        <v>61</v>
      </c>
      <c r="C7" s="18" t="s">
        <v>62</v>
      </c>
      <c r="D7" s="4" t="s">
        <v>63</v>
      </c>
      <c r="E7" s="19" t="s">
        <v>40</v>
      </c>
      <c r="F7" s="20" t="s">
        <v>64</v>
      </c>
      <c r="G7" s="21" t="s">
        <v>29</v>
      </c>
      <c r="H7" s="21" t="s">
        <v>29</v>
      </c>
      <c r="I7" s="4" t="s">
        <v>42</v>
      </c>
      <c r="J7" s="4" t="s">
        <v>14</v>
      </c>
      <c r="K7" s="6">
        <v>7300</v>
      </c>
      <c r="L7" s="7">
        <v>43800</v>
      </c>
      <c r="M7" s="7"/>
      <c r="N7" s="5" t="s">
        <v>43</v>
      </c>
      <c r="O7" s="8">
        <v>642</v>
      </c>
      <c r="P7" s="8">
        <v>518</v>
      </c>
      <c r="Q7" s="8">
        <v>515</v>
      </c>
      <c r="R7" s="8">
        <v>624</v>
      </c>
      <c r="S7" s="8">
        <v>1259</v>
      </c>
      <c r="T7" s="8">
        <v>1645</v>
      </c>
      <c r="U7" s="8">
        <v>674</v>
      </c>
      <c r="V7" s="8">
        <v>611</v>
      </c>
      <c r="W7" s="8">
        <v>811</v>
      </c>
      <c r="X7" s="8">
        <v>0</v>
      </c>
      <c r="Y7" s="8">
        <v>0</v>
      </c>
    </row>
    <row r="8" spans="1:25" s="9" customFormat="1" ht="13" x14ac:dyDescent="0.2">
      <c r="A8" s="2">
        <v>43435</v>
      </c>
      <c r="B8" s="22" t="s">
        <v>65</v>
      </c>
      <c r="C8" s="22" t="s">
        <v>62</v>
      </c>
      <c r="D8" s="4" t="s">
        <v>50</v>
      </c>
      <c r="E8" s="4" t="s">
        <v>66</v>
      </c>
      <c r="F8" s="4" t="s">
        <v>67</v>
      </c>
      <c r="G8" s="23" t="s">
        <v>28</v>
      </c>
      <c r="H8" s="5" t="s">
        <v>4</v>
      </c>
      <c r="I8" s="4" t="s">
        <v>42</v>
      </c>
      <c r="J8" s="4" t="s">
        <v>14</v>
      </c>
      <c r="K8" s="6">
        <v>7000</v>
      </c>
      <c r="L8" s="24">
        <v>43556</v>
      </c>
      <c r="M8" s="7"/>
      <c r="N8" s="25" t="s">
        <v>43</v>
      </c>
      <c r="O8" s="8"/>
      <c r="P8" s="8"/>
      <c r="Q8" s="8"/>
      <c r="R8" s="8"/>
      <c r="S8" s="8">
        <v>7000</v>
      </c>
      <c r="T8" s="8"/>
      <c r="U8" s="8"/>
      <c r="V8" s="8"/>
      <c r="W8" s="8"/>
      <c r="X8" s="8"/>
      <c r="Y8" s="8"/>
    </row>
    <row r="9" spans="1:25" s="9" customFormat="1" ht="12" x14ac:dyDescent="0.2">
      <c r="A9" s="2">
        <v>43523</v>
      </c>
      <c r="B9" s="3" t="s">
        <v>68</v>
      </c>
      <c r="C9" s="3" t="s">
        <v>1</v>
      </c>
      <c r="D9" s="4" t="s">
        <v>39</v>
      </c>
      <c r="E9" s="4" t="s">
        <v>69</v>
      </c>
      <c r="F9" s="4" t="s">
        <v>70</v>
      </c>
      <c r="G9" s="5" t="s">
        <v>57</v>
      </c>
      <c r="H9" s="5" t="s">
        <v>1</v>
      </c>
      <c r="I9" s="4" t="s">
        <v>42</v>
      </c>
      <c r="J9" s="4" t="s">
        <v>12</v>
      </c>
      <c r="K9" s="6">
        <v>5969</v>
      </c>
      <c r="L9" s="7">
        <v>43556</v>
      </c>
      <c r="M9" s="7">
        <v>43556</v>
      </c>
      <c r="N9" s="5" t="s">
        <v>43</v>
      </c>
      <c r="O9" s="8"/>
      <c r="P9" s="8"/>
      <c r="Q9" s="8"/>
      <c r="R9" s="8"/>
      <c r="S9" s="8"/>
      <c r="T9" s="8">
        <v>5969</v>
      </c>
      <c r="U9" s="8"/>
      <c r="V9" s="8"/>
      <c r="W9" s="8"/>
      <c r="X9" s="8"/>
      <c r="Y9" s="8"/>
    </row>
    <row r="10" spans="1:25" s="9" customFormat="1" ht="12" x14ac:dyDescent="0.2">
      <c r="A10" s="2">
        <v>43435</v>
      </c>
      <c r="B10" s="26" t="s">
        <v>71</v>
      </c>
      <c r="C10" s="26" t="s">
        <v>45</v>
      </c>
      <c r="D10" s="4" t="s">
        <v>46</v>
      </c>
      <c r="E10" s="27" t="s">
        <v>72</v>
      </c>
      <c r="F10" s="4" t="s">
        <v>73</v>
      </c>
      <c r="G10" s="25" t="s">
        <v>22</v>
      </c>
      <c r="H10" s="25" t="s">
        <v>22</v>
      </c>
      <c r="I10" s="4" t="s">
        <v>74</v>
      </c>
      <c r="J10" s="4" t="s">
        <v>12</v>
      </c>
      <c r="K10" s="6">
        <v>5700</v>
      </c>
      <c r="L10" s="7">
        <v>43525</v>
      </c>
      <c r="M10" s="7"/>
      <c r="N10" s="5" t="s">
        <v>43</v>
      </c>
      <c r="O10" s="8"/>
      <c r="P10" s="8"/>
      <c r="Q10" s="8"/>
      <c r="R10" s="8"/>
      <c r="S10" s="8"/>
      <c r="T10" s="8"/>
      <c r="U10" s="8"/>
      <c r="V10" s="8"/>
      <c r="W10" s="8"/>
      <c r="X10" s="8">
        <v>5700</v>
      </c>
      <c r="Y10" s="8"/>
    </row>
    <row r="11" spans="1:25" s="9" customFormat="1" ht="12" x14ac:dyDescent="0.2">
      <c r="A11" s="2">
        <v>43538</v>
      </c>
      <c r="B11" s="3" t="s">
        <v>75</v>
      </c>
      <c r="C11" s="3" t="s">
        <v>45</v>
      </c>
      <c r="D11" s="4" t="s">
        <v>76</v>
      </c>
      <c r="E11" s="4" t="s">
        <v>40</v>
      </c>
      <c r="F11" s="4" t="s">
        <v>77</v>
      </c>
      <c r="G11" s="5" t="s">
        <v>33</v>
      </c>
      <c r="H11" s="5" t="s">
        <v>29</v>
      </c>
      <c r="I11" s="4" t="s">
        <v>42</v>
      </c>
      <c r="J11" s="4" t="s">
        <v>13</v>
      </c>
      <c r="K11" s="6">
        <v>5387.52</v>
      </c>
      <c r="L11" s="7" t="s">
        <v>40</v>
      </c>
      <c r="M11" s="7"/>
      <c r="N11" s="5" t="s">
        <v>43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</sheetData>
  <dataValidations count="1">
    <dataValidation type="date" showInputMessage="1" showErrorMessage="1" sqref="A2:A11" xr:uid="{CDD7FA5B-F4BE-0D46-A510-12A10581B871}">
      <formula1>1</formula1>
      <formula2>401769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B444B-3DAB-F34E-8BDE-EFA9228D84B9}">
  <dimension ref="A1:Y11"/>
  <sheetViews>
    <sheetView workbookViewId="0">
      <selection sqref="A1:Y1"/>
    </sheetView>
  </sheetViews>
  <sheetFormatPr baseColWidth="10" defaultRowHeight="16" x14ac:dyDescent="0.2"/>
  <sheetData>
    <row r="1" spans="1:25" x14ac:dyDescent="0.2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25</v>
      </c>
      <c r="H1" t="s">
        <v>18</v>
      </c>
      <c r="I1" t="s">
        <v>84</v>
      </c>
      <c r="J1" t="s">
        <v>37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5</v>
      </c>
      <c r="S1" t="s">
        <v>4</v>
      </c>
      <c r="T1" t="s">
        <v>1</v>
      </c>
      <c r="U1" t="s">
        <v>3</v>
      </c>
      <c r="V1" t="s">
        <v>2</v>
      </c>
      <c r="W1" t="s">
        <v>23</v>
      </c>
      <c r="X1" t="s">
        <v>22</v>
      </c>
      <c r="Y1" t="s">
        <v>6</v>
      </c>
    </row>
    <row r="2" spans="1:25" x14ac:dyDescent="0.2">
      <c r="A2">
        <v>43535</v>
      </c>
      <c r="B2" t="s">
        <v>92</v>
      </c>
      <c r="C2" t="s">
        <v>93</v>
      </c>
      <c r="D2" t="s">
        <v>54</v>
      </c>
      <c r="E2" t="s">
        <v>40</v>
      </c>
      <c r="F2" t="s">
        <v>94</v>
      </c>
      <c r="G2" t="s">
        <v>33</v>
      </c>
      <c r="H2" t="s">
        <v>29</v>
      </c>
      <c r="I2" t="s">
        <v>42</v>
      </c>
      <c r="J2" t="s">
        <v>12</v>
      </c>
      <c r="K2">
        <v>2788</v>
      </c>
      <c r="L2" t="s">
        <v>40</v>
      </c>
      <c r="M2">
        <v>43556</v>
      </c>
      <c r="N2" t="s">
        <v>43</v>
      </c>
      <c r="O2">
        <v>309.8</v>
      </c>
      <c r="P2">
        <v>309.8</v>
      </c>
      <c r="Q2">
        <v>309.8</v>
      </c>
      <c r="R2">
        <v>309.8</v>
      </c>
      <c r="S2">
        <v>309.8</v>
      </c>
      <c r="T2">
        <v>309.8</v>
      </c>
      <c r="U2">
        <v>309.8</v>
      </c>
      <c r="V2">
        <v>309.8</v>
      </c>
      <c r="W2">
        <v>309.8</v>
      </c>
      <c r="X2">
        <v>0</v>
      </c>
      <c r="Y2">
        <v>0</v>
      </c>
    </row>
    <row r="3" spans="1:25" x14ac:dyDescent="0.2">
      <c r="A3">
        <v>43435</v>
      </c>
      <c r="B3" t="s">
        <v>95</v>
      </c>
      <c r="C3" t="s">
        <v>62</v>
      </c>
      <c r="D3" t="s">
        <v>50</v>
      </c>
      <c r="E3" t="s">
        <v>40</v>
      </c>
      <c r="F3" t="s">
        <v>96</v>
      </c>
      <c r="G3" t="s">
        <v>6</v>
      </c>
      <c r="H3" t="s">
        <v>6</v>
      </c>
      <c r="I3" t="s">
        <v>97</v>
      </c>
      <c r="J3" t="s">
        <v>12</v>
      </c>
      <c r="K3">
        <v>40</v>
      </c>
      <c r="L3">
        <v>43800</v>
      </c>
      <c r="M3">
        <v>43466</v>
      </c>
      <c r="N3" t="s">
        <v>43</v>
      </c>
      <c r="Y3">
        <v>40</v>
      </c>
    </row>
    <row r="4" spans="1:25" x14ac:dyDescent="0.2">
      <c r="A4">
        <v>43558</v>
      </c>
      <c r="B4" t="s">
        <v>98</v>
      </c>
      <c r="C4" t="s">
        <v>4</v>
      </c>
      <c r="D4" t="s">
        <v>97</v>
      </c>
      <c r="E4" t="s">
        <v>97</v>
      </c>
      <c r="F4" t="s">
        <v>99</v>
      </c>
      <c r="G4" t="s">
        <v>28</v>
      </c>
      <c r="H4" t="s">
        <v>4</v>
      </c>
      <c r="I4" t="s">
        <v>97</v>
      </c>
      <c r="J4" t="s">
        <v>12</v>
      </c>
      <c r="K4" t="s">
        <v>40</v>
      </c>
      <c r="L4">
        <v>43556</v>
      </c>
      <c r="N4" t="s">
        <v>43</v>
      </c>
    </row>
    <row r="5" spans="1:25" x14ac:dyDescent="0.2">
      <c r="A5">
        <v>43563</v>
      </c>
      <c r="B5" t="s">
        <v>100</v>
      </c>
      <c r="C5" t="s">
        <v>4</v>
      </c>
      <c r="D5" t="s">
        <v>97</v>
      </c>
      <c r="E5" t="s">
        <v>97</v>
      </c>
      <c r="F5" t="s">
        <v>101</v>
      </c>
      <c r="G5" t="s">
        <v>28</v>
      </c>
      <c r="H5" t="s">
        <v>4</v>
      </c>
      <c r="I5" t="s">
        <v>97</v>
      </c>
      <c r="J5" t="s">
        <v>12</v>
      </c>
      <c r="K5" t="s">
        <v>40</v>
      </c>
      <c r="L5">
        <v>43556</v>
      </c>
      <c r="N5" t="s">
        <v>43</v>
      </c>
    </row>
    <row r="6" spans="1:25" x14ac:dyDescent="0.2">
      <c r="A6">
        <v>43565</v>
      </c>
      <c r="B6" t="s">
        <v>102</v>
      </c>
      <c r="C6" t="s">
        <v>4</v>
      </c>
      <c r="D6" t="s">
        <v>97</v>
      </c>
      <c r="E6" t="s">
        <v>97</v>
      </c>
      <c r="F6" t="s">
        <v>103</v>
      </c>
      <c r="G6" t="s">
        <v>28</v>
      </c>
      <c r="H6" t="s">
        <v>4</v>
      </c>
      <c r="I6" t="s">
        <v>97</v>
      </c>
      <c r="J6" t="s">
        <v>12</v>
      </c>
      <c r="K6" t="s">
        <v>40</v>
      </c>
      <c r="L6">
        <v>43556</v>
      </c>
      <c r="N6" t="s">
        <v>43</v>
      </c>
    </row>
    <row r="7" spans="1:25" x14ac:dyDescent="0.2">
      <c r="A7">
        <v>43523</v>
      </c>
      <c r="B7" t="s">
        <v>68</v>
      </c>
      <c r="C7" t="s">
        <v>1</v>
      </c>
      <c r="D7" t="s">
        <v>39</v>
      </c>
      <c r="E7" t="s">
        <v>69</v>
      </c>
      <c r="F7" t="s">
        <v>70</v>
      </c>
      <c r="G7" t="s">
        <v>57</v>
      </c>
      <c r="H7" t="s">
        <v>1</v>
      </c>
      <c r="I7" t="s">
        <v>42</v>
      </c>
      <c r="J7" t="s">
        <v>12</v>
      </c>
      <c r="K7">
        <v>5969</v>
      </c>
      <c r="L7">
        <v>43556</v>
      </c>
      <c r="M7">
        <v>43556</v>
      </c>
      <c r="N7" t="s">
        <v>43</v>
      </c>
      <c r="T7">
        <v>5969</v>
      </c>
    </row>
    <row r="8" spans="1:25" x14ac:dyDescent="0.2">
      <c r="A8">
        <v>43452</v>
      </c>
      <c r="B8" t="s">
        <v>104</v>
      </c>
      <c r="C8" t="s">
        <v>62</v>
      </c>
      <c r="D8" t="s">
        <v>105</v>
      </c>
      <c r="E8" t="s">
        <v>106</v>
      </c>
      <c r="F8" t="s">
        <v>107</v>
      </c>
      <c r="G8" t="s">
        <v>6</v>
      </c>
      <c r="H8" t="s">
        <v>6</v>
      </c>
      <c r="I8" t="s">
        <v>42</v>
      </c>
      <c r="J8" t="s">
        <v>12</v>
      </c>
      <c r="K8">
        <v>3663</v>
      </c>
      <c r="L8">
        <v>43556</v>
      </c>
      <c r="N8" t="s">
        <v>43</v>
      </c>
      <c r="Y8">
        <v>3663</v>
      </c>
    </row>
    <row r="9" spans="1:25" x14ac:dyDescent="0.2">
      <c r="A9">
        <v>43563</v>
      </c>
      <c r="B9" t="s">
        <v>108</v>
      </c>
      <c r="C9" t="s">
        <v>4</v>
      </c>
      <c r="D9" t="s">
        <v>97</v>
      </c>
      <c r="E9" t="s">
        <v>97</v>
      </c>
      <c r="F9" t="s">
        <v>109</v>
      </c>
      <c r="G9" t="s">
        <v>28</v>
      </c>
      <c r="H9" t="s">
        <v>4</v>
      </c>
      <c r="I9" t="s">
        <v>97</v>
      </c>
      <c r="J9" t="s">
        <v>12</v>
      </c>
      <c r="K9">
        <v>80</v>
      </c>
      <c r="L9">
        <v>43556</v>
      </c>
      <c r="N9" t="s">
        <v>43</v>
      </c>
      <c r="S9">
        <v>80</v>
      </c>
    </row>
    <row r="10" spans="1:25" x14ac:dyDescent="0.2">
      <c r="A10">
        <v>43556</v>
      </c>
      <c r="B10" t="s">
        <v>110</v>
      </c>
      <c r="C10" t="s">
        <v>6</v>
      </c>
      <c r="D10" t="s">
        <v>50</v>
      </c>
      <c r="E10" t="s">
        <v>97</v>
      </c>
      <c r="F10" t="s">
        <v>111</v>
      </c>
      <c r="G10" t="s">
        <v>6</v>
      </c>
      <c r="H10" t="s">
        <v>6</v>
      </c>
      <c r="I10" t="s">
        <v>97</v>
      </c>
      <c r="J10" t="s">
        <v>12</v>
      </c>
      <c r="K10">
        <v>60</v>
      </c>
      <c r="L10">
        <v>43556</v>
      </c>
      <c r="M10">
        <v>43556</v>
      </c>
      <c r="N10" t="s">
        <v>43</v>
      </c>
      <c r="Y10">
        <v>60</v>
      </c>
    </row>
    <row r="11" spans="1:25" x14ac:dyDescent="0.2">
      <c r="A11">
        <v>43504</v>
      </c>
      <c r="B11" t="s">
        <v>112</v>
      </c>
      <c r="C11" t="s">
        <v>6</v>
      </c>
      <c r="D11" t="s">
        <v>50</v>
      </c>
      <c r="E11" t="s">
        <v>40</v>
      </c>
      <c r="F11" t="s">
        <v>113</v>
      </c>
      <c r="G11" t="s">
        <v>6</v>
      </c>
      <c r="H11" t="s">
        <v>6</v>
      </c>
      <c r="I11" t="s">
        <v>97</v>
      </c>
      <c r="J11" t="s">
        <v>12</v>
      </c>
      <c r="K11">
        <v>50</v>
      </c>
      <c r="L11">
        <v>43556</v>
      </c>
      <c r="M11">
        <v>43556</v>
      </c>
      <c r="N11" t="s">
        <v>43</v>
      </c>
      <c r="Y11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D7457-0091-DD4A-A3AA-467B949E24B6}">
  <dimension ref="A1:Y11"/>
  <sheetViews>
    <sheetView tabSelected="1" workbookViewId="0">
      <selection activeCell="K23" sqref="K23"/>
    </sheetView>
  </sheetViews>
  <sheetFormatPr baseColWidth="10" defaultRowHeight="16" x14ac:dyDescent="0.2"/>
  <sheetData>
    <row r="1" spans="1:25" x14ac:dyDescent="0.2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25</v>
      </c>
      <c r="H1" t="s">
        <v>18</v>
      </c>
      <c r="I1" t="s">
        <v>84</v>
      </c>
      <c r="J1" t="s">
        <v>37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5</v>
      </c>
      <c r="S1" t="s">
        <v>4</v>
      </c>
      <c r="T1" t="s">
        <v>1</v>
      </c>
      <c r="U1" t="s">
        <v>3</v>
      </c>
      <c r="V1" t="s">
        <v>2</v>
      </c>
      <c r="W1" t="s">
        <v>23</v>
      </c>
      <c r="X1" t="s">
        <v>22</v>
      </c>
      <c r="Y1" t="s">
        <v>6</v>
      </c>
    </row>
    <row r="2" spans="1:25" x14ac:dyDescent="0.2">
      <c r="A2">
        <v>43435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29</v>
      </c>
      <c r="I2" t="s">
        <v>42</v>
      </c>
      <c r="J2" t="s">
        <v>14</v>
      </c>
      <c r="K2">
        <v>10200</v>
      </c>
      <c r="L2" t="s">
        <v>40</v>
      </c>
      <c r="N2" t="s">
        <v>58</v>
      </c>
    </row>
    <row r="3" spans="1:25" x14ac:dyDescent="0.2">
      <c r="A3">
        <v>43435</v>
      </c>
      <c r="B3" t="s">
        <v>61</v>
      </c>
      <c r="C3" t="s">
        <v>62</v>
      </c>
      <c r="D3" t="s">
        <v>63</v>
      </c>
      <c r="E3" t="s">
        <v>40</v>
      </c>
      <c r="F3" t="s">
        <v>64</v>
      </c>
      <c r="G3" t="s">
        <v>29</v>
      </c>
      <c r="H3" t="s">
        <v>29</v>
      </c>
      <c r="I3" t="s">
        <v>42</v>
      </c>
      <c r="J3" t="s">
        <v>14</v>
      </c>
      <c r="K3">
        <v>7300</v>
      </c>
      <c r="L3">
        <v>43800</v>
      </c>
      <c r="N3" t="s">
        <v>43</v>
      </c>
      <c r="O3">
        <v>642</v>
      </c>
      <c r="P3">
        <v>518</v>
      </c>
      <c r="Q3">
        <v>515</v>
      </c>
      <c r="R3">
        <v>624</v>
      </c>
      <c r="S3">
        <v>1259</v>
      </c>
      <c r="T3">
        <v>1645</v>
      </c>
      <c r="U3">
        <v>674</v>
      </c>
      <c r="V3">
        <v>611</v>
      </c>
      <c r="W3">
        <v>811</v>
      </c>
      <c r="X3">
        <v>0</v>
      </c>
      <c r="Y3">
        <v>0</v>
      </c>
    </row>
    <row r="4" spans="1:25" x14ac:dyDescent="0.2">
      <c r="A4">
        <v>43523</v>
      </c>
      <c r="B4" t="s">
        <v>68</v>
      </c>
      <c r="C4" t="s">
        <v>1</v>
      </c>
      <c r="D4" t="s">
        <v>39</v>
      </c>
      <c r="E4" t="s">
        <v>69</v>
      </c>
      <c r="F4" t="s">
        <v>70</v>
      </c>
      <c r="G4" t="s">
        <v>57</v>
      </c>
      <c r="H4" t="s">
        <v>29</v>
      </c>
      <c r="I4" t="s">
        <v>42</v>
      </c>
      <c r="J4" t="s">
        <v>14</v>
      </c>
      <c r="K4">
        <v>5080</v>
      </c>
      <c r="L4">
        <v>43586</v>
      </c>
      <c r="N4" t="s">
        <v>43</v>
      </c>
      <c r="O4">
        <v>1905</v>
      </c>
      <c r="S4">
        <v>3175</v>
      </c>
    </row>
    <row r="5" spans="1:25" x14ac:dyDescent="0.2">
      <c r="A5">
        <v>43435</v>
      </c>
      <c r="B5" t="s">
        <v>114</v>
      </c>
      <c r="C5" t="s">
        <v>22</v>
      </c>
      <c r="D5" t="s">
        <v>46</v>
      </c>
      <c r="E5" t="s">
        <v>115</v>
      </c>
      <c r="F5" t="s">
        <v>116</v>
      </c>
      <c r="G5" t="s">
        <v>22</v>
      </c>
      <c r="H5" t="s">
        <v>22</v>
      </c>
      <c r="I5" t="s">
        <v>42</v>
      </c>
      <c r="J5" t="s">
        <v>14</v>
      </c>
      <c r="K5">
        <v>540</v>
      </c>
      <c r="L5">
        <v>43586</v>
      </c>
      <c r="N5" t="s">
        <v>43</v>
      </c>
      <c r="X5">
        <v>540</v>
      </c>
    </row>
    <row r="6" spans="1:25" x14ac:dyDescent="0.2">
      <c r="A6">
        <v>43567</v>
      </c>
      <c r="B6" t="s">
        <v>117</v>
      </c>
      <c r="C6" t="s">
        <v>4</v>
      </c>
      <c r="D6" t="s">
        <v>97</v>
      </c>
      <c r="E6" t="s">
        <v>97</v>
      </c>
      <c r="F6" t="s">
        <v>118</v>
      </c>
      <c r="G6" t="s">
        <v>28</v>
      </c>
      <c r="H6" t="s">
        <v>29</v>
      </c>
      <c r="I6" t="s">
        <v>97</v>
      </c>
      <c r="J6" t="s">
        <v>14</v>
      </c>
      <c r="K6" t="s">
        <v>40</v>
      </c>
      <c r="L6">
        <v>43556</v>
      </c>
      <c r="N6" t="s">
        <v>43</v>
      </c>
    </row>
    <row r="7" spans="1:25" x14ac:dyDescent="0.2">
      <c r="A7">
        <v>43435</v>
      </c>
      <c r="B7" t="s">
        <v>65</v>
      </c>
      <c r="C7" t="s">
        <v>62</v>
      </c>
      <c r="D7" t="s">
        <v>50</v>
      </c>
      <c r="E7" t="s">
        <v>66</v>
      </c>
      <c r="F7" t="s">
        <v>67</v>
      </c>
      <c r="G7" t="s">
        <v>28</v>
      </c>
      <c r="H7" t="s">
        <v>4</v>
      </c>
      <c r="I7" t="s">
        <v>42</v>
      </c>
      <c r="J7" t="s">
        <v>14</v>
      </c>
      <c r="K7">
        <v>7000</v>
      </c>
      <c r="L7">
        <v>43556</v>
      </c>
      <c r="N7" t="s">
        <v>43</v>
      </c>
      <c r="S7">
        <v>7000</v>
      </c>
    </row>
    <row r="8" spans="1:25" x14ac:dyDescent="0.2">
      <c r="A8">
        <v>43435</v>
      </c>
      <c r="B8" t="s">
        <v>119</v>
      </c>
      <c r="C8" t="s">
        <v>62</v>
      </c>
      <c r="D8" t="s">
        <v>39</v>
      </c>
      <c r="E8" t="s">
        <v>120</v>
      </c>
      <c r="F8" t="s">
        <v>121</v>
      </c>
      <c r="G8" t="s">
        <v>30</v>
      </c>
      <c r="H8" t="s">
        <v>29</v>
      </c>
      <c r="I8" t="s">
        <v>42</v>
      </c>
      <c r="J8" t="s">
        <v>14</v>
      </c>
      <c r="K8">
        <v>4928</v>
      </c>
      <c r="L8">
        <v>43556</v>
      </c>
      <c r="N8" t="s">
        <v>43</v>
      </c>
      <c r="O8">
        <v>1120</v>
      </c>
      <c r="P8">
        <v>352</v>
      </c>
      <c r="Q8">
        <v>160</v>
      </c>
      <c r="R8">
        <v>320</v>
      </c>
      <c r="S8">
        <v>640</v>
      </c>
      <c r="T8">
        <v>1280</v>
      </c>
      <c r="U8">
        <v>192</v>
      </c>
      <c r="V8">
        <v>224</v>
      </c>
      <c r="W8">
        <v>640</v>
      </c>
    </row>
    <row r="9" spans="1:25" x14ac:dyDescent="0.2">
      <c r="A9">
        <v>43553</v>
      </c>
      <c r="B9" t="s">
        <v>122</v>
      </c>
      <c r="C9" t="s">
        <v>1</v>
      </c>
      <c r="D9" t="s">
        <v>50</v>
      </c>
      <c r="E9" t="s">
        <v>123</v>
      </c>
      <c r="F9" t="s">
        <v>124</v>
      </c>
      <c r="G9" t="s">
        <v>32</v>
      </c>
      <c r="H9" t="s">
        <v>1</v>
      </c>
      <c r="I9" t="s">
        <v>42</v>
      </c>
      <c r="J9" t="s">
        <v>14</v>
      </c>
      <c r="K9">
        <v>1125</v>
      </c>
      <c r="L9">
        <v>43556</v>
      </c>
      <c r="N9" t="s">
        <v>43</v>
      </c>
    </row>
    <row r="10" spans="1:25" x14ac:dyDescent="0.2">
      <c r="A10">
        <v>43435</v>
      </c>
      <c r="B10" t="s">
        <v>125</v>
      </c>
      <c r="C10" t="s">
        <v>62</v>
      </c>
      <c r="D10" t="s">
        <v>54</v>
      </c>
      <c r="E10" t="s">
        <v>115</v>
      </c>
      <c r="F10" t="s">
        <v>126</v>
      </c>
      <c r="G10" t="s">
        <v>28</v>
      </c>
      <c r="H10" t="s">
        <v>29</v>
      </c>
      <c r="I10" t="s">
        <v>42</v>
      </c>
      <c r="J10" t="s">
        <v>14</v>
      </c>
      <c r="K10">
        <v>1000</v>
      </c>
      <c r="L10">
        <v>43556</v>
      </c>
      <c r="N10" t="s">
        <v>43</v>
      </c>
    </row>
    <row r="11" spans="1:25" x14ac:dyDescent="0.2">
      <c r="A11">
        <v>43493</v>
      </c>
      <c r="B11" t="s">
        <v>127</v>
      </c>
      <c r="C11" t="s">
        <v>93</v>
      </c>
      <c r="D11" t="s">
        <v>54</v>
      </c>
      <c r="E11" t="s">
        <v>128</v>
      </c>
      <c r="F11" t="s">
        <v>129</v>
      </c>
      <c r="G11" t="s">
        <v>35</v>
      </c>
      <c r="H11" t="s">
        <v>29</v>
      </c>
      <c r="I11" t="s">
        <v>42</v>
      </c>
      <c r="J11" t="s">
        <v>14</v>
      </c>
      <c r="K11">
        <v>1000</v>
      </c>
      <c r="L11">
        <v>43556</v>
      </c>
      <c r="N1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ownership</vt:lpstr>
      <vt:lpstr>valueMarket</vt:lpstr>
      <vt:lpstr>valueStatus</vt:lpstr>
      <vt:lpstr>valueBrand</vt:lpstr>
      <vt:lpstr>topProjects</vt:lpstr>
      <vt:lpstr>prevProjects</vt:lpstr>
      <vt:lpstr>nextProject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Riccetti</dc:creator>
  <cp:lastModifiedBy>Andrea Riccetti</cp:lastModifiedBy>
  <dcterms:created xsi:type="dcterms:W3CDTF">2019-04-30T11:42:22Z</dcterms:created>
  <dcterms:modified xsi:type="dcterms:W3CDTF">2019-04-30T21:46:21Z</dcterms:modified>
</cp:coreProperties>
</file>