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u093799\Documents\GitHub\COVID-19\COVID_EXCEL\"/>
    </mc:Choice>
  </mc:AlternateContent>
  <xr:revisionPtr revIDLastSave="0" documentId="13_ncr:1_{21C30E16-CC5A-4F86-A3B7-8A3EC96FC2B6}" xr6:coauthVersionLast="45" xr6:coauthVersionMax="45" xr10:uidLastSave="{00000000-0000-0000-0000-000000000000}"/>
  <bookViews>
    <workbookView xWindow="23160" yWindow="705" windowWidth="15720" windowHeight="11460" activeTab="1" xr2:uid="{4377578F-4DE2-4D7D-A4C8-86901BC845F0}"/>
  </bookViews>
  <sheets>
    <sheet name="RealData" sheetId="1" r:id="rId1"/>
    <sheet name="Model" sheetId="2" r:id="rId2"/>
    <sheet name="Model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33" i="2" l="1"/>
  <c r="L133" i="2"/>
  <c r="M132" i="2" l="1"/>
  <c r="M131" i="2" l="1"/>
  <c r="M129" i="2" l="1"/>
  <c r="M130" i="2"/>
  <c r="M128" i="2" l="1"/>
  <c r="M127" i="2" l="1"/>
  <c r="M126" i="2" l="1"/>
  <c r="K135" i="2" l="1"/>
  <c r="K136" i="2"/>
  <c r="K137" i="2"/>
  <c r="K138" i="2"/>
  <c r="K139" i="2"/>
  <c r="P54" i="2"/>
  <c r="M124" i="2"/>
  <c r="M125" i="2"/>
  <c r="M122" i="2" l="1"/>
  <c r="M123" i="2"/>
  <c r="L121" i="3" l="1"/>
  <c r="M121" i="3"/>
  <c r="M121" i="2"/>
  <c r="K134" i="3" l="1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M120" i="3"/>
  <c r="K120" i="3"/>
  <c r="M119" i="3"/>
  <c r="K119" i="3"/>
  <c r="M118" i="3"/>
  <c r="K118" i="3"/>
  <c r="M117" i="3"/>
  <c r="K117" i="3"/>
  <c r="M116" i="3"/>
  <c r="K116" i="3"/>
  <c r="M115" i="3"/>
  <c r="K115" i="3"/>
  <c r="M114" i="3"/>
  <c r="K114" i="3"/>
  <c r="M113" i="3"/>
  <c r="K113" i="3"/>
  <c r="M112" i="3"/>
  <c r="K112" i="3"/>
  <c r="M111" i="3"/>
  <c r="K111" i="3"/>
  <c r="M110" i="3"/>
  <c r="K110" i="3"/>
  <c r="M109" i="3"/>
  <c r="K109" i="3"/>
  <c r="M108" i="3"/>
  <c r="K108" i="3"/>
  <c r="M107" i="3"/>
  <c r="K107" i="3"/>
  <c r="M106" i="3"/>
  <c r="K106" i="3"/>
  <c r="M105" i="3"/>
  <c r="K105" i="3"/>
  <c r="M104" i="3"/>
  <c r="K104" i="3"/>
  <c r="M103" i="3"/>
  <c r="K103" i="3"/>
  <c r="M102" i="3"/>
  <c r="K102" i="3"/>
  <c r="M101" i="3"/>
  <c r="K101" i="3"/>
  <c r="M100" i="3"/>
  <c r="K100" i="3"/>
  <c r="M99" i="3"/>
  <c r="K99" i="3"/>
  <c r="M98" i="3"/>
  <c r="K98" i="3"/>
  <c r="M97" i="3"/>
  <c r="K97" i="3"/>
  <c r="M96" i="3"/>
  <c r="K96" i="3"/>
  <c r="M95" i="3"/>
  <c r="K95" i="3"/>
  <c r="M94" i="3"/>
  <c r="K94" i="3"/>
  <c r="M93" i="3"/>
  <c r="K93" i="3"/>
  <c r="M92" i="3"/>
  <c r="K92" i="3"/>
  <c r="M91" i="3"/>
  <c r="K91" i="3"/>
  <c r="M90" i="3"/>
  <c r="K90" i="3"/>
  <c r="M89" i="3"/>
  <c r="K89" i="3"/>
  <c r="M88" i="3"/>
  <c r="K88" i="3"/>
  <c r="M87" i="3"/>
  <c r="K87" i="3"/>
  <c r="M86" i="3"/>
  <c r="K86" i="3"/>
  <c r="M85" i="3"/>
  <c r="K85" i="3"/>
  <c r="M84" i="3"/>
  <c r="K84" i="3"/>
  <c r="M83" i="3"/>
  <c r="K83" i="3"/>
  <c r="M82" i="3"/>
  <c r="K82" i="3"/>
  <c r="M81" i="3"/>
  <c r="K81" i="3"/>
  <c r="M80" i="3"/>
  <c r="K80" i="3"/>
  <c r="M79" i="3"/>
  <c r="K79" i="3"/>
  <c r="M78" i="3"/>
  <c r="K78" i="3"/>
  <c r="M77" i="3"/>
  <c r="K77" i="3"/>
  <c r="M76" i="3"/>
  <c r="K76" i="3"/>
  <c r="M75" i="3"/>
  <c r="K75" i="3"/>
  <c r="M74" i="3"/>
  <c r="K74" i="3"/>
  <c r="M73" i="3"/>
  <c r="K73" i="3"/>
  <c r="M72" i="3"/>
  <c r="K72" i="3"/>
  <c r="M71" i="3"/>
  <c r="K71" i="3"/>
  <c r="M70" i="3"/>
  <c r="K70" i="3"/>
  <c r="M69" i="3"/>
  <c r="K69" i="3"/>
  <c r="M68" i="3"/>
  <c r="K68" i="3"/>
  <c r="M67" i="3"/>
  <c r="K67" i="3"/>
  <c r="M66" i="3"/>
  <c r="K66" i="3"/>
  <c r="M65" i="3"/>
  <c r="K65" i="3"/>
  <c r="M64" i="3"/>
  <c r="K64" i="3"/>
  <c r="M63" i="3"/>
  <c r="K63" i="3"/>
  <c r="M62" i="3"/>
  <c r="K62" i="3"/>
  <c r="M61" i="3"/>
  <c r="K61" i="3"/>
  <c r="M60" i="3"/>
  <c r="K60" i="3"/>
  <c r="M59" i="3"/>
  <c r="K59" i="3"/>
  <c r="M58" i="3"/>
  <c r="K58" i="3"/>
  <c r="M57" i="3"/>
  <c r="K57" i="3"/>
  <c r="M56" i="3"/>
  <c r="K56" i="3"/>
  <c r="M55" i="3"/>
  <c r="K55" i="3"/>
  <c r="P54" i="3"/>
  <c r="M54" i="3"/>
  <c r="K54" i="3"/>
  <c r="M53" i="3"/>
  <c r="K53" i="3"/>
  <c r="M52" i="3"/>
  <c r="K52" i="3"/>
  <c r="M51" i="3"/>
  <c r="K51" i="3"/>
  <c r="M50" i="3"/>
  <c r="K50" i="3"/>
  <c r="M49" i="3"/>
  <c r="K49" i="3"/>
  <c r="M48" i="3"/>
  <c r="K48" i="3"/>
  <c r="M47" i="3"/>
  <c r="K47" i="3"/>
  <c r="M46" i="3"/>
  <c r="K46" i="3"/>
  <c r="M45" i="3"/>
  <c r="K45" i="3"/>
  <c r="M44" i="3"/>
  <c r="K44" i="3"/>
  <c r="M43" i="3"/>
  <c r="K43" i="3"/>
  <c r="M42" i="3"/>
  <c r="K42" i="3"/>
  <c r="M41" i="3"/>
  <c r="K41" i="3"/>
  <c r="M40" i="3"/>
  <c r="K40" i="3"/>
  <c r="M39" i="3"/>
  <c r="K39" i="3"/>
  <c r="M38" i="3"/>
  <c r="K38" i="3"/>
  <c r="M37" i="3"/>
  <c r="K37" i="3"/>
  <c r="M36" i="3"/>
  <c r="K36" i="3"/>
  <c r="M35" i="3"/>
  <c r="K35" i="3"/>
  <c r="M34" i="3"/>
  <c r="K34" i="3"/>
  <c r="M33" i="3"/>
  <c r="K33" i="3"/>
  <c r="M32" i="3"/>
  <c r="K32" i="3"/>
  <c r="M31" i="3"/>
  <c r="K31" i="3"/>
  <c r="M30" i="3"/>
  <c r="K30" i="3"/>
  <c r="M29" i="3"/>
  <c r="K29" i="3"/>
  <c r="M28" i="3"/>
  <c r="K28" i="3"/>
  <c r="M27" i="3"/>
  <c r="K27" i="3"/>
  <c r="M26" i="3"/>
  <c r="K26" i="3"/>
  <c r="M25" i="3"/>
  <c r="K25" i="3"/>
  <c r="M24" i="3"/>
  <c r="K24" i="3"/>
  <c r="M23" i="3"/>
  <c r="K23" i="3"/>
  <c r="M22" i="3"/>
  <c r="K22" i="3"/>
  <c r="M21" i="3"/>
  <c r="K21" i="3"/>
  <c r="M20" i="3"/>
  <c r="K20" i="3"/>
  <c r="M19" i="3"/>
  <c r="K19" i="3"/>
  <c r="M18" i="3"/>
  <c r="K18" i="3"/>
  <c r="M17" i="3"/>
  <c r="K17" i="3"/>
  <c r="M16" i="3"/>
  <c r="K16" i="3"/>
  <c r="M15" i="3"/>
  <c r="K15" i="3"/>
  <c r="M14" i="3"/>
  <c r="K14" i="3"/>
  <c r="M13" i="3"/>
  <c r="K13" i="3"/>
  <c r="M12" i="3"/>
  <c r="K12" i="3"/>
  <c r="M11" i="3"/>
  <c r="K11" i="3"/>
  <c r="M10" i="3"/>
  <c r="K10" i="3"/>
  <c r="M9" i="3"/>
  <c r="K9" i="3"/>
  <c r="M8" i="3"/>
  <c r="K8" i="3"/>
  <c r="M7" i="3"/>
  <c r="K7" i="3"/>
  <c r="F7" i="3"/>
  <c r="D7" i="3"/>
  <c r="G7" i="3" s="1"/>
  <c r="M6" i="3"/>
  <c r="L6" i="3"/>
  <c r="K6" i="3"/>
  <c r="H6" i="3"/>
  <c r="D6" i="3"/>
  <c r="G6" i="3" s="1"/>
  <c r="M120" i="2"/>
  <c r="E7" i="3" l="1"/>
  <c r="M119" i="2"/>
  <c r="H7" i="3" l="1"/>
  <c r="E8" i="3"/>
  <c r="L7" i="3"/>
  <c r="D8" i="3"/>
  <c r="F8" i="3"/>
  <c r="F9" i="3" s="1"/>
  <c r="M118" i="2"/>
  <c r="E9" i="3" l="1"/>
  <c r="H8" i="3"/>
  <c r="L8" i="3"/>
  <c r="G8" i="3"/>
  <c r="D9" i="3"/>
  <c r="O54" i="2"/>
  <c r="M116" i="2"/>
  <c r="M117" i="2"/>
  <c r="M115" i="2"/>
  <c r="H9" i="3" l="1"/>
  <c r="E10" i="3"/>
  <c r="L9" i="3"/>
  <c r="G9" i="3"/>
  <c r="D10" i="3"/>
  <c r="F10" i="3"/>
  <c r="F11" i="3" s="1"/>
  <c r="M114" i="2"/>
  <c r="G10" i="3" l="1"/>
  <c r="D11" i="3"/>
  <c r="H10" i="3"/>
  <c r="E11" i="3"/>
  <c r="L10" i="3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7" i="2"/>
  <c r="M7" i="2"/>
  <c r="K8" i="2"/>
  <c r="M8" i="2"/>
  <c r="K9" i="2"/>
  <c r="M9" i="2"/>
  <c r="K10" i="2"/>
  <c r="M10" i="2"/>
  <c r="K11" i="2"/>
  <c r="M11" i="2"/>
  <c r="K12" i="2"/>
  <c r="M12" i="2"/>
  <c r="K13" i="2"/>
  <c r="M13" i="2"/>
  <c r="K14" i="2"/>
  <c r="M14" i="2"/>
  <c r="K15" i="2"/>
  <c r="M15" i="2"/>
  <c r="K16" i="2"/>
  <c r="M16" i="2"/>
  <c r="K17" i="2"/>
  <c r="M17" i="2"/>
  <c r="K18" i="2"/>
  <c r="M18" i="2"/>
  <c r="K19" i="2"/>
  <c r="M19" i="2"/>
  <c r="K20" i="2"/>
  <c r="M20" i="2"/>
  <c r="K21" i="2"/>
  <c r="M21" i="2"/>
  <c r="K22" i="2"/>
  <c r="M22" i="2"/>
  <c r="K23" i="2"/>
  <c r="M23" i="2"/>
  <c r="K24" i="2"/>
  <c r="M24" i="2"/>
  <c r="K25" i="2"/>
  <c r="M25" i="2"/>
  <c r="K26" i="2"/>
  <c r="M26" i="2"/>
  <c r="K27" i="2"/>
  <c r="M27" i="2"/>
  <c r="K28" i="2"/>
  <c r="M28" i="2"/>
  <c r="K29" i="2"/>
  <c r="M29" i="2"/>
  <c r="K30" i="2"/>
  <c r="M30" i="2"/>
  <c r="K31" i="2"/>
  <c r="M31" i="2"/>
  <c r="K32" i="2"/>
  <c r="M32" i="2"/>
  <c r="K33" i="2"/>
  <c r="M33" i="2"/>
  <c r="K34" i="2"/>
  <c r="M34" i="2"/>
  <c r="K35" i="2"/>
  <c r="M35" i="2"/>
  <c r="K36" i="2"/>
  <c r="M36" i="2"/>
  <c r="K37" i="2"/>
  <c r="M37" i="2"/>
  <c r="K38" i="2"/>
  <c r="M38" i="2"/>
  <c r="K39" i="2"/>
  <c r="M39" i="2"/>
  <c r="K40" i="2"/>
  <c r="M40" i="2"/>
  <c r="K41" i="2"/>
  <c r="M41" i="2"/>
  <c r="K42" i="2"/>
  <c r="M42" i="2"/>
  <c r="K43" i="2"/>
  <c r="M43" i="2"/>
  <c r="K44" i="2"/>
  <c r="M44" i="2"/>
  <c r="K45" i="2"/>
  <c r="M45" i="2"/>
  <c r="K46" i="2"/>
  <c r="M46" i="2"/>
  <c r="K47" i="2"/>
  <c r="M47" i="2"/>
  <c r="K48" i="2"/>
  <c r="M48" i="2"/>
  <c r="K49" i="2"/>
  <c r="M49" i="2"/>
  <c r="K50" i="2"/>
  <c r="M50" i="2"/>
  <c r="K51" i="2"/>
  <c r="M51" i="2"/>
  <c r="K52" i="2"/>
  <c r="M52" i="2"/>
  <c r="K53" i="2"/>
  <c r="M53" i="2"/>
  <c r="K54" i="2"/>
  <c r="M54" i="2"/>
  <c r="K55" i="2"/>
  <c r="M55" i="2"/>
  <c r="K56" i="2"/>
  <c r="M56" i="2"/>
  <c r="K57" i="2"/>
  <c r="M57" i="2"/>
  <c r="K58" i="2"/>
  <c r="M58" i="2"/>
  <c r="K59" i="2"/>
  <c r="M59" i="2"/>
  <c r="K60" i="2"/>
  <c r="M60" i="2"/>
  <c r="K61" i="2"/>
  <c r="M61" i="2"/>
  <c r="K62" i="2"/>
  <c r="M62" i="2"/>
  <c r="K63" i="2"/>
  <c r="M63" i="2"/>
  <c r="K64" i="2"/>
  <c r="M64" i="2"/>
  <c r="K65" i="2"/>
  <c r="M65" i="2"/>
  <c r="K66" i="2"/>
  <c r="M66" i="2"/>
  <c r="K67" i="2"/>
  <c r="M67" i="2"/>
  <c r="K68" i="2"/>
  <c r="M68" i="2"/>
  <c r="K69" i="2"/>
  <c r="M69" i="2"/>
  <c r="K70" i="2"/>
  <c r="M70" i="2"/>
  <c r="K71" i="2"/>
  <c r="M71" i="2"/>
  <c r="K72" i="2"/>
  <c r="M72" i="2"/>
  <c r="K73" i="2"/>
  <c r="M73" i="2"/>
  <c r="K74" i="2"/>
  <c r="M74" i="2"/>
  <c r="K75" i="2"/>
  <c r="M75" i="2"/>
  <c r="K76" i="2"/>
  <c r="M76" i="2"/>
  <c r="K77" i="2"/>
  <c r="M77" i="2"/>
  <c r="K78" i="2"/>
  <c r="M78" i="2"/>
  <c r="K79" i="2"/>
  <c r="M79" i="2"/>
  <c r="K80" i="2"/>
  <c r="M80" i="2"/>
  <c r="K81" i="2"/>
  <c r="M81" i="2"/>
  <c r="K82" i="2"/>
  <c r="M82" i="2"/>
  <c r="K83" i="2"/>
  <c r="M83" i="2"/>
  <c r="K84" i="2"/>
  <c r="M84" i="2"/>
  <c r="K85" i="2"/>
  <c r="M85" i="2"/>
  <c r="K86" i="2"/>
  <c r="M86" i="2"/>
  <c r="K87" i="2"/>
  <c r="M87" i="2"/>
  <c r="K88" i="2"/>
  <c r="M88" i="2"/>
  <c r="K89" i="2"/>
  <c r="M89" i="2"/>
  <c r="K90" i="2"/>
  <c r="M90" i="2"/>
  <c r="K91" i="2"/>
  <c r="M91" i="2"/>
  <c r="K92" i="2"/>
  <c r="M92" i="2"/>
  <c r="K93" i="2"/>
  <c r="M93" i="2"/>
  <c r="K94" i="2"/>
  <c r="M94" i="2"/>
  <c r="K95" i="2"/>
  <c r="M95" i="2"/>
  <c r="K96" i="2"/>
  <c r="M96" i="2"/>
  <c r="K97" i="2"/>
  <c r="M97" i="2"/>
  <c r="K98" i="2"/>
  <c r="M98" i="2"/>
  <c r="K99" i="2"/>
  <c r="M99" i="2"/>
  <c r="K100" i="2"/>
  <c r="M100" i="2"/>
  <c r="K101" i="2"/>
  <c r="M101" i="2"/>
  <c r="K102" i="2"/>
  <c r="M102" i="2"/>
  <c r="K103" i="2"/>
  <c r="M103" i="2"/>
  <c r="K104" i="2"/>
  <c r="M104" i="2"/>
  <c r="K105" i="2"/>
  <c r="M105" i="2"/>
  <c r="K106" i="2"/>
  <c r="M106" i="2"/>
  <c r="K107" i="2"/>
  <c r="M107" i="2"/>
  <c r="K108" i="2"/>
  <c r="M108" i="2"/>
  <c r="K109" i="2"/>
  <c r="M109" i="2"/>
  <c r="K110" i="2"/>
  <c r="M110" i="2"/>
  <c r="K111" i="2"/>
  <c r="M111" i="2"/>
  <c r="K112" i="2"/>
  <c r="M112" i="2"/>
  <c r="K113" i="2"/>
  <c r="M113" i="2"/>
  <c r="M6" i="2"/>
  <c r="L6" i="2"/>
  <c r="K6" i="2"/>
  <c r="F7" i="2"/>
  <c r="H6" i="2"/>
  <c r="D6" i="2"/>
  <c r="G6" i="2" s="1"/>
  <c r="H11" i="3" l="1"/>
  <c r="E12" i="3"/>
  <c r="L11" i="3"/>
  <c r="F12" i="3"/>
  <c r="G11" i="3"/>
  <c r="D12" i="3"/>
  <c r="D7" i="2"/>
  <c r="G7" i="2" s="1"/>
  <c r="E7" i="2"/>
  <c r="F13" i="3" l="1"/>
  <c r="G12" i="3"/>
  <c r="D13" i="3"/>
  <c r="H12" i="3"/>
  <c r="E13" i="3"/>
  <c r="L12" i="3"/>
  <c r="E8" i="2"/>
  <c r="H8" i="2" s="1"/>
  <c r="L7" i="2"/>
  <c r="H7" i="2"/>
  <c r="F8" i="2"/>
  <c r="D8" i="2"/>
  <c r="H13" i="3" l="1"/>
  <c r="E14" i="3"/>
  <c r="L13" i="3"/>
  <c r="G13" i="3"/>
  <c r="D14" i="3"/>
  <c r="F14" i="3"/>
  <c r="F15" i="3" s="1"/>
  <c r="F9" i="2"/>
  <c r="L8" i="2"/>
  <c r="G8" i="2"/>
  <c r="D9" i="2"/>
  <c r="E9" i="2"/>
  <c r="G14" i="3" l="1"/>
  <c r="D15" i="3"/>
  <c r="H14" i="3"/>
  <c r="E15" i="3"/>
  <c r="L14" i="3"/>
  <c r="H9" i="2"/>
  <c r="E10" i="2"/>
  <c r="L9" i="2"/>
  <c r="F10" i="2"/>
  <c r="G9" i="2"/>
  <c r="D10" i="2"/>
  <c r="G15" i="3" l="1"/>
  <c r="D16" i="3"/>
  <c r="H15" i="3"/>
  <c r="E16" i="3"/>
  <c r="L15" i="3"/>
  <c r="F16" i="3"/>
  <c r="L10" i="2"/>
  <c r="H10" i="2"/>
  <c r="E11" i="2"/>
  <c r="G10" i="2"/>
  <c r="D11" i="2"/>
  <c r="F11" i="2"/>
  <c r="H16" i="3" l="1"/>
  <c r="E17" i="3"/>
  <c r="L16" i="3"/>
  <c r="G16" i="3"/>
  <c r="D17" i="3"/>
  <c r="F17" i="3"/>
  <c r="F12" i="2"/>
  <c r="L11" i="2"/>
  <c r="E12" i="2"/>
  <c r="H11" i="2"/>
  <c r="G11" i="2"/>
  <c r="D12" i="2"/>
  <c r="F18" i="3" l="1"/>
  <c r="G17" i="3"/>
  <c r="D18" i="3"/>
  <c r="H17" i="3"/>
  <c r="E18" i="3"/>
  <c r="L17" i="3"/>
  <c r="L12" i="2"/>
  <c r="H12" i="2"/>
  <c r="E13" i="2"/>
  <c r="D13" i="2"/>
  <c r="G12" i="2"/>
  <c r="F13" i="2"/>
  <c r="H18" i="3" l="1"/>
  <c r="E19" i="3"/>
  <c r="L18" i="3"/>
  <c r="G18" i="3"/>
  <c r="D19" i="3"/>
  <c r="F19" i="3"/>
  <c r="F14" i="2"/>
  <c r="G13" i="2"/>
  <c r="D14" i="2"/>
  <c r="L13" i="2"/>
  <c r="H13" i="2"/>
  <c r="E14" i="2"/>
  <c r="F20" i="3" l="1"/>
  <c r="G19" i="3"/>
  <c r="D20" i="3"/>
  <c r="H19" i="3"/>
  <c r="E20" i="3"/>
  <c r="L19" i="3"/>
  <c r="L14" i="2"/>
  <c r="E15" i="2"/>
  <c r="H14" i="2"/>
  <c r="D15" i="2"/>
  <c r="G14" i="2"/>
  <c r="F15" i="2"/>
  <c r="F16" i="2" l="1"/>
  <c r="H20" i="3"/>
  <c r="E21" i="3"/>
  <c r="L20" i="3"/>
  <c r="G20" i="3"/>
  <c r="D21" i="3"/>
  <c r="F21" i="3"/>
  <c r="G15" i="2"/>
  <c r="D16" i="2"/>
  <c r="L15" i="2"/>
  <c r="E16" i="2"/>
  <c r="H15" i="2"/>
  <c r="F22" i="3" l="1"/>
  <c r="G21" i="3"/>
  <c r="D22" i="3"/>
  <c r="H21" i="3"/>
  <c r="E22" i="3"/>
  <c r="L21" i="3"/>
  <c r="L16" i="2"/>
  <c r="E17" i="2"/>
  <c r="H16" i="2"/>
  <c r="D17" i="2"/>
  <c r="G16" i="2"/>
  <c r="F17" i="2"/>
  <c r="H22" i="3" l="1"/>
  <c r="E23" i="3"/>
  <c r="L22" i="3"/>
  <c r="G22" i="3"/>
  <c r="D23" i="3"/>
  <c r="F23" i="3"/>
  <c r="F18" i="2"/>
  <c r="L17" i="2"/>
  <c r="H17" i="2"/>
  <c r="E18" i="2"/>
  <c r="G17" i="2"/>
  <c r="D18" i="2"/>
  <c r="F24" i="3" l="1"/>
  <c r="G23" i="3"/>
  <c r="D24" i="3"/>
  <c r="H23" i="3"/>
  <c r="E24" i="3"/>
  <c r="F25" i="3" s="1"/>
  <c r="L23" i="3"/>
  <c r="G18" i="2"/>
  <c r="D19" i="2"/>
  <c r="L18" i="2"/>
  <c r="E19" i="2"/>
  <c r="H18" i="2"/>
  <c r="F19" i="2"/>
  <c r="H24" i="3" l="1"/>
  <c r="E25" i="3"/>
  <c r="L24" i="3"/>
  <c r="G24" i="3"/>
  <c r="D25" i="3"/>
  <c r="F20" i="2"/>
  <c r="L19" i="2"/>
  <c r="E20" i="2"/>
  <c r="F21" i="2" s="1"/>
  <c r="H19" i="2"/>
  <c r="G19" i="2"/>
  <c r="D20" i="2"/>
  <c r="G25" i="3" l="1"/>
  <c r="D26" i="3"/>
  <c r="H25" i="3"/>
  <c r="E26" i="3"/>
  <c r="L25" i="3"/>
  <c r="F26" i="3"/>
  <c r="L20" i="2"/>
  <c r="E21" i="2"/>
  <c r="H20" i="2"/>
  <c r="G20" i="2"/>
  <c r="D21" i="2"/>
  <c r="F27" i="3" l="1"/>
  <c r="H26" i="3"/>
  <c r="E27" i="3"/>
  <c r="L26" i="3"/>
  <c r="G26" i="3"/>
  <c r="D27" i="3"/>
  <c r="G21" i="2"/>
  <c r="D22" i="2"/>
  <c r="L21" i="2"/>
  <c r="H21" i="2"/>
  <c r="E22" i="2"/>
  <c r="F22" i="2"/>
  <c r="G27" i="3" l="1"/>
  <c r="D28" i="3"/>
  <c r="H27" i="3"/>
  <c r="E28" i="3"/>
  <c r="L27" i="3"/>
  <c r="F28" i="3"/>
  <c r="L22" i="2"/>
  <c r="H22" i="2"/>
  <c r="E23" i="2"/>
  <c r="G22" i="2"/>
  <c r="D23" i="2"/>
  <c r="F23" i="2"/>
  <c r="H28" i="3" l="1"/>
  <c r="E29" i="3"/>
  <c r="L28" i="3"/>
  <c r="F29" i="3"/>
  <c r="G28" i="3"/>
  <c r="D29" i="3"/>
  <c r="F24" i="2"/>
  <c r="L23" i="2"/>
  <c r="H23" i="2"/>
  <c r="E24" i="2"/>
  <c r="G23" i="2"/>
  <c r="D24" i="2"/>
  <c r="F30" i="3" l="1"/>
  <c r="F25" i="2"/>
  <c r="G29" i="3"/>
  <c r="D30" i="3"/>
  <c r="H29" i="3"/>
  <c r="E30" i="3"/>
  <c r="L29" i="3"/>
  <c r="D25" i="2"/>
  <c r="G24" i="2"/>
  <c r="L24" i="2"/>
  <c r="H24" i="2"/>
  <c r="E25" i="2"/>
  <c r="F26" i="2" s="1"/>
  <c r="H30" i="3" l="1"/>
  <c r="E31" i="3"/>
  <c r="L30" i="3"/>
  <c r="F31" i="3"/>
  <c r="G30" i="3"/>
  <c r="D31" i="3"/>
  <c r="L25" i="2"/>
  <c r="H25" i="2"/>
  <c r="E26" i="2"/>
  <c r="D26" i="2"/>
  <c r="G25" i="2"/>
  <c r="F32" i="3" l="1"/>
  <c r="G31" i="3"/>
  <c r="D32" i="3"/>
  <c r="H31" i="3"/>
  <c r="E32" i="3"/>
  <c r="L31" i="3"/>
  <c r="G26" i="2"/>
  <c r="D27" i="2"/>
  <c r="L26" i="2"/>
  <c r="E27" i="2"/>
  <c r="H26" i="2"/>
  <c r="F27" i="2"/>
  <c r="G32" i="3" l="1"/>
  <c r="D33" i="3"/>
  <c r="H32" i="3"/>
  <c r="E33" i="3"/>
  <c r="L32" i="3"/>
  <c r="F33" i="3"/>
  <c r="F28" i="2"/>
  <c r="L27" i="2"/>
  <c r="E28" i="2"/>
  <c r="H27" i="2"/>
  <c r="D28" i="2"/>
  <c r="G27" i="2"/>
  <c r="H33" i="3" l="1"/>
  <c r="E34" i="3"/>
  <c r="L33" i="3"/>
  <c r="F34" i="3"/>
  <c r="G33" i="3"/>
  <c r="D34" i="3"/>
  <c r="L28" i="2"/>
  <c r="E29" i="2"/>
  <c r="H28" i="2"/>
  <c r="G28" i="2"/>
  <c r="D29" i="2"/>
  <c r="F29" i="2"/>
  <c r="F35" i="3" l="1"/>
  <c r="G34" i="3"/>
  <c r="D35" i="3"/>
  <c r="H34" i="3"/>
  <c r="E35" i="3"/>
  <c r="L34" i="3"/>
  <c r="F30" i="2"/>
  <c r="L29" i="2"/>
  <c r="H29" i="2"/>
  <c r="E30" i="2"/>
  <c r="D30" i="2"/>
  <c r="G29" i="2"/>
  <c r="H35" i="3" l="1"/>
  <c r="E36" i="3"/>
  <c r="L35" i="3"/>
  <c r="F36" i="3"/>
  <c r="G35" i="3"/>
  <c r="D36" i="3"/>
  <c r="L30" i="2"/>
  <c r="E31" i="2"/>
  <c r="H30" i="2"/>
  <c r="G30" i="2"/>
  <c r="D31" i="2"/>
  <c r="F31" i="2"/>
  <c r="G36" i="3" l="1"/>
  <c r="D37" i="3"/>
  <c r="F37" i="3"/>
  <c r="H36" i="3"/>
  <c r="E37" i="3"/>
  <c r="L36" i="3"/>
  <c r="F32" i="2"/>
  <c r="L31" i="2"/>
  <c r="E32" i="2"/>
  <c r="H31" i="2"/>
  <c r="G31" i="2"/>
  <c r="D32" i="2"/>
  <c r="F38" i="3" l="1"/>
  <c r="G37" i="3"/>
  <c r="D38" i="3"/>
  <c r="H37" i="3"/>
  <c r="E38" i="3"/>
  <c r="L37" i="3"/>
  <c r="L32" i="2"/>
  <c r="E33" i="2"/>
  <c r="H32" i="2"/>
  <c r="D33" i="2"/>
  <c r="G32" i="2"/>
  <c r="F33" i="2"/>
  <c r="G38" i="3" l="1"/>
  <c r="D39" i="3"/>
  <c r="H38" i="3"/>
  <c r="E39" i="3"/>
  <c r="L38" i="3"/>
  <c r="F39" i="3"/>
  <c r="F34" i="2"/>
  <c r="D34" i="2"/>
  <c r="G33" i="2"/>
  <c r="L33" i="2"/>
  <c r="H33" i="2"/>
  <c r="E34" i="2"/>
  <c r="F40" i="3" l="1"/>
  <c r="H39" i="3"/>
  <c r="E40" i="3"/>
  <c r="F41" i="3" s="1"/>
  <c r="L39" i="3"/>
  <c r="G39" i="3"/>
  <c r="D40" i="3"/>
  <c r="G34" i="2"/>
  <c r="D35" i="2"/>
  <c r="L34" i="2"/>
  <c r="H34" i="2"/>
  <c r="E35" i="2"/>
  <c r="F35" i="2"/>
  <c r="G40" i="3" l="1"/>
  <c r="D41" i="3"/>
  <c r="H40" i="3"/>
  <c r="E41" i="3"/>
  <c r="L40" i="3"/>
  <c r="F36" i="2"/>
  <c r="L35" i="2"/>
  <c r="H35" i="2"/>
  <c r="E36" i="2"/>
  <c r="G35" i="2"/>
  <c r="D36" i="2"/>
  <c r="H41" i="3" l="1"/>
  <c r="E42" i="3"/>
  <c r="L41" i="3"/>
  <c r="G41" i="3"/>
  <c r="D42" i="3"/>
  <c r="F42" i="3"/>
  <c r="G36" i="2"/>
  <c r="D37" i="2"/>
  <c r="L36" i="2"/>
  <c r="E37" i="2"/>
  <c r="H36" i="2"/>
  <c r="F37" i="2"/>
  <c r="F43" i="3" l="1"/>
  <c r="G42" i="3"/>
  <c r="D43" i="3"/>
  <c r="H42" i="3"/>
  <c r="E43" i="3"/>
  <c r="F44" i="3" s="1"/>
  <c r="L42" i="3"/>
  <c r="F38" i="2"/>
  <c r="L37" i="2"/>
  <c r="H37" i="2"/>
  <c r="E38" i="2"/>
  <c r="D38" i="2"/>
  <c r="G37" i="2"/>
  <c r="H43" i="3" l="1"/>
  <c r="E44" i="3"/>
  <c r="L43" i="3"/>
  <c r="G43" i="3"/>
  <c r="D44" i="3"/>
  <c r="D39" i="2"/>
  <c r="G38" i="2"/>
  <c r="L38" i="2"/>
  <c r="H38" i="2"/>
  <c r="E39" i="2"/>
  <c r="F39" i="2"/>
  <c r="G44" i="3" l="1"/>
  <c r="D45" i="3"/>
  <c r="H44" i="3"/>
  <c r="E45" i="3"/>
  <c r="L44" i="3"/>
  <c r="F45" i="3"/>
  <c r="F40" i="2"/>
  <c r="L39" i="2"/>
  <c r="H39" i="2"/>
  <c r="E40" i="2"/>
  <c r="D40" i="2"/>
  <c r="G39" i="2"/>
  <c r="F46" i="3" l="1"/>
  <c r="H45" i="3"/>
  <c r="E46" i="3"/>
  <c r="L45" i="3"/>
  <c r="G45" i="3"/>
  <c r="D46" i="3"/>
  <c r="D41" i="2"/>
  <c r="G40" i="2"/>
  <c r="L40" i="2"/>
  <c r="E41" i="2"/>
  <c r="H40" i="2"/>
  <c r="F41" i="2"/>
  <c r="G46" i="3" l="1"/>
  <c r="D47" i="3"/>
  <c r="H46" i="3"/>
  <c r="E47" i="3"/>
  <c r="L46" i="3"/>
  <c r="F47" i="3"/>
  <c r="L41" i="2"/>
  <c r="H41" i="2"/>
  <c r="E42" i="2"/>
  <c r="F42" i="2"/>
  <c r="G41" i="2"/>
  <c r="D42" i="2"/>
  <c r="F48" i="3" l="1"/>
  <c r="H47" i="3"/>
  <c r="E48" i="3"/>
  <c r="L47" i="3"/>
  <c r="G47" i="3"/>
  <c r="D48" i="3"/>
  <c r="G42" i="2"/>
  <c r="D43" i="2"/>
  <c r="F43" i="2"/>
  <c r="L42" i="2"/>
  <c r="H42" i="2"/>
  <c r="E43" i="2"/>
  <c r="G48" i="3" l="1"/>
  <c r="D49" i="3"/>
  <c r="H48" i="3"/>
  <c r="E49" i="3"/>
  <c r="L48" i="3"/>
  <c r="F49" i="3"/>
  <c r="G43" i="2"/>
  <c r="D44" i="2"/>
  <c r="L43" i="2"/>
  <c r="H43" i="2"/>
  <c r="E44" i="2"/>
  <c r="F44" i="2"/>
  <c r="F50" i="3" l="1"/>
  <c r="H49" i="3"/>
  <c r="E50" i="3"/>
  <c r="L49" i="3"/>
  <c r="G49" i="3"/>
  <c r="D50" i="3"/>
  <c r="F45" i="2"/>
  <c r="G44" i="2"/>
  <c r="D45" i="2"/>
  <c r="L44" i="2"/>
  <c r="E45" i="2"/>
  <c r="H44" i="2"/>
  <c r="G50" i="3" l="1"/>
  <c r="D51" i="3"/>
  <c r="H50" i="3"/>
  <c r="E51" i="3"/>
  <c r="L50" i="3"/>
  <c r="F51" i="3"/>
  <c r="D46" i="2"/>
  <c r="G45" i="2"/>
  <c r="L45" i="2"/>
  <c r="H45" i="2"/>
  <c r="E46" i="2"/>
  <c r="F46" i="2"/>
  <c r="H51" i="3" l="1"/>
  <c r="E52" i="3"/>
  <c r="L51" i="3"/>
  <c r="F52" i="3"/>
  <c r="G51" i="3"/>
  <c r="D52" i="3"/>
  <c r="L46" i="2"/>
  <c r="H46" i="2"/>
  <c r="E47" i="2"/>
  <c r="F47" i="2"/>
  <c r="G46" i="2"/>
  <c r="D47" i="2"/>
  <c r="F53" i="3" l="1"/>
  <c r="G52" i="3"/>
  <c r="D53" i="3"/>
  <c r="H52" i="3"/>
  <c r="E53" i="3"/>
  <c r="L52" i="3"/>
  <c r="F48" i="2"/>
  <c r="G47" i="2"/>
  <c r="D48" i="2"/>
  <c r="L47" i="2"/>
  <c r="H47" i="2"/>
  <c r="E48" i="2"/>
  <c r="F54" i="3" l="1"/>
  <c r="H53" i="3"/>
  <c r="E54" i="3"/>
  <c r="L53" i="3"/>
  <c r="G53" i="3"/>
  <c r="D54" i="3"/>
  <c r="L48" i="2"/>
  <c r="E49" i="2"/>
  <c r="H48" i="2"/>
  <c r="G48" i="2"/>
  <c r="D49" i="2"/>
  <c r="F49" i="2"/>
  <c r="G54" i="3" l="1"/>
  <c r="I55" i="3" s="1"/>
  <c r="D55" i="3"/>
  <c r="H54" i="3"/>
  <c r="E55" i="3"/>
  <c r="L54" i="3"/>
  <c r="F55" i="3"/>
  <c r="F50" i="2"/>
  <c r="G49" i="2"/>
  <c r="D50" i="2"/>
  <c r="L49" i="2"/>
  <c r="H49" i="2"/>
  <c r="E50" i="2"/>
  <c r="F56" i="3" l="1"/>
  <c r="G55" i="3"/>
  <c r="I56" i="3" s="1"/>
  <c r="D56" i="3"/>
  <c r="E56" i="3"/>
  <c r="L55" i="3"/>
  <c r="H55" i="3"/>
  <c r="P55" i="3"/>
  <c r="L50" i="2"/>
  <c r="E51" i="2"/>
  <c r="H50" i="2"/>
  <c r="G50" i="2"/>
  <c r="D51" i="2"/>
  <c r="F51" i="2"/>
  <c r="L56" i="3" l="1"/>
  <c r="H56" i="3"/>
  <c r="E57" i="3"/>
  <c r="P56" i="3"/>
  <c r="D57" i="3"/>
  <c r="G56" i="3"/>
  <c r="I57" i="3" s="1"/>
  <c r="F57" i="3"/>
  <c r="F52" i="2"/>
  <c r="G51" i="2"/>
  <c r="D52" i="2"/>
  <c r="L51" i="2"/>
  <c r="E52" i="2"/>
  <c r="H51" i="2"/>
  <c r="F58" i="3" l="1"/>
  <c r="P57" i="3"/>
  <c r="G57" i="3"/>
  <c r="I58" i="3" s="1"/>
  <c r="D58" i="3"/>
  <c r="L57" i="3"/>
  <c r="E58" i="3"/>
  <c r="H57" i="3"/>
  <c r="F53" i="2"/>
  <c r="D53" i="2"/>
  <c r="G52" i="2"/>
  <c r="L52" i="2"/>
  <c r="E53" i="2"/>
  <c r="H52" i="2"/>
  <c r="P58" i="3" l="1"/>
  <c r="H58" i="3"/>
  <c r="E59" i="3"/>
  <c r="L58" i="3"/>
  <c r="G58" i="3"/>
  <c r="I59" i="3" s="1"/>
  <c r="D59" i="3"/>
  <c r="F59" i="3"/>
  <c r="L53" i="2"/>
  <c r="H53" i="2"/>
  <c r="E54" i="2"/>
  <c r="D54" i="2"/>
  <c r="G53" i="2"/>
  <c r="F54" i="2"/>
  <c r="F60" i="3" l="1"/>
  <c r="P59" i="3"/>
  <c r="G59" i="3"/>
  <c r="I60" i="3" s="1"/>
  <c r="D60" i="3"/>
  <c r="E60" i="3"/>
  <c r="L59" i="3"/>
  <c r="H59" i="3"/>
  <c r="F55" i="2"/>
  <c r="G54" i="2"/>
  <c r="D55" i="2"/>
  <c r="L54" i="2"/>
  <c r="H54" i="2"/>
  <c r="E55" i="2"/>
  <c r="I55" i="2" l="1"/>
  <c r="J55" i="2"/>
  <c r="P60" i="3"/>
  <c r="L60" i="3"/>
  <c r="H60" i="3"/>
  <c r="E61" i="3"/>
  <c r="F61" i="3"/>
  <c r="G60" i="3"/>
  <c r="I61" i="3" s="1"/>
  <c r="D61" i="3"/>
  <c r="O55" i="2"/>
  <c r="L55" i="2"/>
  <c r="H55" i="2"/>
  <c r="E56" i="2"/>
  <c r="G55" i="2"/>
  <c r="I56" i="2" s="1"/>
  <c r="D56" i="2"/>
  <c r="F56" i="2"/>
  <c r="J56" i="2" l="1"/>
  <c r="P56" i="2" s="1"/>
  <c r="P55" i="2"/>
  <c r="P61" i="3"/>
  <c r="F62" i="3"/>
  <c r="G61" i="3"/>
  <c r="I62" i="3" s="1"/>
  <c r="D62" i="3"/>
  <c r="L61" i="3"/>
  <c r="H61" i="3"/>
  <c r="E62" i="3"/>
  <c r="O56" i="2"/>
  <c r="F57" i="2"/>
  <c r="G56" i="2"/>
  <c r="I57" i="2" s="1"/>
  <c r="D57" i="2"/>
  <c r="L56" i="2"/>
  <c r="E57" i="2"/>
  <c r="H56" i="2"/>
  <c r="J57" i="2" l="1"/>
  <c r="P57" i="2" s="1"/>
  <c r="P62" i="3"/>
  <c r="G62" i="3"/>
  <c r="I63" i="3" s="1"/>
  <c r="D63" i="3"/>
  <c r="H62" i="3"/>
  <c r="E63" i="3"/>
  <c r="L62" i="3"/>
  <c r="F63" i="3"/>
  <c r="O57" i="2"/>
  <c r="D58" i="2"/>
  <c r="G57" i="2"/>
  <c r="I58" i="2" s="1"/>
  <c r="L57" i="2"/>
  <c r="H57" i="2"/>
  <c r="E58" i="2"/>
  <c r="F58" i="2"/>
  <c r="J58" i="2" l="1"/>
  <c r="P58" i="2" s="1"/>
  <c r="P63" i="3"/>
  <c r="E64" i="3"/>
  <c r="L63" i="3"/>
  <c r="H63" i="3"/>
  <c r="F64" i="3"/>
  <c r="G63" i="3"/>
  <c r="I64" i="3" s="1"/>
  <c r="D64" i="3"/>
  <c r="O58" i="2"/>
  <c r="F59" i="2"/>
  <c r="L58" i="2"/>
  <c r="H58" i="2"/>
  <c r="E59" i="2"/>
  <c r="D59" i="2"/>
  <c r="G58" i="2"/>
  <c r="I59" i="2" s="1"/>
  <c r="J59" i="2" l="1"/>
  <c r="P59" i="2" s="1"/>
  <c r="F65" i="3"/>
  <c r="P64" i="3"/>
  <c r="G64" i="3"/>
  <c r="I65" i="3" s="1"/>
  <c r="D65" i="3"/>
  <c r="L64" i="3"/>
  <c r="H64" i="3"/>
  <c r="E65" i="3"/>
  <c r="O59" i="2"/>
  <c r="G59" i="2"/>
  <c r="I60" i="2" s="1"/>
  <c r="D60" i="2"/>
  <c r="L59" i="2"/>
  <c r="E60" i="2"/>
  <c r="H59" i="2"/>
  <c r="F60" i="2"/>
  <c r="J60" i="2" l="1"/>
  <c r="P60" i="2" s="1"/>
  <c r="P65" i="3"/>
  <c r="L65" i="3"/>
  <c r="E66" i="3"/>
  <c r="H65" i="3"/>
  <c r="G65" i="3"/>
  <c r="I66" i="3" s="1"/>
  <c r="D66" i="3"/>
  <c r="F66" i="3"/>
  <c r="O60" i="2"/>
  <c r="F61" i="2"/>
  <c r="G60" i="2"/>
  <c r="I61" i="2" s="1"/>
  <c r="D61" i="2"/>
  <c r="L60" i="2"/>
  <c r="E61" i="2"/>
  <c r="H60" i="2"/>
  <c r="J61" i="2" l="1"/>
  <c r="P61" i="2" s="1"/>
  <c r="F67" i="3"/>
  <c r="P66" i="3"/>
  <c r="G66" i="3"/>
  <c r="I67" i="3" s="1"/>
  <c r="D67" i="3"/>
  <c r="H66" i="3"/>
  <c r="E67" i="3"/>
  <c r="L66" i="3"/>
  <c r="O61" i="2"/>
  <c r="L61" i="2"/>
  <c r="H61" i="2"/>
  <c r="E62" i="2"/>
  <c r="D62" i="2"/>
  <c r="G61" i="2"/>
  <c r="I62" i="2" s="1"/>
  <c r="F62" i="2"/>
  <c r="J62" i="2" l="1"/>
  <c r="P62" i="2" s="1"/>
  <c r="P67" i="3"/>
  <c r="E68" i="3"/>
  <c r="L67" i="3"/>
  <c r="H67" i="3"/>
  <c r="G67" i="3"/>
  <c r="I68" i="3" s="1"/>
  <c r="D68" i="3"/>
  <c r="F68" i="3"/>
  <c r="O62" i="2"/>
  <c r="F63" i="2"/>
  <c r="D63" i="2"/>
  <c r="G62" i="2"/>
  <c r="I63" i="2" s="1"/>
  <c r="L62" i="2"/>
  <c r="H62" i="2"/>
  <c r="E63" i="2"/>
  <c r="J63" i="2" l="1"/>
  <c r="F69" i="3"/>
  <c r="P68" i="3"/>
  <c r="L68" i="3"/>
  <c r="H68" i="3"/>
  <c r="E69" i="3"/>
  <c r="D69" i="3"/>
  <c r="G68" i="3"/>
  <c r="I69" i="3" s="1"/>
  <c r="O63" i="2"/>
  <c r="L63" i="2"/>
  <c r="H63" i="2"/>
  <c r="E64" i="2"/>
  <c r="F64" i="2"/>
  <c r="G63" i="2"/>
  <c r="I64" i="2" s="1"/>
  <c r="D64" i="2"/>
  <c r="J64" i="2" l="1"/>
  <c r="P64" i="2" s="1"/>
  <c r="P63" i="2"/>
  <c r="P69" i="3"/>
  <c r="E70" i="3"/>
  <c r="L69" i="3"/>
  <c r="H69" i="3"/>
  <c r="G69" i="3"/>
  <c r="I70" i="3" s="1"/>
  <c r="D70" i="3"/>
  <c r="F70" i="3"/>
  <c r="O64" i="2"/>
  <c r="F65" i="2"/>
  <c r="G64" i="2"/>
  <c r="I65" i="2" s="1"/>
  <c r="D65" i="2"/>
  <c r="L64" i="2"/>
  <c r="E65" i="2"/>
  <c r="H64" i="2"/>
  <c r="J65" i="2" l="1"/>
  <c r="P65" i="2" s="1"/>
  <c r="F71" i="3"/>
  <c r="P70" i="3"/>
  <c r="G70" i="3"/>
  <c r="I71" i="3" s="1"/>
  <c r="D71" i="3"/>
  <c r="L70" i="3"/>
  <c r="E71" i="3"/>
  <c r="H70" i="3"/>
  <c r="O65" i="2"/>
  <c r="L65" i="2"/>
  <c r="H65" i="2"/>
  <c r="E66" i="2"/>
  <c r="G65" i="2"/>
  <c r="I66" i="2" s="1"/>
  <c r="D66" i="2"/>
  <c r="F66" i="2"/>
  <c r="J66" i="2" l="1"/>
  <c r="P66" i="2" s="1"/>
  <c r="P71" i="3"/>
  <c r="G71" i="3"/>
  <c r="I72" i="3" s="1"/>
  <c r="D72" i="3"/>
  <c r="L71" i="3"/>
  <c r="E72" i="3"/>
  <c r="H71" i="3"/>
  <c r="F72" i="3"/>
  <c r="O66" i="2"/>
  <c r="F67" i="2"/>
  <c r="G66" i="2"/>
  <c r="I67" i="2" s="1"/>
  <c r="D67" i="2"/>
  <c r="L66" i="2"/>
  <c r="E67" i="2"/>
  <c r="H66" i="2"/>
  <c r="J67" i="2" l="1"/>
  <c r="P67" i="2" s="1"/>
  <c r="F73" i="3"/>
  <c r="P72" i="3"/>
  <c r="G72" i="3"/>
  <c r="I73" i="3" s="1"/>
  <c r="D73" i="3"/>
  <c r="E73" i="3"/>
  <c r="L72" i="3"/>
  <c r="H72" i="3"/>
  <c r="O67" i="2"/>
  <c r="G67" i="2"/>
  <c r="I68" i="2" s="1"/>
  <c r="D68" i="2"/>
  <c r="L67" i="2"/>
  <c r="E68" i="2"/>
  <c r="H67" i="2"/>
  <c r="F68" i="2"/>
  <c r="J68" i="2" l="1"/>
  <c r="P68" i="2" s="1"/>
  <c r="P73" i="3"/>
  <c r="E74" i="3"/>
  <c r="L73" i="3"/>
  <c r="H73" i="3"/>
  <c r="G73" i="3"/>
  <c r="I74" i="3" s="1"/>
  <c r="D74" i="3"/>
  <c r="F74" i="3"/>
  <c r="O68" i="2"/>
  <c r="F69" i="2"/>
  <c r="G68" i="2"/>
  <c r="I69" i="2" s="1"/>
  <c r="D69" i="2"/>
  <c r="L68" i="2"/>
  <c r="H68" i="2"/>
  <c r="E69" i="2"/>
  <c r="J69" i="2" l="1"/>
  <c r="P69" i="2" s="1"/>
  <c r="F75" i="3"/>
  <c r="P74" i="3"/>
  <c r="L74" i="3"/>
  <c r="E75" i="3"/>
  <c r="H74" i="3"/>
  <c r="G74" i="3"/>
  <c r="I75" i="3" s="1"/>
  <c r="D75" i="3"/>
  <c r="O69" i="2"/>
  <c r="D70" i="2"/>
  <c r="G69" i="2"/>
  <c r="I70" i="2" s="1"/>
  <c r="L69" i="2"/>
  <c r="E70" i="2"/>
  <c r="H69" i="2"/>
  <c r="F70" i="2"/>
  <c r="J70" i="2" l="1"/>
  <c r="P70" i="2" s="1"/>
  <c r="P75" i="3"/>
  <c r="L75" i="3"/>
  <c r="E76" i="3"/>
  <c r="H75" i="3"/>
  <c r="G75" i="3"/>
  <c r="I76" i="3" s="1"/>
  <c r="D76" i="3"/>
  <c r="F76" i="3"/>
  <c r="O70" i="2"/>
  <c r="F71" i="2"/>
  <c r="L70" i="2"/>
  <c r="E71" i="2"/>
  <c r="H70" i="2"/>
  <c r="G70" i="2"/>
  <c r="I71" i="2" s="1"/>
  <c r="D71" i="2"/>
  <c r="J71" i="2" l="1"/>
  <c r="P71" i="2" s="1"/>
  <c r="F77" i="3"/>
  <c r="P76" i="3"/>
  <c r="G76" i="3"/>
  <c r="I77" i="3" s="1"/>
  <c r="D77" i="3"/>
  <c r="E77" i="3"/>
  <c r="L76" i="3"/>
  <c r="H76" i="3"/>
  <c r="O71" i="2"/>
  <c r="D72" i="2"/>
  <c r="G71" i="2"/>
  <c r="I72" i="2" s="1"/>
  <c r="L71" i="2"/>
  <c r="H71" i="2"/>
  <c r="E72" i="2"/>
  <c r="F72" i="2"/>
  <c r="J72" i="2" l="1"/>
  <c r="P72" i="2" s="1"/>
  <c r="P77" i="3"/>
  <c r="E78" i="3"/>
  <c r="L77" i="3"/>
  <c r="H77" i="3"/>
  <c r="F78" i="3"/>
  <c r="G77" i="3"/>
  <c r="I78" i="3" s="1"/>
  <c r="D78" i="3"/>
  <c r="O72" i="2"/>
  <c r="F73" i="2"/>
  <c r="L72" i="2"/>
  <c r="E73" i="2"/>
  <c r="H72" i="2"/>
  <c r="D73" i="2"/>
  <c r="G72" i="2"/>
  <c r="I73" i="2" s="1"/>
  <c r="J73" i="2" l="1"/>
  <c r="P73" i="2" s="1"/>
  <c r="F79" i="3"/>
  <c r="P78" i="3"/>
  <c r="G78" i="3"/>
  <c r="I79" i="3" s="1"/>
  <c r="D79" i="3"/>
  <c r="L78" i="3"/>
  <c r="E79" i="3"/>
  <c r="H78" i="3"/>
  <c r="O73" i="2"/>
  <c r="G73" i="2"/>
  <c r="I74" i="2" s="1"/>
  <c r="D74" i="2"/>
  <c r="L73" i="2"/>
  <c r="H73" i="2"/>
  <c r="E74" i="2"/>
  <c r="F74" i="2"/>
  <c r="J74" i="2" l="1"/>
  <c r="P74" i="2" s="1"/>
  <c r="P79" i="3"/>
  <c r="L79" i="3"/>
  <c r="E80" i="3"/>
  <c r="H79" i="3"/>
  <c r="F80" i="3"/>
  <c r="G79" i="3"/>
  <c r="I80" i="3" s="1"/>
  <c r="D80" i="3"/>
  <c r="O74" i="2"/>
  <c r="L74" i="2"/>
  <c r="H74" i="2"/>
  <c r="E75" i="2"/>
  <c r="G74" i="2"/>
  <c r="I75" i="2" s="1"/>
  <c r="D75" i="2"/>
  <c r="F75" i="2"/>
  <c r="J75" i="2" l="1"/>
  <c r="P75" i="2" s="1"/>
  <c r="F81" i="3"/>
  <c r="P80" i="3"/>
  <c r="G80" i="3"/>
  <c r="I81" i="3" s="1"/>
  <c r="D81" i="3"/>
  <c r="E81" i="3"/>
  <c r="L80" i="3"/>
  <c r="H80" i="3"/>
  <c r="O75" i="2"/>
  <c r="F76" i="2"/>
  <c r="L75" i="2"/>
  <c r="E76" i="2"/>
  <c r="H75" i="2"/>
  <c r="G75" i="2"/>
  <c r="I76" i="2" s="1"/>
  <c r="D76" i="2"/>
  <c r="J76" i="2" l="1"/>
  <c r="P76" i="2" s="1"/>
  <c r="P81" i="3"/>
  <c r="E82" i="3"/>
  <c r="L81" i="3"/>
  <c r="H81" i="3"/>
  <c r="G81" i="3"/>
  <c r="I82" i="3" s="1"/>
  <c r="D82" i="3"/>
  <c r="F82" i="3"/>
  <c r="F83" i="3" s="1"/>
  <c r="O76" i="2"/>
  <c r="L76" i="2"/>
  <c r="E77" i="2"/>
  <c r="H76" i="2"/>
  <c r="G76" i="2"/>
  <c r="I77" i="2" s="1"/>
  <c r="D77" i="2"/>
  <c r="F77" i="2"/>
  <c r="J77" i="2" l="1"/>
  <c r="P77" i="2" s="1"/>
  <c r="P82" i="3"/>
  <c r="G82" i="3"/>
  <c r="I83" i="3" s="1"/>
  <c r="D83" i="3"/>
  <c r="L82" i="3"/>
  <c r="E83" i="3"/>
  <c r="H82" i="3"/>
  <c r="O77" i="2"/>
  <c r="F78" i="2"/>
  <c r="D78" i="2"/>
  <c r="G77" i="2"/>
  <c r="I78" i="2" s="1"/>
  <c r="L77" i="2"/>
  <c r="H77" i="2"/>
  <c r="E78" i="2"/>
  <c r="J78" i="2" l="1"/>
  <c r="P78" i="2" s="1"/>
  <c r="P83" i="3"/>
  <c r="L83" i="3"/>
  <c r="H83" i="3"/>
  <c r="E84" i="3"/>
  <c r="G83" i="3"/>
  <c r="I84" i="3" s="1"/>
  <c r="D84" i="3"/>
  <c r="F84" i="3"/>
  <c r="O78" i="2"/>
  <c r="F79" i="2"/>
  <c r="G78" i="2"/>
  <c r="I79" i="2" s="1"/>
  <c r="D79" i="2"/>
  <c r="L78" i="2"/>
  <c r="E79" i="2"/>
  <c r="H78" i="2"/>
  <c r="J79" i="2" l="1"/>
  <c r="P84" i="3"/>
  <c r="G84" i="3"/>
  <c r="I85" i="3" s="1"/>
  <c r="D85" i="3"/>
  <c r="F85" i="3"/>
  <c r="H84" i="3"/>
  <c r="E85" i="3"/>
  <c r="L84" i="3"/>
  <c r="O79" i="2"/>
  <c r="L79" i="2"/>
  <c r="H79" i="2"/>
  <c r="E80" i="2"/>
  <c r="G79" i="2"/>
  <c r="I80" i="2" s="1"/>
  <c r="D80" i="2"/>
  <c r="F80" i="2"/>
  <c r="J80" i="2" l="1"/>
  <c r="P80" i="2" s="1"/>
  <c r="P79" i="2"/>
  <c r="P85" i="3"/>
  <c r="F86" i="3"/>
  <c r="E86" i="3"/>
  <c r="L85" i="3"/>
  <c r="H85" i="3"/>
  <c r="G85" i="3"/>
  <c r="I86" i="3" s="1"/>
  <c r="D86" i="3"/>
  <c r="O80" i="2"/>
  <c r="L80" i="2"/>
  <c r="E81" i="2"/>
  <c r="H80" i="2"/>
  <c r="F81" i="2"/>
  <c r="D81" i="2"/>
  <c r="G80" i="2"/>
  <c r="I81" i="2" s="1"/>
  <c r="J81" i="2" l="1"/>
  <c r="P81" i="2" s="1"/>
  <c r="P86" i="3"/>
  <c r="L86" i="3"/>
  <c r="E87" i="3"/>
  <c r="H86" i="3"/>
  <c r="G86" i="3"/>
  <c r="I87" i="3" s="1"/>
  <c r="D87" i="3"/>
  <c r="F87" i="3"/>
  <c r="O81" i="2"/>
  <c r="F82" i="2"/>
  <c r="G81" i="2"/>
  <c r="I82" i="2" s="1"/>
  <c r="D82" i="2"/>
  <c r="L81" i="2"/>
  <c r="H81" i="2"/>
  <c r="E82" i="2"/>
  <c r="J82" i="2" l="1"/>
  <c r="P82" i="2" s="1"/>
  <c r="F88" i="3"/>
  <c r="P87" i="3"/>
  <c r="G87" i="3"/>
  <c r="I88" i="3" s="1"/>
  <c r="D88" i="3"/>
  <c r="L87" i="3"/>
  <c r="H87" i="3"/>
  <c r="E88" i="3"/>
  <c r="O82" i="2"/>
  <c r="L82" i="2"/>
  <c r="H82" i="2"/>
  <c r="E83" i="2"/>
  <c r="F83" i="2"/>
  <c r="G82" i="2"/>
  <c r="I83" i="2" s="1"/>
  <c r="D83" i="2"/>
  <c r="J83" i="2" l="1"/>
  <c r="P83" i="2" s="1"/>
  <c r="P88" i="3"/>
  <c r="H88" i="3"/>
  <c r="E89" i="3"/>
  <c r="L88" i="3"/>
  <c r="F89" i="3"/>
  <c r="G88" i="3"/>
  <c r="I89" i="3" s="1"/>
  <c r="D89" i="3"/>
  <c r="O83" i="2"/>
  <c r="G83" i="2"/>
  <c r="I84" i="2" s="1"/>
  <c r="D84" i="2"/>
  <c r="F84" i="2"/>
  <c r="L83" i="2"/>
  <c r="E84" i="2"/>
  <c r="H83" i="2"/>
  <c r="J84" i="2" l="1"/>
  <c r="P84" i="2" s="1"/>
  <c r="P89" i="3"/>
  <c r="F90" i="3"/>
  <c r="G89" i="3"/>
  <c r="I90" i="3" s="1"/>
  <c r="D90" i="3"/>
  <c r="E90" i="3"/>
  <c r="L89" i="3"/>
  <c r="H89" i="3"/>
  <c r="O84" i="2"/>
  <c r="F85" i="2"/>
  <c r="L84" i="2"/>
  <c r="H84" i="2"/>
  <c r="E85" i="2"/>
  <c r="G84" i="2"/>
  <c r="I85" i="2" s="1"/>
  <c r="D85" i="2"/>
  <c r="J85" i="2" l="1"/>
  <c r="P85" i="2" s="1"/>
  <c r="P90" i="3"/>
  <c r="G90" i="3"/>
  <c r="I91" i="3" s="1"/>
  <c r="D91" i="3"/>
  <c r="L90" i="3"/>
  <c r="E91" i="3"/>
  <c r="H90" i="3"/>
  <c r="F91" i="3"/>
  <c r="O85" i="2"/>
  <c r="L85" i="2"/>
  <c r="H85" i="2"/>
  <c r="E86" i="2"/>
  <c r="D86" i="2"/>
  <c r="G85" i="2"/>
  <c r="I86" i="2" s="1"/>
  <c r="F86" i="2"/>
  <c r="J86" i="2" l="1"/>
  <c r="P86" i="2" s="1"/>
  <c r="P91" i="3"/>
  <c r="F92" i="3"/>
  <c r="L91" i="3"/>
  <c r="H91" i="3"/>
  <c r="E92" i="3"/>
  <c r="G91" i="3"/>
  <c r="I92" i="3" s="1"/>
  <c r="D92" i="3"/>
  <c r="O86" i="2"/>
  <c r="F87" i="2"/>
  <c r="G86" i="2"/>
  <c r="I87" i="2" s="1"/>
  <c r="D87" i="2"/>
  <c r="L86" i="2"/>
  <c r="H86" i="2"/>
  <c r="E87" i="2"/>
  <c r="J87" i="2" l="1"/>
  <c r="P87" i="2" s="1"/>
  <c r="P92" i="3"/>
  <c r="H92" i="3"/>
  <c r="E93" i="3"/>
  <c r="L92" i="3"/>
  <c r="G92" i="3"/>
  <c r="I93" i="3" s="1"/>
  <c r="D93" i="3"/>
  <c r="F93" i="3"/>
  <c r="O87" i="2"/>
  <c r="L87" i="2"/>
  <c r="E88" i="2"/>
  <c r="H87" i="2"/>
  <c r="G87" i="2"/>
  <c r="I88" i="2" s="1"/>
  <c r="D88" i="2"/>
  <c r="F88" i="2"/>
  <c r="J88" i="2" l="1"/>
  <c r="P88" i="2" s="1"/>
  <c r="F94" i="3"/>
  <c r="P93" i="3"/>
  <c r="G93" i="3"/>
  <c r="I94" i="3" s="1"/>
  <c r="D94" i="3"/>
  <c r="E94" i="3"/>
  <c r="L93" i="3"/>
  <c r="H93" i="3"/>
  <c r="O88" i="2"/>
  <c r="F89" i="2"/>
  <c r="L88" i="2"/>
  <c r="E89" i="2"/>
  <c r="H88" i="2"/>
  <c r="D89" i="2"/>
  <c r="G88" i="2"/>
  <c r="I89" i="2" s="1"/>
  <c r="J89" i="2" l="1"/>
  <c r="P89" i="2" s="1"/>
  <c r="P94" i="3"/>
  <c r="L94" i="3"/>
  <c r="E95" i="3"/>
  <c r="H94" i="3"/>
  <c r="G94" i="3"/>
  <c r="I95" i="3" s="1"/>
  <c r="D95" i="3"/>
  <c r="F95" i="3"/>
  <c r="O89" i="2"/>
  <c r="G89" i="2"/>
  <c r="I90" i="2" s="1"/>
  <c r="D90" i="2"/>
  <c r="L89" i="2"/>
  <c r="H89" i="2"/>
  <c r="E90" i="2"/>
  <c r="F90" i="2"/>
  <c r="J90" i="2" l="1"/>
  <c r="P90" i="2" s="1"/>
  <c r="F96" i="3"/>
  <c r="P95" i="3"/>
  <c r="G95" i="3"/>
  <c r="I96" i="3" s="1"/>
  <c r="D96" i="3"/>
  <c r="L95" i="3"/>
  <c r="H95" i="3"/>
  <c r="E96" i="3"/>
  <c r="O90" i="2"/>
  <c r="F91" i="2"/>
  <c r="D91" i="2"/>
  <c r="G90" i="2"/>
  <c r="I91" i="2" s="1"/>
  <c r="L90" i="2"/>
  <c r="H90" i="2"/>
  <c r="E91" i="2"/>
  <c r="J91" i="2" l="1"/>
  <c r="P91" i="2" s="1"/>
  <c r="F97" i="3"/>
  <c r="P96" i="3"/>
  <c r="H96" i="3"/>
  <c r="E97" i="3"/>
  <c r="L96" i="3"/>
  <c r="G96" i="3"/>
  <c r="I97" i="3" s="1"/>
  <c r="D97" i="3"/>
  <c r="O91" i="2"/>
  <c r="D92" i="2"/>
  <c r="G91" i="2"/>
  <c r="I92" i="2" s="1"/>
  <c r="L91" i="2"/>
  <c r="E92" i="2"/>
  <c r="H91" i="2"/>
  <c r="F92" i="2"/>
  <c r="J92" i="2" l="1"/>
  <c r="P92" i="2" s="1"/>
  <c r="P97" i="3"/>
  <c r="E98" i="3"/>
  <c r="L97" i="3"/>
  <c r="H97" i="3"/>
  <c r="F98" i="3"/>
  <c r="G97" i="3"/>
  <c r="I98" i="3" s="1"/>
  <c r="D98" i="3"/>
  <c r="O92" i="2"/>
  <c r="F93" i="2"/>
  <c r="L92" i="2"/>
  <c r="H92" i="2"/>
  <c r="E93" i="2"/>
  <c r="G92" i="2"/>
  <c r="I93" i="2" s="1"/>
  <c r="D93" i="2"/>
  <c r="J93" i="2" l="1"/>
  <c r="P93" i="2" s="1"/>
  <c r="F99" i="3"/>
  <c r="P98" i="3"/>
  <c r="G98" i="3"/>
  <c r="I99" i="3" s="1"/>
  <c r="D99" i="3"/>
  <c r="L98" i="3"/>
  <c r="E99" i="3"/>
  <c r="H98" i="3"/>
  <c r="O93" i="2"/>
  <c r="F94" i="2"/>
  <c r="D94" i="2"/>
  <c r="G93" i="2"/>
  <c r="I94" i="2" s="1"/>
  <c r="L93" i="2"/>
  <c r="H93" i="2"/>
  <c r="E94" i="2"/>
  <c r="J94" i="2" l="1"/>
  <c r="P94" i="2" s="1"/>
  <c r="P99" i="3"/>
  <c r="L99" i="3"/>
  <c r="H99" i="3"/>
  <c r="E100" i="3"/>
  <c r="F100" i="3"/>
  <c r="G99" i="3"/>
  <c r="I100" i="3" s="1"/>
  <c r="D100" i="3"/>
  <c r="O94" i="2"/>
  <c r="G94" i="2"/>
  <c r="I95" i="2" s="1"/>
  <c r="D95" i="2"/>
  <c r="L94" i="2"/>
  <c r="H94" i="2"/>
  <c r="E95" i="2"/>
  <c r="F95" i="2"/>
  <c r="J95" i="2" l="1"/>
  <c r="P95" i="2" s="1"/>
  <c r="F101" i="3"/>
  <c r="P100" i="3"/>
  <c r="G100" i="3"/>
  <c r="I101" i="3" s="1"/>
  <c r="D101" i="3"/>
  <c r="H100" i="3"/>
  <c r="E101" i="3"/>
  <c r="F102" i="3" s="1"/>
  <c r="L100" i="3"/>
  <c r="O95" i="2"/>
  <c r="F96" i="2"/>
  <c r="L95" i="2"/>
  <c r="H95" i="2"/>
  <c r="E96" i="2"/>
  <c r="D96" i="2"/>
  <c r="G95" i="2"/>
  <c r="I96" i="2" s="1"/>
  <c r="J96" i="2" l="1"/>
  <c r="P96" i="2" s="1"/>
  <c r="P101" i="3"/>
  <c r="G101" i="3"/>
  <c r="I102" i="3" s="1"/>
  <c r="D102" i="3"/>
  <c r="E102" i="3"/>
  <c r="L101" i="3"/>
  <c r="H101" i="3"/>
  <c r="O96" i="2"/>
  <c r="L96" i="2"/>
  <c r="E97" i="2"/>
  <c r="H96" i="2"/>
  <c r="D97" i="2"/>
  <c r="G96" i="2"/>
  <c r="I97" i="2" s="1"/>
  <c r="F97" i="2"/>
  <c r="J97" i="2" l="1"/>
  <c r="P97" i="2" s="1"/>
  <c r="G102" i="3"/>
  <c r="I103" i="3" s="1"/>
  <c r="D103" i="3"/>
  <c r="L102" i="3"/>
  <c r="E103" i="3"/>
  <c r="H102" i="3"/>
  <c r="P102" i="3"/>
  <c r="F103" i="3"/>
  <c r="O97" i="2"/>
  <c r="F98" i="2"/>
  <c r="D98" i="2"/>
  <c r="G97" i="2"/>
  <c r="I98" i="2" s="1"/>
  <c r="L97" i="2"/>
  <c r="H97" i="2"/>
  <c r="E98" i="2"/>
  <c r="J98" i="2" l="1"/>
  <c r="P98" i="2" s="1"/>
  <c r="F104" i="3"/>
  <c r="G103" i="3"/>
  <c r="I104" i="3" s="1"/>
  <c r="D104" i="3"/>
  <c r="P103" i="3"/>
  <c r="L103" i="3"/>
  <c r="H103" i="3"/>
  <c r="E104" i="3"/>
  <c r="O98" i="2"/>
  <c r="L98" i="2"/>
  <c r="E99" i="2"/>
  <c r="H98" i="2"/>
  <c r="G98" i="2"/>
  <c r="I99" i="2" s="1"/>
  <c r="D99" i="2"/>
  <c r="F99" i="2"/>
  <c r="J99" i="2" l="1"/>
  <c r="P99" i="2" s="1"/>
  <c r="P104" i="3"/>
  <c r="G104" i="3"/>
  <c r="I105" i="3" s="1"/>
  <c r="D105" i="3"/>
  <c r="H104" i="3"/>
  <c r="E105" i="3"/>
  <c r="L104" i="3"/>
  <c r="F105" i="3"/>
  <c r="O99" i="2"/>
  <c r="F100" i="2"/>
  <c r="L99" i="2"/>
  <c r="H99" i="2"/>
  <c r="E100" i="2"/>
  <c r="G99" i="2"/>
  <c r="I100" i="2" s="1"/>
  <c r="D100" i="2"/>
  <c r="J100" i="2" l="1"/>
  <c r="P100" i="2" s="1"/>
  <c r="P105" i="3"/>
  <c r="F106" i="3"/>
  <c r="E106" i="3"/>
  <c r="L105" i="3"/>
  <c r="H105" i="3"/>
  <c r="G105" i="3"/>
  <c r="I106" i="3" s="1"/>
  <c r="D106" i="3"/>
  <c r="O100" i="2"/>
  <c r="L100" i="2"/>
  <c r="H100" i="2"/>
  <c r="E101" i="2"/>
  <c r="G100" i="2"/>
  <c r="I101" i="2" s="1"/>
  <c r="D101" i="2"/>
  <c r="F101" i="2"/>
  <c r="J101" i="2" l="1"/>
  <c r="P101" i="2" s="1"/>
  <c r="P106" i="3"/>
  <c r="G106" i="3"/>
  <c r="I107" i="3" s="1"/>
  <c r="D107" i="3"/>
  <c r="L106" i="3"/>
  <c r="E107" i="3"/>
  <c r="H106" i="3"/>
  <c r="F107" i="3"/>
  <c r="O101" i="2"/>
  <c r="F102" i="2"/>
  <c r="L101" i="2"/>
  <c r="H101" i="2"/>
  <c r="E102" i="2"/>
  <c r="D102" i="2"/>
  <c r="G101" i="2"/>
  <c r="I102" i="2" s="1"/>
  <c r="J102" i="2" l="1"/>
  <c r="P102" i="2" s="1"/>
  <c r="F108" i="3"/>
  <c r="P107" i="3"/>
  <c r="L107" i="3"/>
  <c r="H107" i="3"/>
  <c r="E108" i="3"/>
  <c r="G107" i="3"/>
  <c r="I108" i="3" s="1"/>
  <c r="D108" i="3"/>
  <c r="O102" i="2"/>
  <c r="G102" i="2"/>
  <c r="I103" i="2" s="1"/>
  <c r="D103" i="2"/>
  <c r="F103" i="2"/>
  <c r="L102" i="2"/>
  <c r="H102" i="2"/>
  <c r="E103" i="2"/>
  <c r="H103" i="2" s="1"/>
  <c r="J103" i="2" l="1"/>
  <c r="P103" i="2" s="1"/>
  <c r="P108" i="3"/>
  <c r="G108" i="3"/>
  <c r="I109" i="3" s="1"/>
  <c r="D109" i="3"/>
  <c r="H108" i="3"/>
  <c r="E109" i="3"/>
  <c r="L108" i="3"/>
  <c r="F109" i="3"/>
  <c r="O103" i="2"/>
  <c r="F104" i="2"/>
  <c r="L103" i="2"/>
  <c r="E104" i="2"/>
  <c r="H104" i="2" s="1"/>
  <c r="G103" i="2"/>
  <c r="I104" i="2" s="1"/>
  <c r="O104" i="2" s="1"/>
  <c r="D104" i="2"/>
  <c r="J104" i="2" l="1"/>
  <c r="P104" i="2" s="1"/>
  <c r="P109" i="3"/>
  <c r="E110" i="3"/>
  <c r="L109" i="3"/>
  <c r="H109" i="3"/>
  <c r="F110" i="3"/>
  <c r="G109" i="3"/>
  <c r="I110" i="3" s="1"/>
  <c r="D110" i="3"/>
  <c r="D105" i="2"/>
  <c r="G104" i="2"/>
  <c r="I105" i="2" s="1"/>
  <c r="O105" i="2" s="1"/>
  <c r="L104" i="2"/>
  <c r="E105" i="2"/>
  <c r="H105" i="2" s="1"/>
  <c r="F105" i="2"/>
  <c r="J105" i="2" l="1"/>
  <c r="P105" i="2" s="1"/>
  <c r="F111" i="3"/>
  <c r="P110" i="3"/>
  <c r="L110" i="3"/>
  <c r="E111" i="3"/>
  <c r="H110" i="3"/>
  <c r="G110" i="3"/>
  <c r="I111" i="3" s="1"/>
  <c r="D111" i="3"/>
  <c r="F106" i="2"/>
  <c r="L105" i="2"/>
  <c r="E106" i="2"/>
  <c r="H106" i="2" s="1"/>
  <c r="D106" i="2"/>
  <c r="G105" i="2"/>
  <c r="I106" i="2" s="1"/>
  <c r="J106" i="2" l="1"/>
  <c r="J107" i="2" s="1"/>
  <c r="P111" i="3"/>
  <c r="L111" i="3"/>
  <c r="H111" i="3"/>
  <c r="E112" i="3"/>
  <c r="F112" i="3"/>
  <c r="G111" i="3"/>
  <c r="I112" i="3" s="1"/>
  <c r="D112" i="3"/>
  <c r="O106" i="2"/>
  <c r="F107" i="2"/>
  <c r="G106" i="2"/>
  <c r="I107" i="2" s="1"/>
  <c r="D107" i="2"/>
  <c r="L106" i="2"/>
  <c r="E107" i="2"/>
  <c r="H107" i="2" s="1"/>
  <c r="P106" i="2" l="1"/>
  <c r="P107" i="2"/>
  <c r="F113" i="3"/>
  <c r="P112" i="3"/>
  <c r="G112" i="3"/>
  <c r="I113" i="3" s="1"/>
  <c r="D113" i="3"/>
  <c r="H112" i="3"/>
  <c r="E113" i="3"/>
  <c r="L112" i="3"/>
  <c r="O107" i="2"/>
  <c r="F108" i="2"/>
  <c r="L107" i="2"/>
  <c r="E108" i="2"/>
  <c r="H108" i="2" s="1"/>
  <c r="G107" i="2"/>
  <c r="I108" i="2" s="1"/>
  <c r="D108" i="2"/>
  <c r="J108" i="2" l="1"/>
  <c r="J109" i="2" s="1"/>
  <c r="P113" i="3"/>
  <c r="N113" i="3"/>
  <c r="L113" i="3"/>
  <c r="E114" i="3"/>
  <c r="H113" i="3"/>
  <c r="F114" i="3"/>
  <c r="G113" i="3"/>
  <c r="I114" i="3" s="1"/>
  <c r="D114" i="3"/>
  <c r="O108" i="2"/>
  <c r="G108" i="2"/>
  <c r="I109" i="2" s="1"/>
  <c r="D109" i="2"/>
  <c r="L108" i="2"/>
  <c r="E109" i="2"/>
  <c r="H109" i="2" s="1"/>
  <c r="F109" i="2"/>
  <c r="P108" i="2" l="1"/>
  <c r="P109" i="2"/>
  <c r="F115" i="3"/>
  <c r="P114" i="3"/>
  <c r="O113" i="3"/>
  <c r="H114" i="3"/>
  <c r="L114" i="3"/>
  <c r="E115" i="3"/>
  <c r="N114" i="3"/>
  <c r="D115" i="3"/>
  <c r="G114" i="3"/>
  <c r="I115" i="3" s="1"/>
  <c r="O109" i="2"/>
  <c r="F110" i="2"/>
  <c r="G109" i="2"/>
  <c r="I110" i="2" s="1"/>
  <c r="D110" i="2"/>
  <c r="L109" i="2"/>
  <c r="E110" i="2"/>
  <c r="H110" i="2" s="1"/>
  <c r="J110" i="2" l="1"/>
  <c r="J111" i="2" s="1"/>
  <c r="P115" i="3"/>
  <c r="N115" i="3"/>
  <c r="L115" i="3"/>
  <c r="E116" i="3"/>
  <c r="F116" i="3"/>
  <c r="H115" i="3"/>
  <c r="O114" i="3"/>
  <c r="G115" i="3"/>
  <c r="I116" i="3" s="1"/>
  <c r="D116" i="3"/>
  <c r="O110" i="2"/>
  <c r="L110" i="2"/>
  <c r="E111" i="2"/>
  <c r="H111" i="2" s="1"/>
  <c r="G110" i="2"/>
  <c r="I111" i="2" s="1"/>
  <c r="D111" i="2"/>
  <c r="F111" i="2"/>
  <c r="P110" i="2" l="1"/>
  <c r="P111" i="2"/>
  <c r="O115" i="3"/>
  <c r="H116" i="3"/>
  <c r="L116" i="3"/>
  <c r="E117" i="3"/>
  <c r="N116" i="3"/>
  <c r="P116" i="3"/>
  <c r="F117" i="3"/>
  <c r="D117" i="3"/>
  <c r="G116" i="3"/>
  <c r="I117" i="3" s="1"/>
  <c r="O111" i="2"/>
  <c r="F112" i="2"/>
  <c r="G111" i="2"/>
  <c r="I112" i="2" s="1"/>
  <c r="D112" i="2"/>
  <c r="L111" i="2"/>
  <c r="E112" i="2"/>
  <c r="H112" i="2" s="1"/>
  <c r="J112" i="2" l="1"/>
  <c r="J113" i="2" s="1"/>
  <c r="F118" i="3"/>
  <c r="H117" i="3"/>
  <c r="O116" i="3"/>
  <c r="P117" i="3"/>
  <c r="N117" i="3"/>
  <c r="L117" i="3"/>
  <c r="E118" i="3"/>
  <c r="G117" i="3"/>
  <c r="I118" i="3" s="1"/>
  <c r="D118" i="3"/>
  <c r="O112" i="2"/>
  <c r="F113" i="2"/>
  <c r="D113" i="2"/>
  <c r="G112" i="2"/>
  <c r="I113" i="2" s="1"/>
  <c r="O113" i="2" s="1"/>
  <c r="L112" i="2"/>
  <c r="E113" i="2"/>
  <c r="H113" i="2" s="1"/>
  <c r="P112" i="2" l="1"/>
  <c r="P113" i="2"/>
  <c r="L118" i="3"/>
  <c r="E119" i="3"/>
  <c r="N118" i="3"/>
  <c r="O117" i="3"/>
  <c r="H118" i="3"/>
  <c r="P118" i="3"/>
  <c r="D119" i="3"/>
  <c r="G118" i="3"/>
  <c r="I119" i="3" s="1"/>
  <c r="F119" i="3"/>
  <c r="L113" i="2"/>
  <c r="E114" i="2"/>
  <c r="G113" i="2"/>
  <c r="I114" i="2" s="1"/>
  <c r="D114" i="2"/>
  <c r="F114" i="2"/>
  <c r="J114" i="2" l="1"/>
  <c r="P114" i="2" s="1"/>
  <c r="F120" i="3"/>
  <c r="G119" i="3"/>
  <c r="I120" i="3" s="1"/>
  <c r="D120" i="3"/>
  <c r="P119" i="3"/>
  <c r="N119" i="3"/>
  <c r="L119" i="3"/>
  <c r="E120" i="3"/>
  <c r="H119" i="3"/>
  <c r="O118" i="3"/>
  <c r="O114" i="2"/>
  <c r="L114" i="2"/>
  <c r="H114" i="2"/>
  <c r="E115" i="2"/>
  <c r="F115" i="2"/>
  <c r="G114" i="2"/>
  <c r="D115" i="2"/>
  <c r="J115" i="2" l="1"/>
  <c r="P115" i="2" s="1"/>
  <c r="P120" i="3"/>
  <c r="L120" i="3"/>
  <c r="E121" i="3"/>
  <c r="N120" i="3"/>
  <c r="F121" i="3"/>
  <c r="D121" i="3"/>
  <c r="G120" i="3"/>
  <c r="I121" i="3" s="1"/>
  <c r="O119" i="3"/>
  <c r="H120" i="3"/>
  <c r="L115" i="2"/>
  <c r="H115" i="2"/>
  <c r="I115" i="2"/>
  <c r="G115" i="2"/>
  <c r="D116" i="2"/>
  <c r="F116" i="2"/>
  <c r="E116" i="2"/>
  <c r="J116" i="2" l="1"/>
  <c r="P116" i="2" s="1"/>
  <c r="P121" i="3"/>
  <c r="E122" i="3"/>
  <c r="N121" i="3"/>
  <c r="G121" i="3"/>
  <c r="I122" i="3" s="1"/>
  <c r="D122" i="3"/>
  <c r="F122" i="3"/>
  <c r="H121" i="3"/>
  <c r="O120" i="3"/>
  <c r="L116" i="2"/>
  <c r="H116" i="2"/>
  <c r="O115" i="2"/>
  <c r="I116" i="2"/>
  <c r="G116" i="2"/>
  <c r="D117" i="2"/>
  <c r="E117" i="2"/>
  <c r="F117" i="2"/>
  <c r="J117" i="2" l="1"/>
  <c r="P117" i="2" s="1"/>
  <c r="F123" i="3"/>
  <c r="O121" i="3"/>
  <c r="H122" i="3"/>
  <c r="N122" i="3"/>
  <c r="E123" i="3"/>
  <c r="P122" i="3"/>
  <c r="G122" i="3"/>
  <c r="I123" i="3" s="1"/>
  <c r="D123" i="3"/>
  <c r="H117" i="2"/>
  <c r="L117" i="2"/>
  <c r="I117" i="2"/>
  <c r="O116" i="2"/>
  <c r="F118" i="2"/>
  <c r="E118" i="2"/>
  <c r="D118" i="2"/>
  <c r="G117" i="2"/>
  <c r="J118" i="2" l="1"/>
  <c r="P118" i="2" s="1"/>
  <c r="H118" i="2"/>
  <c r="P123" i="3"/>
  <c r="N123" i="3"/>
  <c r="E124" i="3"/>
  <c r="O122" i="3"/>
  <c r="H123" i="3"/>
  <c r="G123" i="3"/>
  <c r="I124" i="3" s="1"/>
  <c r="D124" i="3"/>
  <c r="F124" i="3"/>
  <c r="L118" i="2"/>
  <c r="I118" i="2"/>
  <c r="O117" i="2"/>
  <c r="F119" i="2"/>
  <c r="G118" i="2"/>
  <c r="D119" i="2"/>
  <c r="E119" i="2"/>
  <c r="J119" i="2" l="1"/>
  <c r="P119" i="2" s="1"/>
  <c r="H119" i="2"/>
  <c r="P124" i="3"/>
  <c r="H124" i="3"/>
  <c r="O123" i="3"/>
  <c r="E125" i="3"/>
  <c r="N124" i="3"/>
  <c r="G124" i="3"/>
  <c r="I125" i="3" s="1"/>
  <c r="D125" i="3"/>
  <c r="F125" i="3"/>
  <c r="L119" i="2"/>
  <c r="I119" i="2"/>
  <c r="O118" i="2"/>
  <c r="G119" i="2"/>
  <c r="H120" i="2" s="1"/>
  <c r="D120" i="2"/>
  <c r="F120" i="2"/>
  <c r="E120" i="2"/>
  <c r="J120" i="2" l="1"/>
  <c r="P120" i="2" s="1"/>
  <c r="P125" i="3"/>
  <c r="E126" i="3"/>
  <c r="N125" i="3"/>
  <c r="G125" i="3"/>
  <c r="I126" i="3" s="1"/>
  <c r="D126" i="3"/>
  <c r="H125" i="3"/>
  <c r="O124" i="3"/>
  <c r="F126" i="3"/>
  <c r="L120" i="2"/>
  <c r="I120" i="2"/>
  <c r="O119" i="2"/>
  <c r="F121" i="2"/>
  <c r="G120" i="2"/>
  <c r="D121" i="2"/>
  <c r="E121" i="2"/>
  <c r="H121" i="2" l="1"/>
  <c r="J121" i="2"/>
  <c r="L121" i="2"/>
  <c r="P126" i="3"/>
  <c r="O125" i="3"/>
  <c r="H126" i="3"/>
  <c r="N126" i="3"/>
  <c r="E127" i="3"/>
  <c r="G126" i="3"/>
  <c r="I127" i="3" s="1"/>
  <c r="D127" i="3"/>
  <c r="F127" i="3"/>
  <c r="I121" i="2"/>
  <c r="O120" i="2"/>
  <c r="D122" i="2"/>
  <c r="G121" i="2"/>
  <c r="E122" i="2"/>
  <c r="L122" i="2" s="1"/>
  <c r="F122" i="2"/>
  <c r="H122" i="2" l="1"/>
  <c r="P121" i="2"/>
  <c r="J122" i="2"/>
  <c r="P127" i="3"/>
  <c r="G127" i="3"/>
  <c r="I128" i="3" s="1"/>
  <c r="D128" i="3"/>
  <c r="O126" i="3"/>
  <c r="H127" i="3"/>
  <c r="N127" i="3"/>
  <c r="E128" i="3"/>
  <c r="F128" i="3"/>
  <c r="E123" i="2"/>
  <c r="I122" i="2"/>
  <c r="O121" i="2"/>
  <c r="F123" i="2"/>
  <c r="G122" i="2"/>
  <c r="H123" i="2" s="1"/>
  <c r="D123" i="2"/>
  <c r="J123" i="2" l="1"/>
  <c r="P122" i="2"/>
  <c r="L123" i="2"/>
  <c r="P128" i="3"/>
  <c r="E129" i="3"/>
  <c r="N128" i="3"/>
  <c r="H128" i="3"/>
  <c r="O127" i="3"/>
  <c r="G128" i="3"/>
  <c r="I129" i="3" s="1"/>
  <c r="D129" i="3"/>
  <c r="F129" i="3"/>
  <c r="F124" i="2"/>
  <c r="I123" i="2"/>
  <c r="O122" i="2"/>
  <c r="D124" i="2"/>
  <c r="G123" i="2"/>
  <c r="H124" i="2" s="1"/>
  <c r="E124" i="2"/>
  <c r="L124" i="2" s="1"/>
  <c r="J124" i="2" l="1"/>
  <c r="P123" i="2"/>
  <c r="P129" i="3"/>
  <c r="H129" i="3"/>
  <c r="O128" i="3"/>
  <c r="E130" i="3"/>
  <c r="N129" i="3"/>
  <c r="G129" i="3"/>
  <c r="I130" i="3" s="1"/>
  <c r="D130" i="3"/>
  <c r="F130" i="3"/>
  <c r="E125" i="2"/>
  <c r="I124" i="2"/>
  <c r="O123" i="2"/>
  <c r="G124" i="2"/>
  <c r="H125" i="2" s="1"/>
  <c r="D125" i="2"/>
  <c r="F125" i="2"/>
  <c r="J125" i="2" l="1"/>
  <c r="P124" i="2"/>
  <c r="N125" i="2"/>
  <c r="L125" i="2"/>
  <c r="P130" i="3"/>
  <c r="G130" i="3"/>
  <c r="I131" i="3" s="1"/>
  <c r="D131" i="3"/>
  <c r="O129" i="3"/>
  <c r="H130" i="3"/>
  <c r="N130" i="3"/>
  <c r="E131" i="3"/>
  <c r="F131" i="3"/>
  <c r="E126" i="2"/>
  <c r="F126" i="2"/>
  <c r="I125" i="2"/>
  <c r="O124" i="2"/>
  <c r="G125" i="2"/>
  <c r="H126" i="2" s="1"/>
  <c r="D126" i="2"/>
  <c r="N126" i="2" l="1"/>
  <c r="L126" i="2"/>
  <c r="J126" i="2"/>
  <c r="P125" i="2"/>
  <c r="F127" i="2"/>
  <c r="O130" i="3"/>
  <c r="H131" i="3"/>
  <c r="G131" i="3"/>
  <c r="I132" i="3" s="1"/>
  <c r="D132" i="3"/>
  <c r="P131" i="3"/>
  <c r="N131" i="3"/>
  <c r="E132" i="3"/>
  <c r="F132" i="3"/>
  <c r="I126" i="2"/>
  <c r="O125" i="2"/>
  <c r="G126" i="2"/>
  <c r="H127" i="2" s="1"/>
  <c r="D127" i="2"/>
  <c r="E127" i="2"/>
  <c r="L127" i="2" s="1"/>
  <c r="J127" i="2" l="1"/>
  <c r="P126" i="2"/>
  <c r="E133" i="3"/>
  <c r="N132" i="3"/>
  <c r="P132" i="3"/>
  <c r="G132" i="3"/>
  <c r="I133" i="3" s="1"/>
  <c r="D133" i="3"/>
  <c r="H132" i="3"/>
  <c r="O131" i="3"/>
  <c r="F133" i="3"/>
  <c r="E128" i="2"/>
  <c r="N127" i="2"/>
  <c r="I127" i="2"/>
  <c r="O126" i="2"/>
  <c r="D128" i="2"/>
  <c r="G127" i="2"/>
  <c r="H128" i="2" s="1"/>
  <c r="F128" i="2"/>
  <c r="N128" i="2" l="1"/>
  <c r="L128" i="2"/>
  <c r="F129" i="2"/>
  <c r="J128" i="2"/>
  <c r="P127" i="2"/>
  <c r="F134" i="3"/>
  <c r="P133" i="3"/>
  <c r="G133" i="3"/>
  <c r="I134" i="3" s="1"/>
  <c r="P134" i="3" s="1"/>
  <c r="D134" i="3"/>
  <c r="G134" i="3" s="1"/>
  <c r="H133" i="3"/>
  <c r="O132" i="3"/>
  <c r="E134" i="3"/>
  <c r="N134" i="3" s="1"/>
  <c r="N133" i="3"/>
  <c r="I128" i="2"/>
  <c r="O127" i="2"/>
  <c r="D129" i="2"/>
  <c r="G128" i="2"/>
  <c r="H129" i="2" s="1"/>
  <c r="E129" i="2"/>
  <c r="L129" i="2" s="1"/>
  <c r="J129" i="2" l="1"/>
  <c r="P128" i="2"/>
  <c r="O133" i="3"/>
  <c r="H134" i="3"/>
  <c r="O134" i="3" s="1"/>
  <c r="E130" i="2"/>
  <c r="N129" i="2"/>
  <c r="I129" i="2"/>
  <c r="O128" i="2"/>
  <c r="G129" i="2"/>
  <c r="H130" i="2" s="1"/>
  <c r="D130" i="2"/>
  <c r="F130" i="2"/>
  <c r="N130" i="2" l="1"/>
  <c r="L130" i="2"/>
  <c r="J130" i="2"/>
  <c r="P129" i="2"/>
  <c r="F131" i="2"/>
  <c r="I130" i="2"/>
  <c r="O129" i="2"/>
  <c r="D131" i="2"/>
  <c r="G130" i="2"/>
  <c r="H131" i="2" s="1"/>
  <c r="E131" i="2"/>
  <c r="L131" i="2" s="1"/>
  <c r="J131" i="2" l="1"/>
  <c r="P130" i="2"/>
  <c r="E132" i="2"/>
  <c r="N131" i="2"/>
  <c r="I131" i="2"/>
  <c r="O130" i="2"/>
  <c r="F132" i="2"/>
  <c r="G131" i="2"/>
  <c r="H132" i="2" s="1"/>
  <c r="D132" i="2"/>
  <c r="N132" i="2" l="1"/>
  <c r="L132" i="2"/>
  <c r="J132" i="2"/>
  <c r="P131" i="2"/>
  <c r="F133" i="2"/>
  <c r="I132" i="2"/>
  <c r="O131" i="2"/>
  <c r="G132" i="2"/>
  <c r="H133" i="2" s="1"/>
  <c r="D133" i="2"/>
  <c r="E133" i="2"/>
  <c r="N133" i="2" s="1"/>
  <c r="J133" i="2" l="1"/>
  <c r="P132" i="2"/>
  <c r="I133" i="2"/>
  <c r="O132" i="2"/>
  <c r="E134" i="2"/>
  <c r="F134" i="2"/>
  <c r="G133" i="2"/>
  <c r="H134" i="2" s="1"/>
  <c r="D134" i="2"/>
  <c r="F135" i="2" l="1"/>
  <c r="G134" i="2"/>
  <c r="H135" i="2" s="1"/>
  <c r="D135" i="2"/>
  <c r="N134" i="2"/>
  <c r="E135" i="2"/>
  <c r="J134" i="2"/>
  <c r="P133" i="2"/>
  <c r="I134" i="2"/>
  <c r="O133" i="2"/>
  <c r="P134" i="2" l="1"/>
  <c r="J135" i="2"/>
  <c r="N135" i="2"/>
  <c r="E136" i="2"/>
  <c r="F136" i="2"/>
  <c r="O134" i="2"/>
  <c r="I135" i="2"/>
  <c r="G135" i="2"/>
  <c r="H136" i="2" s="1"/>
  <c r="D136" i="2"/>
  <c r="G136" i="2" s="1"/>
  <c r="H137" i="2" l="1"/>
  <c r="I136" i="2"/>
  <c r="O135" i="2"/>
  <c r="F137" i="2"/>
  <c r="D137" i="2"/>
  <c r="G137" i="2" s="1"/>
  <c r="E137" i="2"/>
  <c r="N136" i="2"/>
  <c r="J136" i="2"/>
  <c r="P135" i="2"/>
  <c r="D138" i="2" l="1"/>
  <c r="N137" i="2"/>
  <c r="E138" i="2"/>
  <c r="F138" i="2"/>
  <c r="I137" i="2"/>
  <c r="O136" i="2"/>
  <c r="H138" i="2"/>
  <c r="P136" i="2"/>
  <c r="J137" i="2"/>
  <c r="F139" i="2" l="1"/>
  <c r="E139" i="2"/>
  <c r="N139" i="2" s="1"/>
  <c r="N138" i="2"/>
  <c r="J138" i="2"/>
  <c r="P137" i="2"/>
  <c r="I138" i="2"/>
  <c r="O137" i="2"/>
  <c r="G138" i="2"/>
  <c r="H139" i="2" s="1"/>
  <c r="D139" i="2"/>
  <c r="G139" i="2" s="1"/>
  <c r="P138" i="2" l="1"/>
  <c r="J139" i="2"/>
  <c r="P139" i="2" s="1"/>
  <c r="I139" i="2"/>
  <c r="O139" i="2" s="1"/>
  <c r="O138" i="2"/>
</calcChain>
</file>

<file path=xl/sharedStrings.xml><?xml version="1.0" encoding="utf-8"?>
<sst xmlns="http://schemas.openxmlformats.org/spreadsheetml/2006/main" count="29" uniqueCount="14">
  <si>
    <t>terapia_intensiva</t>
  </si>
  <si>
    <t>da a</t>
  </si>
  <si>
    <t>R0</t>
  </si>
  <si>
    <t>d</t>
  </si>
  <si>
    <t xml:space="preserve">N </t>
  </si>
  <si>
    <t>nr giorni</t>
  </si>
  <si>
    <t>S</t>
  </si>
  <si>
    <t>I</t>
  </si>
  <si>
    <t>R</t>
  </si>
  <si>
    <t>Model</t>
  </si>
  <si>
    <t>RealData</t>
  </si>
  <si>
    <t>Forecast</t>
  </si>
  <si>
    <t xml:space="preserve">Trend </t>
  </si>
  <si>
    <t>Trend2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</si>
</sst>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7" borderId="0" xfId="0" applyNumberForma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Model!$K$70:$K$134</c:f>
              <c:numCache>
                <c:formatCode>m/d/yyyy</c:formatCode>
                <c:ptCount val="65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Model!$L$70:$L$134</c:f>
              <c:numCache>
                <c:formatCode>General</c:formatCode>
                <c:ptCount val="65"/>
                <c:pt idx="0">
                  <c:v>162</c:v>
                </c:pt>
                <c:pt idx="1">
                  <c:v>167</c:v>
                </c:pt>
                <c:pt idx="2">
                  <c:v>172</c:v>
                </c:pt>
                <c:pt idx="3">
                  <c:v>178</c:v>
                </c:pt>
                <c:pt idx="4">
                  <c:v>184</c:v>
                </c:pt>
                <c:pt idx="5">
                  <c:v>190</c:v>
                </c:pt>
                <c:pt idx="6">
                  <c:v>196</c:v>
                </c:pt>
                <c:pt idx="7">
                  <c:v>203</c:v>
                </c:pt>
                <c:pt idx="8">
                  <c:v>210</c:v>
                </c:pt>
                <c:pt idx="9">
                  <c:v>216</c:v>
                </c:pt>
                <c:pt idx="10">
                  <c:v>223</c:v>
                </c:pt>
                <c:pt idx="11">
                  <c:v>230</c:v>
                </c:pt>
                <c:pt idx="12">
                  <c:v>238</c:v>
                </c:pt>
                <c:pt idx="13">
                  <c:v>246</c:v>
                </c:pt>
                <c:pt idx="14">
                  <c:v>254</c:v>
                </c:pt>
                <c:pt idx="15">
                  <c:v>258</c:v>
                </c:pt>
                <c:pt idx="16">
                  <c:v>262</c:v>
                </c:pt>
                <c:pt idx="17">
                  <c:v>266</c:v>
                </c:pt>
                <c:pt idx="18">
                  <c:v>271</c:v>
                </c:pt>
                <c:pt idx="19">
                  <c:v>275</c:v>
                </c:pt>
                <c:pt idx="20">
                  <c:v>279</c:v>
                </c:pt>
                <c:pt idx="21">
                  <c:v>284</c:v>
                </c:pt>
                <c:pt idx="22">
                  <c:v>288</c:v>
                </c:pt>
                <c:pt idx="23">
                  <c:v>293</c:v>
                </c:pt>
                <c:pt idx="24">
                  <c:v>298</c:v>
                </c:pt>
                <c:pt idx="25">
                  <c:v>303</c:v>
                </c:pt>
                <c:pt idx="26">
                  <c:v>308</c:v>
                </c:pt>
                <c:pt idx="27">
                  <c:v>323</c:v>
                </c:pt>
                <c:pt idx="28">
                  <c:v>339</c:v>
                </c:pt>
                <c:pt idx="29">
                  <c:v>356</c:v>
                </c:pt>
                <c:pt idx="30">
                  <c:v>379</c:v>
                </c:pt>
                <c:pt idx="31">
                  <c:v>404</c:v>
                </c:pt>
                <c:pt idx="32">
                  <c:v>431</c:v>
                </c:pt>
                <c:pt idx="33">
                  <c:v>460</c:v>
                </c:pt>
                <c:pt idx="34">
                  <c:v>496</c:v>
                </c:pt>
                <c:pt idx="35">
                  <c:v>535</c:v>
                </c:pt>
                <c:pt idx="36">
                  <c:v>576</c:v>
                </c:pt>
                <c:pt idx="37">
                  <c:v>621</c:v>
                </c:pt>
                <c:pt idx="38">
                  <c:v>669</c:v>
                </c:pt>
                <c:pt idx="39">
                  <c:v>721</c:v>
                </c:pt>
                <c:pt idx="40">
                  <c:v>778</c:v>
                </c:pt>
                <c:pt idx="41">
                  <c:v>839</c:v>
                </c:pt>
                <c:pt idx="42">
                  <c:v>905</c:v>
                </c:pt>
                <c:pt idx="43">
                  <c:v>976</c:v>
                </c:pt>
                <c:pt idx="44">
                  <c:v>1053</c:v>
                </c:pt>
                <c:pt idx="45">
                  <c:v>1135</c:v>
                </c:pt>
                <c:pt idx="46">
                  <c:v>1223</c:v>
                </c:pt>
                <c:pt idx="47">
                  <c:v>1319</c:v>
                </c:pt>
                <c:pt idx="48">
                  <c:v>1422</c:v>
                </c:pt>
                <c:pt idx="49">
                  <c:v>1533</c:v>
                </c:pt>
                <c:pt idx="50">
                  <c:v>1653</c:v>
                </c:pt>
                <c:pt idx="51">
                  <c:v>1749</c:v>
                </c:pt>
                <c:pt idx="52">
                  <c:v>1851</c:v>
                </c:pt>
                <c:pt idx="53">
                  <c:v>1959</c:v>
                </c:pt>
                <c:pt idx="54">
                  <c:v>2074</c:v>
                </c:pt>
                <c:pt idx="55">
                  <c:v>2195</c:v>
                </c:pt>
                <c:pt idx="56">
                  <c:v>2295</c:v>
                </c:pt>
                <c:pt idx="57">
                  <c:v>2400</c:v>
                </c:pt>
                <c:pt idx="58">
                  <c:v>2510</c:v>
                </c:pt>
                <c:pt idx="59">
                  <c:v>2625</c:v>
                </c:pt>
                <c:pt idx="60">
                  <c:v>2745</c:v>
                </c:pt>
                <c:pt idx="61">
                  <c:v>2850</c:v>
                </c:pt>
                <c:pt idx="62">
                  <c:v>2959</c:v>
                </c:pt>
                <c:pt idx="63">
                  <c:v>3072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B-47EC-83B1-D09791AB7033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noFill/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Model!$K$70:$K$134</c:f>
              <c:numCache>
                <c:formatCode>m/d/yyyy</c:formatCode>
                <c:ptCount val="65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Model!$M$70:$M$134</c:f>
              <c:numCache>
                <c:formatCode>General</c:formatCode>
                <c:ptCount val="65"/>
                <c:pt idx="0">
                  <c:v>150</c:v>
                </c:pt>
                <c:pt idx="1">
                  <c:v>164</c:v>
                </c:pt>
                <c:pt idx="2">
                  <c:v>175</c:v>
                </c:pt>
                <c:pt idx="3">
                  <c:v>182</c:v>
                </c:pt>
                <c:pt idx="4">
                  <c:v>187</c:v>
                </c:pt>
                <c:pt idx="5">
                  <c:v>197</c:v>
                </c:pt>
                <c:pt idx="6">
                  <c:v>201</c:v>
                </c:pt>
                <c:pt idx="7">
                  <c:v>207</c:v>
                </c:pt>
                <c:pt idx="8">
                  <c:v>212</c:v>
                </c:pt>
                <c:pt idx="9">
                  <c:v>208</c:v>
                </c:pt>
                <c:pt idx="10">
                  <c:v>215</c:v>
                </c:pt>
                <c:pt idx="11">
                  <c:v>222</c:v>
                </c:pt>
                <c:pt idx="12">
                  <c:v>232</c:v>
                </c:pt>
                <c:pt idx="13">
                  <c:v>239</c:v>
                </c:pt>
                <c:pt idx="14">
                  <c:v>244</c:v>
                </c:pt>
                <c:pt idx="15">
                  <c:v>246</c:v>
                </c:pt>
                <c:pt idx="16">
                  <c:v>244</c:v>
                </c:pt>
                <c:pt idx="17">
                  <c:v>247</c:v>
                </c:pt>
                <c:pt idx="18">
                  <c:v>254</c:v>
                </c:pt>
                <c:pt idx="19">
                  <c:v>264</c:v>
                </c:pt>
                <c:pt idx="20">
                  <c:v>271</c:v>
                </c:pt>
                <c:pt idx="21">
                  <c:v>280</c:v>
                </c:pt>
                <c:pt idx="22">
                  <c:v>291</c:v>
                </c:pt>
                <c:pt idx="23">
                  <c:v>294</c:v>
                </c:pt>
                <c:pt idx="24">
                  <c:v>297</c:v>
                </c:pt>
                <c:pt idx="25">
                  <c:v>303</c:v>
                </c:pt>
                <c:pt idx="26">
                  <c:v>323</c:v>
                </c:pt>
                <c:pt idx="27">
                  <c:v>319</c:v>
                </c:pt>
                <c:pt idx="28">
                  <c:v>337</c:v>
                </c:pt>
                <c:pt idx="29">
                  <c:v>358</c:v>
                </c:pt>
                <c:pt idx="30">
                  <c:v>387</c:v>
                </c:pt>
                <c:pt idx="31">
                  <c:v>390</c:v>
                </c:pt>
                <c:pt idx="32">
                  <c:v>420</c:v>
                </c:pt>
                <c:pt idx="33">
                  <c:v>452</c:v>
                </c:pt>
                <c:pt idx="34">
                  <c:v>514</c:v>
                </c:pt>
                <c:pt idx="35">
                  <c:v>539</c:v>
                </c:pt>
                <c:pt idx="36">
                  <c:v>586</c:v>
                </c:pt>
                <c:pt idx="37">
                  <c:v>638</c:v>
                </c:pt>
                <c:pt idx="38">
                  <c:v>705</c:v>
                </c:pt>
                <c:pt idx="39">
                  <c:v>750</c:v>
                </c:pt>
                <c:pt idx="40">
                  <c:v>797</c:v>
                </c:pt>
                <c:pt idx="41">
                  <c:v>870</c:v>
                </c:pt>
                <c:pt idx="42">
                  <c:v>926</c:v>
                </c:pt>
                <c:pt idx="43">
                  <c:v>992</c:v>
                </c:pt>
                <c:pt idx="44">
                  <c:v>1049</c:v>
                </c:pt>
                <c:pt idx="45">
                  <c:v>1128</c:v>
                </c:pt>
                <c:pt idx="46">
                  <c:v>1208</c:v>
                </c:pt>
                <c:pt idx="47">
                  <c:v>1284</c:v>
                </c:pt>
                <c:pt idx="48">
                  <c:v>1411</c:v>
                </c:pt>
                <c:pt idx="49">
                  <c:v>1536</c:v>
                </c:pt>
                <c:pt idx="50">
                  <c:v>1651</c:v>
                </c:pt>
                <c:pt idx="51">
                  <c:v>1746</c:v>
                </c:pt>
                <c:pt idx="52">
                  <c:v>1843</c:v>
                </c:pt>
                <c:pt idx="53">
                  <c:v>1939</c:v>
                </c:pt>
                <c:pt idx="54">
                  <c:v>2022</c:v>
                </c:pt>
                <c:pt idx="55">
                  <c:v>2225</c:v>
                </c:pt>
                <c:pt idx="56">
                  <c:v>2292</c:v>
                </c:pt>
                <c:pt idx="57">
                  <c:v>2391</c:v>
                </c:pt>
                <c:pt idx="58">
                  <c:v>2515</c:v>
                </c:pt>
                <c:pt idx="59">
                  <c:v>2634</c:v>
                </c:pt>
                <c:pt idx="60">
                  <c:v>2749</c:v>
                </c:pt>
                <c:pt idx="61">
                  <c:v>2849</c:v>
                </c:pt>
                <c:pt idx="62">
                  <c:v>2971</c:v>
                </c:pt>
                <c:pt idx="63">
                  <c:v>3081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B-47EC-83B1-D09791AB7033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Model!$K$70:$K$134</c:f>
              <c:numCache>
                <c:formatCode>m/d/yyyy</c:formatCode>
                <c:ptCount val="65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Model!$O$70:$O$134</c:f>
              <c:numCache>
                <c:formatCode>General</c:formatCode>
                <c:ptCount val="65"/>
                <c:pt idx="0">
                  <c:v>38</c:v>
                </c:pt>
                <c:pt idx="1">
                  <c:v>41</c:v>
                </c:pt>
                <c:pt idx="2">
                  <c:v>45</c:v>
                </c:pt>
                <c:pt idx="3">
                  <c:v>48</c:v>
                </c:pt>
                <c:pt idx="4">
                  <c:v>52</c:v>
                </c:pt>
                <c:pt idx="5">
                  <c:v>56</c:v>
                </c:pt>
                <c:pt idx="6">
                  <c:v>60</c:v>
                </c:pt>
                <c:pt idx="7">
                  <c:v>65</c:v>
                </c:pt>
                <c:pt idx="8">
                  <c:v>71</c:v>
                </c:pt>
                <c:pt idx="9">
                  <c:v>76</c:v>
                </c:pt>
                <c:pt idx="10">
                  <c:v>82</c:v>
                </c:pt>
                <c:pt idx="11">
                  <c:v>88</c:v>
                </c:pt>
                <c:pt idx="12">
                  <c:v>95</c:v>
                </c:pt>
                <c:pt idx="13">
                  <c:v>102</c:v>
                </c:pt>
                <c:pt idx="14">
                  <c:v>109</c:v>
                </c:pt>
                <c:pt idx="15">
                  <c:v>118</c:v>
                </c:pt>
                <c:pt idx="16">
                  <c:v>127</c:v>
                </c:pt>
                <c:pt idx="17">
                  <c:v>137</c:v>
                </c:pt>
                <c:pt idx="18">
                  <c:v>148</c:v>
                </c:pt>
                <c:pt idx="19">
                  <c:v>160</c:v>
                </c:pt>
                <c:pt idx="20">
                  <c:v>173</c:v>
                </c:pt>
                <c:pt idx="21">
                  <c:v>187</c:v>
                </c:pt>
                <c:pt idx="22">
                  <c:v>201</c:v>
                </c:pt>
                <c:pt idx="23">
                  <c:v>216</c:v>
                </c:pt>
                <c:pt idx="24">
                  <c:v>233</c:v>
                </c:pt>
                <c:pt idx="25">
                  <c:v>252</c:v>
                </c:pt>
                <c:pt idx="26">
                  <c:v>272</c:v>
                </c:pt>
                <c:pt idx="27">
                  <c:v>293</c:v>
                </c:pt>
                <c:pt idx="28">
                  <c:v>316</c:v>
                </c:pt>
                <c:pt idx="29">
                  <c:v>341</c:v>
                </c:pt>
                <c:pt idx="30">
                  <c:v>368</c:v>
                </c:pt>
                <c:pt idx="31">
                  <c:v>396</c:v>
                </c:pt>
                <c:pt idx="32">
                  <c:v>427</c:v>
                </c:pt>
                <c:pt idx="33">
                  <c:v>460</c:v>
                </c:pt>
                <c:pt idx="34">
                  <c:v>496</c:v>
                </c:pt>
                <c:pt idx="35">
                  <c:v>535</c:v>
                </c:pt>
                <c:pt idx="36">
                  <c:v>576</c:v>
                </c:pt>
                <c:pt idx="37">
                  <c:v>621</c:v>
                </c:pt>
                <c:pt idx="38">
                  <c:v>669</c:v>
                </c:pt>
                <c:pt idx="39">
                  <c:v>721</c:v>
                </c:pt>
                <c:pt idx="40">
                  <c:v>778</c:v>
                </c:pt>
                <c:pt idx="41">
                  <c:v>839</c:v>
                </c:pt>
                <c:pt idx="42">
                  <c:v>905</c:v>
                </c:pt>
                <c:pt idx="43">
                  <c:v>976</c:v>
                </c:pt>
                <c:pt idx="44">
                  <c:v>1053</c:v>
                </c:pt>
                <c:pt idx="45">
                  <c:v>1135</c:v>
                </c:pt>
                <c:pt idx="46">
                  <c:v>1223</c:v>
                </c:pt>
                <c:pt idx="47">
                  <c:v>1319</c:v>
                </c:pt>
                <c:pt idx="48">
                  <c:v>1422</c:v>
                </c:pt>
                <c:pt idx="49">
                  <c:v>1533</c:v>
                </c:pt>
                <c:pt idx="50">
                  <c:v>1653</c:v>
                </c:pt>
                <c:pt idx="51">
                  <c:v>1782</c:v>
                </c:pt>
                <c:pt idx="52">
                  <c:v>1921</c:v>
                </c:pt>
                <c:pt idx="53">
                  <c:v>2072</c:v>
                </c:pt>
                <c:pt idx="54">
                  <c:v>2234</c:v>
                </c:pt>
                <c:pt idx="55">
                  <c:v>2409</c:v>
                </c:pt>
                <c:pt idx="56">
                  <c:v>2597</c:v>
                </c:pt>
                <c:pt idx="57">
                  <c:v>2801</c:v>
                </c:pt>
                <c:pt idx="58">
                  <c:v>3021</c:v>
                </c:pt>
                <c:pt idx="59">
                  <c:v>3257</c:v>
                </c:pt>
                <c:pt idx="60">
                  <c:v>3512</c:v>
                </c:pt>
                <c:pt idx="61">
                  <c:v>3787</c:v>
                </c:pt>
                <c:pt idx="62">
                  <c:v>4083</c:v>
                </c:pt>
                <c:pt idx="63">
                  <c:v>4403</c:v>
                </c:pt>
                <c:pt idx="64">
                  <c:v>4748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B-47EC-83B1-D09791AB7033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Model!$K$70:$K$134</c:f>
              <c:numCache>
                <c:formatCode>m/d/yyyy</c:formatCode>
                <c:ptCount val="65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Model!$P$70:$P$134</c:f>
              <c:numCache>
                <c:formatCode>General</c:formatCode>
                <c:ptCount val="65"/>
                <c:pt idx="0">
                  <c:v>1251</c:v>
                </c:pt>
                <c:pt idx="1">
                  <c:v>1252</c:v>
                </c:pt>
                <c:pt idx="2">
                  <c:v>1254</c:v>
                </c:pt>
                <c:pt idx="3">
                  <c:v>1255</c:v>
                </c:pt>
                <c:pt idx="4">
                  <c:v>1257</c:v>
                </c:pt>
                <c:pt idx="5">
                  <c:v>1259</c:v>
                </c:pt>
                <c:pt idx="6">
                  <c:v>1261</c:v>
                </c:pt>
                <c:pt idx="7">
                  <c:v>1263</c:v>
                </c:pt>
                <c:pt idx="8">
                  <c:v>1266</c:v>
                </c:pt>
                <c:pt idx="9">
                  <c:v>1268</c:v>
                </c:pt>
                <c:pt idx="10">
                  <c:v>1271</c:v>
                </c:pt>
                <c:pt idx="11">
                  <c:v>1274</c:v>
                </c:pt>
                <c:pt idx="12">
                  <c:v>1277</c:v>
                </c:pt>
                <c:pt idx="13">
                  <c:v>1280</c:v>
                </c:pt>
                <c:pt idx="14">
                  <c:v>1283</c:v>
                </c:pt>
                <c:pt idx="15">
                  <c:v>1287</c:v>
                </c:pt>
                <c:pt idx="16">
                  <c:v>1291</c:v>
                </c:pt>
                <c:pt idx="17">
                  <c:v>1295</c:v>
                </c:pt>
                <c:pt idx="18">
                  <c:v>1300</c:v>
                </c:pt>
                <c:pt idx="19">
                  <c:v>1305</c:v>
                </c:pt>
                <c:pt idx="20">
                  <c:v>1311</c:v>
                </c:pt>
                <c:pt idx="21">
                  <c:v>1317</c:v>
                </c:pt>
                <c:pt idx="22">
                  <c:v>1323</c:v>
                </c:pt>
                <c:pt idx="23">
                  <c:v>1329</c:v>
                </c:pt>
                <c:pt idx="24">
                  <c:v>1336</c:v>
                </c:pt>
                <c:pt idx="25">
                  <c:v>1344</c:v>
                </c:pt>
                <c:pt idx="26">
                  <c:v>1352</c:v>
                </c:pt>
                <c:pt idx="27">
                  <c:v>1361</c:v>
                </c:pt>
                <c:pt idx="28">
                  <c:v>1371</c:v>
                </c:pt>
                <c:pt idx="29">
                  <c:v>1382</c:v>
                </c:pt>
                <c:pt idx="30">
                  <c:v>1394</c:v>
                </c:pt>
                <c:pt idx="31">
                  <c:v>1406</c:v>
                </c:pt>
                <c:pt idx="32">
                  <c:v>1419</c:v>
                </c:pt>
                <c:pt idx="33">
                  <c:v>1433</c:v>
                </c:pt>
                <c:pt idx="34">
                  <c:v>1449</c:v>
                </c:pt>
                <c:pt idx="35">
                  <c:v>1466</c:v>
                </c:pt>
                <c:pt idx="36">
                  <c:v>1483</c:v>
                </c:pt>
                <c:pt idx="37">
                  <c:v>1502</c:v>
                </c:pt>
                <c:pt idx="38">
                  <c:v>1522</c:v>
                </c:pt>
                <c:pt idx="39">
                  <c:v>1544</c:v>
                </c:pt>
                <c:pt idx="40">
                  <c:v>1568</c:v>
                </c:pt>
                <c:pt idx="41">
                  <c:v>1594</c:v>
                </c:pt>
                <c:pt idx="42">
                  <c:v>1622</c:v>
                </c:pt>
                <c:pt idx="43">
                  <c:v>1653</c:v>
                </c:pt>
                <c:pt idx="44">
                  <c:v>1686</c:v>
                </c:pt>
                <c:pt idx="45">
                  <c:v>1721</c:v>
                </c:pt>
                <c:pt idx="46">
                  <c:v>1758</c:v>
                </c:pt>
                <c:pt idx="47">
                  <c:v>1799</c:v>
                </c:pt>
                <c:pt idx="48">
                  <c:v>1843</c:v>
                </c:pt>
                <c:pt idx="49">
                  <c:v>1890</c:v>
                </c:pt>
                <c:pt idx="50">
                  <c:v>1941</c:v>
                </c:pt>
                <c:pt idx="51">
                  <c:v>1996</c:v>
                </c:pt>
                <c:pt idx="52">
                  <c:v>2055</c:v>
                </c:pt>
                <c:pt idx="53">
                  <c:v>2119</c:v>
                </c:pt>
                <c:pt idx="54">
                  <c:v>2188</c:v>
                </c:pt>
                <c:pt idx="55">
                  <c:v>2263</c:v>
                </c:pt>
                <c:pt idx="56">
                  <c:v>2343</c:v>
                </c:pt>
                <c:pt idx="57">
                  <c:v>2430</c:v>
                </c:pt>
                <c:pt idx="58">
                  <c:v>2524</c:v>
                </c:pt>
                <c:pt idx="59">
                  <c:v>2624</c:v>
                </c:pt>
                <c:pt idx="60">
                  <c:v>2733</c:v>
                </c:pt>
                <c:pt idx="61">
                  <c:v>2850</c:v>
                </c:pt>
                <c:pt idx="62">
                  <c:v>2976</c:v>
                </c:pt>
                <c:pt idx="63">
                  <c:v>3112</c:v>
                </c:pt>
                <c:pt idx="64">
                  <c:v>3259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7-4614-8190-73CCBDD41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</c:numCache>
            </c:numRef>
          </c:cat>
          <c:val>
            <c:numRef>
              <c:f>Model!$L$6:$L$135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2850</c:v>
                </c:pt>
                <c:pt idx="126">
                  <c:v>2959</c:v>
                </c:pt>
                <c:pt idx="127">
                  <c:v>3072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6-4636-9806-9BF2130C35E7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</c:numCache>
            </c:numRef>
          </c:cat>
          <c:val>
            <c:numRef>
              <c:f>Model!$M$6:$M$135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  <c:pt idx="121">
                  <c:v>2391</c:v>
                </c:pt>
                <c:pt idx="122">
                  <c:v>2515</c:v>
                </c:pt>
                <c:pt idx="123">
                  <c:v>2634</c:v>
                </c:pt>
                <c:pt idx="124">
                  <c:v>2749</c:v>
                </c:pt>
                <c:pt idx="125">
                  <c:v>2849</c:v>
                </c:pt>
                <c:pt idx="126">
                  <c:v>2971</c:v>
                </c:pt>
                <c:pt idx="127">
                  <c:v>3081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6-4636-9806-9BF2130C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Model!$K$6:$K$132</c:f>
              <c:numCache>
                <c:formatCode>m/d/yyyy</c:formatCode>
                <c:ptCount val="12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</c:numCache>
            </c:numRef>
          </c:cat>
          <c:val>
            <c:numRef>
              <c:f>Model!$L$6:$L$132</c:f>
              <c:numCache>
                <c:formatCode>General</c:formatCode>
                <c:ptCount val="127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2850</c:v>
                </c:pt>
                <c:pt idx="126">
                  <c:v>2959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8-41EE-8E5A-974A1CD3B298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Model!$K$6:$K$132</c:f>
              <c:numCache>
                <c:formatCode>m/d/yyyy</c:formatCode>
                <c:ptCount val="12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</c:numCache>
            </c:numRef>
          </c:cat>
          <c:val>
            <c:numRef>
              <c:f>Model!$M$6:$M$132</c:f>
              <c:numCache>
                <c:formatCode>General</c:formatCode>
                <c:ptCount val="127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  <c:pt idx="121">
                  <c:v>2391</c:v>
                </c:pt>
                <c:pt idx="122">
                  <c:v>2515</c:v>
                </c:pt>
                <c:pt idx="123">
                  <c:v>2634</c:v>
                </c:pt>
                <c:pt idx="124">
                  <c:v>2749</c:v>
                </c:pt>
                <c:pt idx="125">
                  <c:v>2849</c:v>
                </c:pt>
                <c:pt idx="126">
                  <c:v>2971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8-41EE-8E5A-974A1CD3B298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Model!$K$6:$K$132</c:f>
              <c:numCache>
                <c:formatCode>m/d/yyyy</c:formatCode>
                <c:ptCount val="12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</c:numCache>
            </c:numRef>
          </c:cat>
          <c:val>
            <c:numRef>
              <c:f>Model!$N$6:$N$132</c:f>
              <c:numCache>
                <c:formatCode>General</c:formatCode>
                <c:ptCount val="127"/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2850</c:v>
                </c:pt>
                <c:pt idx="126">
                  <c:v>2959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8-41EE-8E5A-974A1CD3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Model!$K$6:$K$139</c:f>
              <c:numCache>
                <c:formatCode>m/d/yyyy</c:formatCode>
                <c:ptCount val="13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</c:numCache>
            </c:numRef>
          </c:cat>
          <c:val>
            <c:numRef>
              <c:f>Model!$L$6:$L$139</c:f>
              <c:numCache>
                <c:formatCode>General</c:formatCode>
                <c:ptCount val="134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2850</c:v>
                </c:pt>
                <c:pt idx="126">
                  <c:v>2959</c:v>
                </c:pt>
                <c:pt idx="127">
                  <c:v>3072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4CEC-AF42-6F15C2C4DBCF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Model!$K$6:$K$139</c:f>
              <c:numCache>
                <c:formatCode>m/d/yyyy</c:formatCode>
                <c:ptCount val="13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</c:numCache>
            </c:numRef>
          </c:cat>
          <c:val>
            <c:numRef>
              <c:f>Model!$M$6:$M$139</c:f>
              <c:numCache>
                <c:formatCode>General</c:formatCode>
                <c:ptCount val="134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  <c:pt idx="121">
                  <c:v>2391</c:v>
                </c:pt>
                <c:pt idx="122">
                  <c:v>2515</c:v>
                </c:pt>
                <c:pt idx="123">
                  <c:v>2634</c:v>
                </c:pt>
                <c:pt idx="124">
                  <c:v>2749</c:v>
                </c:pt>
                <c:pt idx="125">
                  <c:v>2849</c:v>
                </c:pt>
                <c:pt idx="126">
                  <c:v>2971</c:v>
                </c:pt>
                <c:pt idx="127">
                  <c:v>3081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4CEC-AF42-6F15C2C4DBCF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Model!$K$6:$K$139</c:f>
              <c:numCache>
                <c:formatCode>m/d/yyyy</c:formatCode>
                <c:ptCount val="13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</c:numCache>
            </c:numRef>
          </c:cat>
          <c:val>
            <c:numRef>
              <c:f>Model!$N$6:$N$139</c:f>
              <c:numCache>
                <c:formatCode>General</c:formatCode>
                <c:ptCount val="134"/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2850</c:v>
                </c:pt>
                <c:pt idx="126">
                  <c:v>2959</c:v>
                </c:pt>
                <c:pt idx="127">
                  <c:v>3072</c:v>
                </c:pt>
                <c:pt idx="128">
                  <c:v>3190</c:v>
                </c:pt>
                <c:pt idx="129">
                  <c:v>3312</c:v>
                </c:pt>
                <c:pt idx="130">
                  <c:v>3439</c:v>
                </c:pt>
                <c:pt idx="131">
                  <c:v>3570</c:v>
                </c:pt>
                <c:pt idx="132">
                  <c:v>3706</c:v>
                </c:pt>
                <c:pt idx="133">
                  <c:v>3848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2-4CEC-AF42-6F15C2C4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Model!$L$102:$L$134</c:f>
              <c:numCache>
                <c:formatCode>General</c:formatCode>
                <c:ptCount val="33"/>
                <c:pt idx="0">
                  <c:v>431</c:v>
                </c:pt>
                <c:pt idx="1">
                  <c:v>460</c:v>
                </c:pt>
                <c:pt idx="2">
                  <c:v>496</c:v>
                </c:pt>
                <c:pt idx="3">
                  <c:v>535</c:v>
                </c:pt>
                <c:pt idx="4">
                  <c:v>576</c:v>
                </c:pt>
                <c:pt idx="5">
                  <c:v>621</c:v>
                </c:pt>
                <c:pt idx="6">
                  <c:v>669</c:v>
                </c:pt>
                <c:pt idx="7">
                  <c:v>721</c:v>
                </c:pt>
                <c:pt idx="8">
                  <c:v>778</c:v>
                </c:pt>
                <c:pt idx="9">
                  <c:v>839</c:v>
                </c:pt>
                <c:pt idx="10">
                  <c:v>905</c:v>
                </c:pt>
                <c:pt idx="11">
                  <c:v>976</c:v>
                </c:pt>
                <c:pt idx="12">
                  <c:v>1053</c:v>
                </c:pt>
                <c:pt idx="13">
                  <c:v>1135</c:v>
                </c:pt>
                <c:pt idx="14">
                  <c:v>1223</c:v>
                </c:pt>
                <c:pt idx="15">
                  <c:v>1319</c:v>
                </c:pt>
                <c:pt idx="16">
                  <c:v>1422</c:v>
                </c:pt>
                <c:pt idx="17">
                  <c:v>1533</c:v>
                </c:pt>
                <c:pt idx="18">
                  <c:v>1653</c:v>
                </c:pt>
                <c:pt idx="19">
                  <c:v>1749</c:v>
                </c:pt>
                <c:pt idx="20">
                  <c:v>1851</c:v>
                </c:pt>
                <c:pt idx="21">
                  <c:v>1959</c:v>
                </c:pt>
                <c:pt idx="22">
                  <c:v>2074</c:v>
                </c:pt>
                <c:pt idx="23">
                  <c:v>2195</c:v>
                </c:pt>
                <c:pt idx="24">
                  <c:v>2295</c:v>
                </c:pt>
                <c:pt idx="25">
                  <c:v>2400</c:v>
                </c:pt>
                <c:pt idx="26">
                  <c:v>2510</c:v>
                </c:pt>
                <c:pt idx="27">
                  <c:v>2625</c:v>
                </c:pt>
                <c:pt idx="28">
                  <c:v>2745</c:v>
                </c:pt>
                <c:pt idx="29">
                  <c:v>2850</c:v>
                </c:pt>
                <c:pt idx="30">
                  <c:v>2959</c:v>
                </c:pt>
                <c:pt idx="31">
                  <c:v>3072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1-4445-9D8A-CBFF9C27CD4B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Model!$M$102:$M$134</c:f>
              <c:numCache>
                <c:formatCode>General</c:formatCode>
                <c:ptCount val="33"/>
                <c:pt idx="0">
                  <c:v>420</c:v>
                </c:pt>
                <c:pt idx="1">
                  <c:v>452</c:v>
                </c:pt>
                <c:pt idx="2">
                  <c:v>514</c:v>
                </c:pt>
                <c:pt idx="3">
                  <c:v>539</c:v>
                </c:pt>
                <c:pt idx="4">
                  <c:v>586</c:v>
                </c:pt>
                <c:pt idx="5">
                  <c:v>638</c:v>
                </c:pt>
                <c:pt idx="6">
                  <c:v>705</c:v>
                </c:pt>
                <c:pt idx="7">
                  <c:v>750</c:v>
                </c:pt>
                <c:pt idx="8">
                  <c:v>797</c:v>
                </c:pt>
                <c:pt idx="9">
                  <c:v>870</c:v>
                </c:pt>
                <c:pt idx="10">
                  <c:v>926</c:v>
                </c:pt>
                <c:pt idx="11">
                  <c:v>992</c:v>
                </c:pt>
                <c:pt idx="12">
                  <c:v>1049</c:v>
                </c:pt>
                <c:pt idx="13">
                  <c:v>1128</c:v>
                </c:pt>
                <c:pt idx="14">
                  <c:v>1208</c:v>
                </c:pt>
                <c:pt idx="15">
                  <c:v>1284</c:v>
                </c:pt>
                <c:pt idx="16">
                  <c:v>1411</c:v>
                </c:pt>
                <c:pt idx="17">
                  <c:v>1536</c:v>
                </c:pt>
                <c:pt idx="18">
                  <c:v>1651</c:v>
                </c:pt>
                <c:pt idx="19">
                  <c:v>1746</c:v>
                </c:pt>
                <c:pt idx="20">
                  <c:v>1843</c:v>
                </c:pt>
                <c:pt idx="21">
                  <c:v>1939</c:v>
                </c:pt>
                <c:pt idx="22">
                  <c:v>2022</c:v>
                </c:pt>
                <c:pt idx="23">
                  <c:v>2225</c:v>
                </c:pt>
                <c:pt idx="24">
                  <c:v>2292</c:v>
                </c:pt>
                <c:pt idx="25">
                  <c:v>2391</c:v>
                </c:pt>
                <c:pt idx="26">
                  <c:v>2515</c:v>
                </c:pt>
                <c:pt idx="27">
                  <c:v>2634</c:v>
                </c:pt>
                <c:pt idx="28">
                  <c:v>2749</c:v>
                </c:pt>
                <c:pt idx="29">
                  <c:v>2849</c:v>
                </c:pt>
                <c:pt idx="30">
                  <c:v>2971</c:v>
                </c:pt>
                <c:pt idx="31">
                  <c:v>3081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1-4445-9D8A-CBFF9C27CD4B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Model!$O$102:$O$134</c:f>
              <c:numCache>
                <c:formatCode>General</c:formatCode>
                <c:ptCount val="33"/>
                <c:pt idx="0">
                  <c:v>427</c:v>
                </c:pt>
                <c:pt idx="1">
                  <c:v>460</c:v>
                </c:pt>
                <c:pt idx="2">
                  <c:v>496</c:v>
                </c:pt>
                <c:pt idx="3">
                  <c:v>535</c:v>
                </c:pt>
                <c:pt idx="4">
                  <c:v>576</c:v>
                </c:pt>
                <c:pt idx="5">
                  <c:v>621</c:v>
                </c:pt>
                <c:pt idx="6">
                  <c:v>669</c:v>
                </c:pt>
                <c:pt idx="7">
                  <c:v>721</c:v>
                </c:pt>
                <c:pt idx="8">
                  <c:v>778</c:v>
                </c:pt>
                <c:pt idx="9">
                  <c:v>839</c:v>
                </c:pt>
                <c:pt idx="10">
                  <c:v>905</c:v>
                </c:pt>
                <c:pt idx="11">
                  <c:v>976</c:v>
                </c:pt>
                <c:pt idx="12">
                  <c:v>1053</c:v>
                </c:pt>
                <c:pt idx="13">
                  <c:v>1135</c:v>
                </c:pt>
                <c:pt idx="14">
                  <c:v>1223</c:v>
                </c:pt>
                <c:pt idx="15">
                  <c:v>1319</c:v>
                </c:pt>
                <c:pt idx="16">
                  <c:v>1422</c:v>
                </c:pt>
                <c:pt idx="17">
                  <c:v>1533</c:v>
                </c:pt>
                <c:pt idx="18">
                  <c:v>1653</c:v>
                </c:pt>
                <c:pt idx="19">
                  <c:v>1782</c:v>
                </c:pt>
                <c:pt idx="20">
                  <c:v>1921</c:v>
                </c:pt>
                <c:pt idx="21">
                  <c:v>2072</c:v>
                </c:pt>
                <c:pt idx="22">
                  <c:v>2234</c:v>
                </c:pt>
                <c:pt idx="23">
                  <c:v>2409</c:v>
                </c:pt>
                <c:pt idx="24">
                  <c:v>2597</c:v>
                </c:pt>
                <c:pt idx="25">
                  <c:v>2801</c:v>
                </c:pt>
                <c:pt idx="26">
                  <c:v>3021</c:v>
                </c:pt>
                <c:pt idx="27">
                  <c:v>3257</c:v>
                </c:pt>
                <c:pt idx="28">
                  <c:v>3512</c:v>
                </c:pt>
                <c:pt idx="29">
                  <c:v>3787</c:v>
                </c:pt>
                <c:pt idx="30">
                  <c:v>4083</c:v>
                </c:pt>
                <c:pt idx="31">
                  <c:v>4403</c:v>
                </c:pt>
                <c:pt idx="32">
                  <c:v>4748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1-4445-9D8A-CBFF9C27CD4B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Model!$P$102:$P$134</c:f>
              <c:numCache>
                <c:formatCode>General</c:formatCode>
                <c:ptCount val="33"/>
                <c:pt idx="0">
                  <c:v>1419</c:v>
                </c:pt>
                <c:pt idx="1">
                  <c:v>1433</c:v>
                </c:pt>
                <c:pt idx="2">
                  <c:v>1449</c:v>
                </c:pt>
                <c:pt idx="3">
                  <c:v>1466</c:v>
                </c:pt>
                <c:pt idx="4">
                  <c:v>1483</c:v>
                </c:pt>
                <c:pt idx="5">
                  <c:v>1502</c:v>
                </c:pt>
                <c:pt idx="6">
                  <c:v>1522</c:v>
                </c:pt>
                <c:pt idx="7">
                  <c:v>1544</c:v>
                </c:pt>
                <c:pt idx="8">
                  <c:v>1568</c:v>
                </c:pt>
                <c:pt idx="9">
                  <c:v>1594</c:v>
                </c:pt>
                <c:pt idx="10">
                  <c:v>1622</c:v>
                </c:pt>
                <c:pt idx="11">
                  <c:v>1653</c:v>
                </c:pt>
                <c:pt idx="12">
                  <c:v>1686</c:v>
                </c:pt>
                <c:pt idx="13">
                  <c:v>1721</c:v>
                </c:pt>
                <c:pt idx="14">
                  <c:v>1758</c:v>
                </c:pt>
                <c:pt idx="15">
                  <c:v>1799</c:v>
                </c:pt>
                <c:pt idx="16">
                  <c:v>1843</c:v>
                </c:pt>
                <c:pt idx="17">
                  <c:v>1890</c:v>
                </c:pt>
                <c:pt idx="18">
                  <c:v>1941</c:v>
                </c:pt>
                <c:pt idx="19">
                  <c:v>1996</c:v>
                </c:pt>
                <c:pt idx="20">
                  <c:v>2055</c:v>
                </c:pt>
                <c:pt idx="21">
                  <c:v>2119</c:v>
                </c:pt>
                <c:pt idx="22">
                  <c:v>2188</c:v>
                </c:pt>
                <c:pt idx="23">
                  <c:v>2263</c:v>
                </c:pt>
                <c:pt idx="24">
                  <c:v>2343</c:v>
                </c:pt>
                <c:pt idx="25">
                  <c:v>2430</c:v>
                </c:pt>
                <c:pt idx="26">
                  <c:v>2524</c:v>
                </c:pt>
                <c:pt idx="27">
                  <c:v>2624</c:v>
                </c:pt>
                <c:pt idx="28">
                  <c:v>2733</c:v>
                </c:pt>
                <c:pt idx="29">
                  <c:v>2850</c:v>
                </c:pt>
                <c:pt idx="30">
                  <c:v>2976</c:v>
                </c:pt>
                <c:pt idx="31">
                  <c:v>3112</c:v>
                </c:pt>
                <c:pt idx="32">
                  <c:v>3259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1-4445-9D8A-CBFF9C27C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Model2!$L$70:$L$134</c:f>
              <c:numCache>
                <c:formatCode>General</c:formatCode>
                <c:ptCount val="65"/>
                <c:pt idx="0">
                  <c:v>161</c:v>
                </c:pt>
                <c:pt idx="1">
                  <c:v>168</c:v>
                </c:pt>
                <c:pt idx="2">
                  <c:v>175</c:v>
                </c:pt>
                <c:pt idx="3">
                  <c:v>181</c:v>
                </c:pt>
                <c:pt idx="4">
                  <c:v>188</c:v>
                </c:pt>
                <c:pt idx="5">
                  <c:v>195</c:v>
                </c:pt>
                <c:pt idx="6">
                  <c:v>202</c:v>
                </c:pt>
                <c:pt idx="7">
                  <c:v>206</c:v>
                </c:pt>
                <c:pt idx="8">
                  <c:v>210</c:v>
                </c:pt>
                <c:pt idx="9">
                  <c:v>214</c:v>
                </c:pt>
                <c:pt idx="10">
                  <c:v>219</c:v>
                </c:pt>
                <c:pt idx="11">
                  <c:v>223</c:v>
                </c:pt>
                <c:pt idx="12">
                  <c:v>228</c:v>
                </c:pt>
                <c:pt idx="13">
                  <c:v>232</c:v>
                </c:pt>
                <c:pt idx="14">
                  <c:v>237</c:v>
                </c:pt>
                <c:pt idx="15">
                  <c:v>241</c:v>
                </c:pt>
                <c:pt idx="16">
                  <c:v>246</c:v>
                </c:pt>
                <c:pt idx="17">
                  <c:v>251</c:v>
                </c:pt>
                <c:pt idx="18">
                  <c:v>256</c:v>
                </c:pt>
                <c:pt idx="19">
                  <c:v>261</c:v>
                </c:pt>
                <c:pt idx="20">
                  <c:v>266</c:v>
                </c:pt>
                <c:pt idx="21">
                  <c:v>271</c:v>
                </c:pt>
                <c:pt idx="22">
                  <c:v>277</c:v>
                </c:pt>
                <c:pt idx="23">
                  <c:v>285</c:v>
                </c:pt>
                <c:pt idx="24">
                  <c:v>293</c:v>
                </c:pt>
                <c:pt idx="25">
                  <c:v>302</c:v>
                </c:pt>
                <c:pt idx="26">
                  <c:v>311</c:v>
                </c:pt>
                <c:pt idx="27">
                  <c:v>320</c:v>
                </c:pt>
                <c:pt idx="28">
                  <c:v>336</c:v>
                </c:pt>
                <c:pt idx="29">
                  <c:v>352</c:v>
                </c:pt>
                <c:pt idx="30">
                  <c:v>370</c:v>
                </c:pt>
                <c:pt idx="31">
                  <c:v>396</c:v>
                </c:pt>
                <c:pt idx="32">
                  <c:v>423</c:v>
                </c:pt>
                <c:pt idx="33">
                  <c:v>453</c:v>
                </c:pt>
                <c:pt idx="34">
                  <c:v>494</c:v>
                </c:pt>
                <c:pt idx="35">
                  <c:v>539</c:v>
                </c:pt>
                <c:pt idx="36">
                  <c:v>581</c:v>
                </c:pt>
                <c:pt idx="37">
                  <c:v>627</c:v>
                </c:pt>
                <c:pt idx="38">
                  <c:v>676</c:v>
                </c:pt>
                <c:pt idx="39">
                  <c:v>729</c:v>
                </c:pt>
                <c:pt idx="40">
                  <c:v>786</c:v>
                </c:pt>
                <c:pt idx="41">
                  <c:v>848</c:v>
                </c:pt>
                <c:pt idx="42">
                  <c:v>915</c:v>
                </c:pt>
                <c:pt idx="43">
                  <c:v>987</c:v>
                </c:pt>
                <c:pt idx="44">
                  <c:v>1062</c:v>
                </c:pt>
                <c:pt idx="45">
                  <c:v>1143</c:v>
                </c:pt>
                <c:pt idx="46">
                  <c:v>1230</c:v>
                </c:pt>
                <c:pt idx="47">
                  <c:v>1323</c:v>
                </c:pt>
                <c:pt idx="48">
                  <c:v>1424</c:v>
                </c:pt>
                <c:pt idx="49">
                  <c:v>1533</c:v>
                </c:pt>
                <c:pt idx="50">
                  <c:v>1650</c:v>
                </c:pt>
                <c:pt idx="51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A-45DF-9D8D-A14E56F74B2F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Model2!$M$70:$M$134</c:f>
              <c:numCache>
                <c:formatCode>General</c:formatCode>
                <c:ptCount val="65"/>
                <c:pt idx="0">
                  <c:v>150</c:v>
                </c:pt>
                <c:pt idx="1">
                  <c:v>164</c:v>
                </c:pt>
                <c:pt idx="2">
                  <c:v>175</c:v>
                </c:pt>
                <c:pt idx="3">
                  <c:v>182</c:v>
                </c:pt>
                <c:pt idx="4">
                  <c:v>187</c:v>
                </c:pt>
                <c:pt idx="5">
                  <c:v>197</c:v>
                </c:pt>
                <c:pt idx="6">
                  <c:v>201</c:v>
                </c:pt>
                <c:pt idx="7">
                  <c:v>207</c:v>
                </c:pt>
                <c:pt idx="8">
                  <c:v>212</c:v>
                </c:pt>
                <c:pt idx="9">
                  <c:v>208</c:v>
                </c:pt>
                <c:pt idx="10">
                  <c:v>215</c:v>
                </c:pt>
                <c:pt idx="11">
                  <c:v>222</c:v>
                </c:pt>
                <c:pt idx="12">
                  <c:v>232</c:v>
                </c:pt>
                <c:pt idx="13">
                  <c:v>239</c:v>
                </c:pt>
                <c:pt idx="14">
                  <c:v>244</c:v>
                </c:pt>
                <c:pt idx="15">
                  <c:v>246</c:v>
                </c:pt>
                <c:pt idx="16">
                  <c:v>244</c:v>
                </c:pt>
                <c:pt idx="17">
                  <c:v>247</c:v>
                </c:pt>
                <c:pt idx="18">
                  <c:v>254</c:v>
                </c:pt>
                <c:pt idx="19">
                  <c:v>264</c:v>
                </c:pt>
                <c:pt idx="20">
                  <c:v>271</c:v>
                </c:pt>
                <c:pt idx="21">
                  <c:v>280</c:v>
                </c:pt>
                <c:pt idx="22">
                  <c:v>291</c:v>
                </c:pt>
                <c:pt idx="23">
                  <c:v>294</c:v>
                </c:pt>
                <c:pt idx="24">
                  <c:v>297</c:v>
                </c:pt>
                <c:pt idx="25">
                  <c:v>303</c:v>
                </c:pt>
                <c:pt idx="26">
                  <c:v>323</c:v>
                </c:pt>
                <c:pt idx="27">
                  <c:v>319</c:v>
                </c:pt>
                <c:pt idx="28">
                  <c:v>337</c:v>
                </c:pt>
                <c:pt idx="29">
                  <c:v>358</c:v>
                </c:pt>
                <c:pt idx="30">
                  <c:v>387</c:v>
                </c:pt>
                <c:pt idx="31">
                  <c:v>390</c:v>
                </c:pt>
                <c:pt idx="32">
                  <c:v>420</c:v>
                </c:pt>
                <c:pt idx="33">
                  <c:v>452</c:v>
                </c:pt>
                <c:pt idx="34">
                  <c:v>514</c:v>
                </c:pt>
                <c:pt idx="35">
                  <c:v>539</c:v>
                </c:pt>
                <c:pt idx="36">
                  <c:v>586</c:v>
                </c:pt>
                <c:pt idx="37">
                  <c:v>638</c:v>
                </c:pt>
                <c:pt idx="38">
                  <c:v>705</c:v>
                </c:pt>
                <c:pt idx="39">
                  <c:v>750</c:v>
                </c:pt>
                <c:pt idx="40">
                  <c:v>797</c:v>
                </c:pt>
                <c:pt idx="41">
                  <c:v>870</c:v>
                </c:pt>
                <c:pt idx="42">
                  <c:v>926</c:v>
                </c:pt>
                <c:pt idx="43">
                  <c:v>992</c:v>
                </c:pt>
                <c:pt idx="44">
                  <c:v>1049</c:v>
                </c:pt>
                <c:pt idx="45">
                  <c:v>1128</c:v>
                </c:pt>
                <c:pt idx="46">
                  <c:v>1208</c:v>
                </c:pt>
                <c:pt idx="47">
                  <c:v>1284</c:v>
                </c:pt>
                <c:pt idx="48">
                  <c:v>1411</c:v>
                </c:pt>
                <c:pt idx="49">
                  <c:v>1536</c:v>
                </c:pt>
                <c:pt idx="50">
                  <c:v>1651</c:v>
                </c:pt>
                <c:pt idx="51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A-45DF-9D8D-A14E56F74B2F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Model2!$P$70:$P$134</c:f>
              <c:numCache>
                <c:formatCode>General</c:formatCode>
                <c:ptCount val="65"/>
                <c:pt idx="0">
                  <c:v>37</c:v>
                </c:pt>
                <c:pt idx="1">
                  <c:v>40</c:v>
                </c:pt>
                <c:pt idx="2">
                  <c:v>43</c:v>
                </c:pt>
                <c:pt idx="3">
                  <c:v>47</c:v>
                </c:pt>
                <c:pt idx="4">
                  <c:v>50</c:v>
                </c:pt>
                <c:pt idx="5">
                  <c:v>54</c:v>
                </c:pt>
                <c:pt idx="6">
                  <c:v>59</c:v>
                </c:pt>
                <c:pt idx="7">
                  <c:v>64</c:v>
                </c:pt>
                <c:pt idx="8">
                  <c:v>69</c:v>
                </c:pt>
                <c:pt idx="9">
                  <c:v>74</c:v>
                </c:pt>
                <c:pt idx="10">
                  <c:v>80</c:v>
                </c:pt>
                <c:pt idx="11">
                  <c:v>86</c:v>
                </c:pt>
                <c:pt idx="12">
                  <c:v>92</c:v>
                </c:pt>
                <c:pt idx="13">
                  <c:v>99</c:v>
                </c:pt>
                <c:pt idx="14">
                  <c:v>107</c:v>
                </c:pt>
                <c:pt idx="15">
                  <c:v>115</c:v>
                </c:pt>
                <c:pt idx="16">
                  <c:v>123</c:v>
                </c:pt>
                <c:pt idx="17">
                  <c:v>133</c:v>
                </c:pt>
                <c:pt idx="18">
                  <c:v>144</c:v>
                </c:pt>
                <c:pt idx="19">
                  <c:v>156</c:v>
                </c:pt>
                <c:pt idx="20">
                  <c:v>168</c:v>
                </c:pt>
                <c:pt idx="21">
                  <c:v>181</c:v>
                </c:pt>
                <c:pt idx="22">
                  <c:v>195</c:v>
                </c:pt>
                <c:pt idx="23">
                  <c:v>210</c:v>
                </c:pt>
                <c:pt idx="24">
                  <c:v>226</c:v>
                </c:pt>
                <c:pt idx="25">
                  <c:v>243</c:v>
                </c:pt>
                <c:pt idx="26">
                  <c:v>262</c:v>
                </c:pt>
                <c:pt idx="27">
                  <c:v>283</c:v>
                </c:pt>
                <c:pt idx="28">
                  <c:v>305</c:v>
                </c:pt>
                <c:pt idx="29">
                  <c:v>328</c:v>
                </c:pt>
                <c:pt idx="30">
                  <c:v>353</c:v>
                </c:pt>
                <c:pt idx="31">
                  <c:v>381</c:v>
                </c:pt>
                <c:pt idx="32">
                  <c:v>411</c:v>
                </c:pt>
                <c:pt idx="33">
                  <c:v>443</c:v>
                </c:pt>
                <c:pt idx="34">
                  <c:v>478</c:v>
                </c:pt>
                <c:pt idx="35">
                  <c:v>515</c:v>
                </c:pt>
                <c:pt idx="36">
                  <c:v>555</c:v>
                </c:pt>
                <c:pt idx="37">
                  <c:v>598</c:v>
                </c:pt>
                <c:pt idx="38">
                  <c:v>644</c:v>
                </c:pt>
                <c:pt idx="39">
                  <c:v>695</c:v>
                </c:pt>
                <c:pt idx="40">
                  <c:v>749</c:v>
                </c:pt>
                <c:pt idx="41">
                  <c:v>807</c:v>
                </c:pt>
                <c:pt idx="42">
                  <c:v>870</c:v>
                </c:pt>
                <c:pt idx="43">
                  <c:v>938</c:v>
                </c:pt>
                <c:pt idx="44">
                  <c:v>1011</c:v>
                </c:pt>
                <c:pt idx="45">
                  <c:v>1090</c:v>
                </c:pt>
                <c:pt idx="46">
                  <c:v>1175</c:v>
                </c:pt>
                <c:pt idx="47">
                  <c:v>1266</c:v>
                </c:pt>
                <c:pt idx="48">
                  <c:v>1364</c:v>
                </c:pt>
                <c:pt idx="49">
                  <c:v>1471</c:v>
                </c:pt>
                <c:pt idx="50">
                  <c:v>1586</c:v>
                </c:pt>
                <c:pt idx="51">
                  <c:v>1709</c:v>
                </c:pt>
                <c:pt idx="52">
                  <c:v>1842</c:v>
                </c:pt>
                <c:pt idx="53">
                  <c:v>1986</c:v>
                </c:pt>
                <c:pt idx="54">
                  <c:v>2140</c:v>
                </c:pt>
                <c:pt idx="55">
                  <c:v>2307</c:v>
                </c:pt>
                <c:pt idx="56">
                  <c:v>2487</c:v>
                </c:pt>
                <c:pt idx="57">
                  <c:v>2681</c:v>
                </c:pt>
                <c:pt idx="58">
                  <c:v>2890</c:v>
                </c:pt>
                <c:pt idx="59">
                  <c:v>3115</c:v>
                </c:pt>
                <c:pt idx="60">
                  <c:v>3357</c:v>
                </c:pt>
                <c:pt idx="61">
                  <c:v>3618</c:v>
                </c:pt>
                <c:pt idx="62">
                  <c:v>3900</c:v>
                </c:pt>
                <c:pt idx="63">
                  <c:v>4204</c:v>
                </c:pt>
                <c:pt idx="64">
                  <c:v>4532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A-45DF-9D8D-A14E56F74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Model2!$L$6:$L$135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C-4498-938A-19081E65BD37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Model2!$K$6:$K$135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Model2!$M$6:$M$135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C-4498-938A-19081E65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Model2!$L$6:$L$120</c:f>
              <c:numCache>
                <c:formatCode>General</c:formatCode>
                <c:ptCount val="115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0-4DD3-896A-5171E3E5CAAA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39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Model2!$M$6:$M$120</c:f>
              <c:numCache>
                <c:formatCode>General</c:formatCode>
                <c:ptCount val="115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0-4DD3-896A-5171E3E5CAAA}"/>
            </c:ext>
          </c:extLst>
        </c:ser>
        <c:ser>
          <c:idx val="2"/>
          <c:order val="2"/>
          <c:tx>
            <c:strRef>
              <c:f>Model2!$N$5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Model2!$N$6:$N$120</c:f>
              <c:numCache>
                <c:formatCode>General</c:formatCode>
                <c:ptCount val="115"/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0-4DD3-896A-5171E3E5C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Model2!$L$6:$L$127</c:f>
              <c:numCache>
                <c:formatCode>General</c:formatCode>
                <c:ptCount val="122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F-431C-8C84-8BED29AC05DF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Model2!$M$6:$M$127</c:f>
              <c:numCache>
                <c:formatCode>General</c:formatCode>
                <c:ptCount val="122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F-431C-8C84-8BED29AC05DF}"/>
            </c:ext>
          </c:extLst>
        </c:ser>
        <c:ser>
          <c:idx val="2"/>
          <c:order val="2"/>
          <c:tx>
            <c:strRef>
              <c:f>Model2!$N$5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Model2!$N$6:$N$127</c:f>
              <c:numCache>
                <c:formatCode>General</c:formatCode>
                <c:ptCount val="122"/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  <c:pt idx="116">
                  <c:v>1899</c:v>
                </c:pt>
                <c:pt idx="117">
                  <c:v>2032</c:v>
                </c:pt>
                <c:pt idx="118">
                  <c:v>2174</c:v>
                </c:pt>
                <c:pt idx="119">
                  <c:v>2327</c:v>
                </c:pt>
                <c:pt idx="120">
                  <c:v>2490</c:v>
                </c:pt>
                <c:pt idx="121">
                  <c:v>2664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EF-431C-8C84-8BED29AC0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0</xdr:rowOff>
    </xdr:from>
    <xdr:to>
      <xdr:col>34</xdr:col>
      <xdr:colOff>600075</xdr:colOff>
      <xdr:row>28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ADBFC2-CCA4-42B7-A21D-5ABEB1EEB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27</xdr:col>
      <xdr:colOff>600075</xdr:colOff>
      <xdr:row>28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D945FC-8951-42B7-B743-4FF9769B0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0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96DC71-8313-4AD2-BFB3-6BAA5514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28</xdr:row>
      <xdr:rowOff>0</xdr:rowOff>
    </xdr:from>
    <xdr:to>
      <xdr:col>35</xdr:col>
      <xdr:colOff>0</xdr:colOff>
      <xdr:row>56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519DB49-B77C-453F-9564-ED3E352AC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0</xdr:row>
      <xdr:rowOff>0</xdr:rowOff>
    </xdr:from>
    <xdr:to>
      <xdr:col>41</xdr:col>
      <xdr:colOff>600075</xdr:colOff>
      <xdr:row>28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5AE17D-0AA9-462A-A8E7-85FF1BE44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0</xdr:row>
      <xdr:rowOff>0</xdr:rowOff>
    </xdr:from>
    <xdr:to>
      <xdr:col>35</xdr:col>
      <xdr:colOff>600075</xdr:colOff>
      <xdr:row>28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5F28B4-9625-4538-8813-A9CB8EA8D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28</xdr:col>
      <xdr:colOff>600075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0BCE8D-A1EB-43E2-8F05-5A3015112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29</xdr:col>
      <xdr:colOff>0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A2A0C-5B0B-470C-9AE1-C8D00D6C4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28</xdr:row>
      <xdr:rowOff>0</xdr:rowOff>
    </xdr:from>
    <xdr:to>
      <xdr:col>36</xdr:col>
      <xdr:colOff>0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B32BEC-4CDD-4DBD-BAFD-C268BC05C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C772-9D54-48D6-A63B-745C3F43084A}">
  <dimension ref="A2:K130"/>
  <sheetViews>
    <sheetView topLeftCell="A112" workbookViewId="0">
      <selection activeCell="A129" sqref="A129:A130"/>
    </sheetView>
  </sheetViews>
  <sheetFormatPr defaultRowHeight="15" x14ac:dyDescent="0.25"/>
  <cols>
    <col min="1" max="1" width="15.85546875" style="1" bestFit="1" customWidth="1"/>
    <col min="6" max="6" width="14.85546875" bestFit="1" customWidth="1"/>
  </cols>
  <sheetData>
    <row r="2" spans="1:11" x14ac:dyDescent="0.25">
      <c r="A2" s="1" t="s">
        <v>1</v>
      </c>
      <c r="B2" t="s">
        <v>0</v>
      </c>
    </row>
    <row r="3" spans="1:11" x14ac:dyDescent="0.25">
      <c r="A3" s="1">
        <v>44019.708333333336</v>
      </c>
      <c r="B3">
        <v>70</v>
      </c>
    </row>
    <row r="4" spans="1:11" x14ac:dyDescent="0.25">
      <c r="A4" s="1">
        <v>44020.708333333336</v>
      </c>
      <c r="B4">
        <v>71</v>
      </c>
    </row>
    <row r="5" spans="1:11" x14ac:dyDescent="0.25">
      <c r="A5" s="1">
        <v>44021.708333333336</v>
      </c>
      <c r="B5">
        <v>69</v>
      </c>
    </row>
    <row r="6" spans="1:11" x14ac:dyDescent="0.25">
      <c r="A6" s="1">
        <v>44022.708333333336</v>
      </c>
      <c r="B6">
        <v>65</v>
      </c>
      <c r="J6" s="2"/>
      <c r="K6" s="2"/>
    </row>
    <row r="7" spans="1:11" x14ac:dyDescent="0.25">
      <c r="A7" s="1">
        <v>44023.708333333336</v>
      </c>
      <c r="B7">
        <v>67</v>
      </c>
      <c r="J7" s="2"/>
      <c r="K7" s="2"/>
    </row>
    <row r="8" spans="1:11" x14ac:dyDescent="0.25">
      <c r="A8" s="1">
        <v>44024.708333333336</v>
      </c>
      <c r="B8">
        <v>68</v>
      </c>
      <c r="J8" s="2"/>
      <c r="K8" s="2"/>
    </row>
    <row r="9" spans="1:11" x14ac:dyDescent="0.25">
      <c r="A9" s="1">
        <v>44025.708333333336</v>
      </c>
      <c r="B9">
        <v>65</v>
      </c>
    </row>
    <row r="10" spans="1:11" x14ac:dyDescent="0.25">
      <c r="A10" s="1">
        <v>44026.708333333336</v>
      </c>
      <c r="B10">
        <v>60</v>
      </c>
    </row>
    <row r="11" spans="1:11" x14ac:dyDescent="0.25">
      <c r="A11" s="1">
        <v>44027.708333333336</v>
      </c>
      <c r="B11">
        <v>57</v>
      </c>
    </row>
    <row r="12" spans="1:11" x14ac:dyDescent="0.25">
      <c r="A12" s="1">
        <v>44028.708333333336</v>
      </c>
      <c r="B12">
        <v>53</v>
      </c>
    </row>
    <row r="13" spans="1:11" x14ac:dyDescent="0.25">
      <c r="A13" s="1">
        <v>44029.708333333336</v>
      </c>
      <c r="B13">
        <v>50</v>
      </c>
    </row>
    <row r="14" spans="1:11" x14ac:dyDescent="0.25">
      <c r="A14" s="1">
        <v>44030.708333333336</v>
      </c>
      <c r="B14">
        <v>50</v>
      </c>
    </row>
    <row r="15" spans="1:11" x14ac:dyDescent="0.25">
      <c r="A15" s="1">
        <v>44031.708333333336</v>
      </c>
      <c r="B15">
        <v>49</v>
      </c>
    </row>
    <row r="16" spans="1:11" x14ac:dyDescent="0.25">
      <c r="A16" s="1">
        <v>44032.708333333336</v>
      </c>
      <c r="B16">
        <v>47</v>
      </c>
    </row>
    <row r="17" spans="1:2" x14ac:dyDescent="0.25">
      <c r="A17" s="1">
        <v>44033.708333333336</v>
      </c>
      <c r="B17">
        <v>49</v>
      </c>
    </row>
    <row r="18" spans="1:2" x14ac:dyDescent="0.25">
      <c r="A18" s="1">
        <v>44034.708333333336</v>
      </c>
      <c r="B18">
        <v>48</v>
      </c>
    </row>
    <row r="19" spans="1:2" x14ac:dyDescent="0.25">
      <c r="A19" s="1">
        <v>44035.708333333336</v>
      </c>
      <c r="B19">
        <v>49</v>
      </c>
    </row>
    <row r="20" spans="1:2" x14ac:dyDescent="0.25">
      <c r="A20" s="1">
        <v>44036.708333333336</v>
      </c>
      <c r="B20">
        <v>46</v>
      </c>
    </row>
    <row r="21" spans="1:2" x14ac:dyDescent="0.25">
      <c r="A21" s="1">
        <v>44037.708333333336</v>
      </c>
      <c r="B21">
        <v>41</v>
      </c>
    </row>
    <row r="22" spans="1:2" x14ac:dyDescent="0.25">
      <c r="A22" s="1">
        <v>44038.708333333336</v>
      </c>
      <c r="B22">
        <v>44</v>
      </c>
    </row>
    <row r="23" spans="1:2" x14ac:dyDescent="0.25">
      <c r="A23" s="1">
        <v>44039.708333333336</v>
      </c>
      <c r="B23">
        <v>45</v>
      </c>
    </row>
    <row r="24" spans="1:2" x14ac:dyDescent="0.25">
      <c r="A24" s="1">
        <v>44040.708333333336</v>
      </c>
      <c r="B24">
        <v>40</v>
      </c>
    </row>
    <row r="25" spans="1:2" x14ac:dyDescent="0.25">
      <c r="A25" s="1">
        <v>44041.708333333336</v>
      </c>
      <c r="B25">
        <v>38</v>
      </c>
    </row>
    <row r="26" spans="1:2" x14ac:dyDescent="0.25">
      <c r="A26" s="1">
        <v>44042.708333333336</v>
      </c>
      <c r="B26">
        <v>47</v>
      </c>
    </row>
    <row r="27" spans="1:2" x14ac:dyDescent="0.25">
      <c r="A27" s="1">
        <v>44043.708333333336</v>
      </c>
      <c r="B27">
        <v>41</v>
      </c>
    </row>
    <row r="28" spans="1:2" x14ac:dyDescent="0.25">
      <c r="A28" s="1">
        <v>44044.708333333336</v>
      </c>
      <c r="B28">
        <v>43</v>
      </c>
    </row>
    <row r="29" spans="1:2" x14ac:dyDescent="0.25">
      <c r="A29" s="1">
        <v>44045.708333333336</v>
      </c>
      <c r="B29">
        <v>42</v>
      </c>
    </row>
    <row r="30" spans="1:2" x14ac:dyDescent="0.25">
      <c r="A30" s="1">
        <v>44046.708333333336</v>
      </c>
      <c r="B30">
        <v>41</v>
      </c>
    </row>
    <row r="31" spans="1:2" x14ac:dyDescent="0.25">
      <c r="A31" s="1">
        <v>44047.708333333336</v>
      </c>
      <c r="B31">
        <v>41</v>
      </c>
    </row>
    <row r="32" spans="1:2" x14ac:dyDescent="0.25">
      <c r="A32" s="1">
        <v>44048.708333333336</v>
      </c>
      <c r="B32">
        <v>41</v>
      </c>
    </row>
    <row r="33" spans="1:2" x14ac:dyDescent="0.25">
      <c r="A33" s="1">
        <v>44049.708333333336</v>
      </c>
      <c r="B33">
        <v>42</v>
      </c>
    </row>
    <row r="34" spans="1:2" x14ac:dyDescent="0.25">
      <c r="A34" s="1">
        <v>44050.708333333336</v>
      </c>
      <c r="B34">
        <v>42</v>
      </c>
    </row>
    <row r="35" spans="1:2" x14ac:dyDescent="0.25">
      <c r="A35" s="1">
        <v>44051.708333333336</v>
      </c>
      <c r="B35">
        <v>43</v>
      </c>
    </row>
    <row r="36" spans="1:2" x14ac:dyDescent="0.25">
      <c r="A36" s="1">
        <v>44052.708333333336</v>
      </c>
      <c r="B36">
        <v>45</v>
      </c>
    </row>
    <row r="37" spans="1:2" x14ac:dyDescent="0.25">
      <c r="A37" s="1">
        <v>44053.708333333336</v>
      </c>
      <c r="B37">
        <v>46</v>
      </c>
    </row>
    <row r="38" spans="1:2" x14ac:dyDescent="0.25">
      <c r="A38" s="1">
        <v>44054.708333333336</v>
      </c>
      <c r="B38">
        <v>49</v>
      </c>
    </row>
    <row r="39" spans="1:2" x14ac:dyDescent="0.25">
      <c r="A39" s="1">
        <v>44055.708333333336</v>
      </c>
      <c r="B39">
        <v>53</v>
      </c>
    </row>
    <row r="40" spans="1:2" x14ac:dyDescent="0.25">
      <c r="A40" s="1">
        <v>44056.708333333336</v>
      </c>
      <c r="B40">
        <v>55</v>
      </c>
    </row>
    <row r="41" spans="1:2" x14ac:dyDescent="0.25">
      <c r="A41" s="1">
        <v>44057.708333333336</v>
      </c>
      <c r="B41">
        <v>56</v>
      </c>
    </row>
    <row r="42" spans="1:2" x14ac:dyDescent="0.25">
      <c r="A42" s="1">
        <v>44058.708333333336</v>
      </c>
      <c r="B42">
        <v>55</v>
      </c>
    </row>
    <row r="43" spans="1:2" x14ac:dyDescent="0.25">
      <c r="A43" s="1">
        <v>44059.708333333336</v>
      </c>
      <c r="B43">
        <v>56</v>
      </c>
    </row>
    <row r="44" spans="1:2" x14ac:dyDescent="0.25">
      <c r="A44" s="1">
        <v>44060.708333333336</v>
      </c>
      <c r="B44">
        <v>58</v>
      </c>
    </row>
    <row r="45" spans="1:2" x14ac:dyDescent="0.25">
      <c r="A45" s="1">
        <v>44061.708333333336</v>
      </c>
      <c r="B45">
        <v>58</v>
      </c>
    </row>
    <row r="46" spans="1:2" x14ac:dyDescent="0.25">
      <c r="A46" s="1">
        <v>44062.708333333336</v>
      </c>
      <c r="B46">
        <v>66</v>
      </c>
    </row>
    <row r="47" spans="1:2" x14ac:dyDescent="0.25">
      <c r="A47" s="1">
        <v>44063.708333333336</v>
      </c>
      <c r="B47">
        <v>68</v>
      </c>
    </row>
    <row r="48" spans="1:2" x14ac:dyDescent="0.25">
      <c r="A48" s="1">
        <v>44064.708333333336</v>
      </c>
      <c r="B48">
        <v>69</v>
      </c>
    </row>
    <row r="49" spans="1:2" x14ac:dyDescent="0.25">
      <c r="A49" s="1">
        <v>44065.708333333336</v>
      </c>
      <c r="B49">
        <v>64</v>
      </c>
    </row>
    <row r="50" spans="1:2" x14ac:dyDescent="0.25">
      <c r="A50" s="1">
        <v>44066.708333333336</v>
      </c>
      <c r="B50">
        <v>69</v>
      </c>
    </row>
    <row r="51" spans="1:2" x14ac:dyDescent="0.25">
      <c r="A51" s="1">
        <v>44067.708333333336</v>
      </c>
      <c r="B51">
        <v>65</v>
      </c>
    </row>
    <row r="52" spans="1:2" x14ac:dyDescent="0.25">
      <c r="A52" s="1">
        <v>44068.708333333336</v>
      </c>
      <c r="B52">
        <v>66</v>
      </c>
    </row>
    <row r="53" spans="1:2" x14ac:dyDescent="0.25">
      <c r="A53" s="1">
        <v>44069.708333333336</v>
      </c>
      <c r="B53">
        <v>69</v>
      </c>
    </row>
    <row r="54" spans="1:2" x14ac:dyDescent="0.25">
      <c r="A54" s="1">
        <v>44070.708333333336</v>
      </c>
      <c r="B54">
        <v>67</v>
      </c>
    </row>
    <row r="55" spans="1:2" x14ac:dyDescent="0.25">
      <c r="A55" s="1">
        <v>44071.708333333336</v>
      </c>
      <c r="B55">
        <v>74</v>
      </c>
    </row>
    <row r="56" spans="1:2" x14ac:dyDescent="0.25">
      <c r="A56" s="1">
        <v>44072.708333333336</v>
      </c>
      <c r="B56">
        <v>79</v>
      </c>
    </row>
    <row r="57" spans="1:2" x14ac:dyDescent="0.25">
      <c r="A57" s="1">
        <v>44073.708333333336</v>
      </c>
      <c r="B57">
        <v>86</v>
      </c>
    </row>
    <row r="58" spans="1:2" x14ac:dyDescent="0.25">
      <c r="A58" s="1">
        <v>44074.708333333336</v>
      </c>
      <c r="B58">
        <v>94</v>
      </c>
    </row>
    <row r="59" spans="1:2" x14ac:dyDescent="0.25">
      <c r="A59" s="1">
        <v>44075.708333333336</v>
      </c>
      <c r="B59">
        <v>107</v>
      </c>
    </row>
    <row r="60" spans="1:2" x14ac:dyDescent="0.25">
      <c r="A60" s="1">
        <v>44076.708333333336</v>
      </c>
      <c r="B60">
        <v>109</v>
      </c>
    </row>
    <row r="61" spans="1:2" x14ac:dyDescent="0.25">
      <c r="A61" s="1">
        <v>44077.708333333336</v>
      </c>
      <c r="B61">
        <v>120</v>
      </c>
    </row>
    <row r="62" spans="1:2" x14ac:dyDescent="0.25">
      <c r="A62" s="1">
        <v>44078.708333333336</v>
      </c>
      <c r="B62">
        <v>121</v>
      </c>
    </row>
    <row r="63" spans="1:2" x14ac:dyDescent="0.25">
      <c r="A63" s="1">
        <v>44079.708333333336</v>
      </c>
      <c r="B63">
        <v>121</v>
      </c>
    </row>
    <row r="64" spans="1:2" x14ac:dyDescent="0.25">
      <c r="A64" s="1">
        <v>44080.708333333336</v>
      </c>
      <c r="B64">
        <v>133</v>
      </c>
    </row>
    <row r="65" spans="1:2" x14ac:dyDescent="0.25">
      <c r="A65" s="1">
        <v>44081.708333333336</v>
      </c>
      <c r="B65">
        <v>142</v>
      </c>
    </row>
    <row r="66" spans="1:2" x14ac:dyDescent="0.25">
      <c r="A66" s="1">
        <v>44082.708333333336</v>
      </c>
      <c r="B66">
        <v>143</v>
      </c>
    </row>
    <row r="67" spans="1:2" x14ac:dyDescent="0.25">
      <c r="A67" s="1">
        <v>44083.708333333336</v>
      </c>
      <c r="B67">
        <v>150</v>
      </c>
    </row>
    <row r="68" spans="1:2" x14ac:dyDescent="0.25">
      <c r="A68" s="1">
        <v>44084.708333333336</v>
      </c>
      <c r="B68">
        <v>164</v>
      </c>
    </row>
    <row r="69" spans="1:2" x14ac:dyDescent="0.25">
      <c r="A69" s="1">
        <v>44085.708333333336</v>
      </c>
      <c r="B69">
        <v>175</v>
      </c>
    </row>
    <row r="70" spans="1:2" x14ac:dyDescent="0.25">
      <c r="A70" s="1">
        <v>44086.708333333336</v>
      </c>
      <c r="B70">
        <v>182</v>
      </c>
    </row>
    <row r="71" spans="1:2" x14ac:dyDescent="0.25">
      <c r="A71" s="1">
        <v>44087.708333333336</v>
      </c>
      <c r="B71">
        <v>187</v>
      </c>
    </row>
    <row r="72" spans="1:2" x14ac:dyDescent="0.25">
      <c r="A72" s="1">
        <v>44088.708333333336</v>
      </c>
      <c r="B72">
        <v>197</v>
      </c>
    </row>
    <row r="73" spans="1:2" x14ac:dyDescent="0.25">
      <c r="A73" s="1">
        <v>44089.708333333336</v>
      </c>
      <c r="B73">
        <v>201</v>
      </c>
    </row>
    <row r="74" spans="1:2" x14ac:dyDescent="0.25">
      <c r="A74" s="1">
        <v>44090.708333333336</v>
      </c>
      <c r="B74">
        <v>207</v>
      </c>
    </row>
    <row r="75" spans="1:2" x14ac:dyDescent="0.25">
      <c r="A75" s="1">
        <v>44091.708333333336</v>
      </c>
      <c r="B75">
        <v>212</v>
      </c>
    </row>
    <row r="76" spans="1:2" x14ac:dyDescent="0.25">
      <c r="A76" s="1">
        <v>44092.708333333336</v>
      </c>
      <c r="B76">
        <v>208</v>
      </c>
    </row>
    <row r="77" spans="1:2" x14ac:dyDescent="0.25">
      <c r="A77" s="1">
        <v>44093.708333333336</v>
      </c>
      <c r="B77">
        <v>215</v>
      </c>
    </row>
    <row r="78" spans="1:2" x14ac:dyDescent="0.25">
      <c r="A78" s="1">
        <v>44094.708333333336</v>
      </c>
      <c r="B78">
        <v>222</v>
      </c>
    </row>
    <row r="79" spans="1:2" x14ac:dyDescent="0.25">
      <c r="A79" s="1">
        <v>44095.708333333336</v>
      </c>
      <c r="B79">
        <v>232</v>
      </c>
    </row>
    <row r="80" spans="1:2" x14ac:dyDescent="0.25">
      <c r="A80" s="1">
        <v>44096.708333333336</v>
      </c>
      <c r="B80">
        <v>239</v>
      </c>
    </row>
    <row r="81" spans="1:2" x14ac:dyDescent="0.25">
      <c r="A81" s="1">
        <v>44097.708333333336</v>
      </c>
      <c r="B81">
        <v>244</v>
      </c>
    </row>
    <row r="82" spans="1:2" x14ac:dyDescent="0.25">
      <c r="A82" s="1">
        <v>44098.708333333336</v>
      </c>
      <c r="B82">
        <v>246</v>
      </c>
    </row>
    <row r="83" spans="1:2" x14ac:dyDescent="0.25">
      <c r="A83" s="1">
        <v>44099.708333333336</v>
      </c>
      <c r="B83">
        <v>244</v>
      </c>
    </row>
    <row r="84" spans="1:2" x14ac:dyDescent="0.25">
      <c r="A84" s="1">
        <v>44100.708333333336</v>
      </c>
      <c r="B84">
        <v>247</v>
      </c>
    </row>
    <row r="85" spans="1:2" x14ac:dyDescent="0.25">
      <c r="A85" s="1">
        <v>44101.708333333336</v>
      </c>
      <c r="B85">
        <v>254</v>
      </c>
    </row>
    <row r="86" spans="1:2" x14ac:dyDescent="0.25">
      <c r="A86" s="1">
        <v>44102.708333333336</v>
      </c>
      <c r="B86">
        <v>264</v>
      </c>
    </row>
    <row r="87" spans="1:2" x14ac:dyDescent="0.25">
      <c r="A87" s="1">
        <v>44103.708333333336</v>
      </c>
      <c r="B87">
        <v>271</v>
      </c>
    </row>
    <row r="88" spans="1:2" x14ac:dyDescent="0.25">
      <c r="A88" s="1">
        <v>44104.708333333336</v>
      </c>
      <c r="B88">
        <v>280</v>
      </c>
    </row>
    <row r="89" spans="1:2" x14ac:dyDescent="0.25">
      <c r="A89" s="1">
        <v>44105.708333333336</v>
      </c>
      <c r="B89">
        <v>291</v>
      </c>
    </row>
    <row r="90" spans="1:2" x14ac:dyDescent="0.25">
      <c r="A90" s="1">
        <v>44106.708333333336</v>
      </c>
      <c r="B90">
        <v>294</v>
      </c>
    </row>
    <row r="91" spans="1:2" x14ac:dyDescent="0.25">
      <c r="A91" s="1">
        <v>44107.708333333336</v>
      </c>
      <c r="B91">
        <v>297</v>
      </c>
    </row>
    <row r="92" spans="1:2" x14ac:dyDescent="0.25">
      <c r="A92" s="1">
        <v>44108.708333333336</v>
      </c>
      <c r="B92">
        <v>303</v>
      </c>
    </row>
    <row r="93" spans="1:2" x14ac:dyDescent="0.25">
      <c r="A93" s="1">
        <v>44109.708333333336</v>
      </c>
      <c r="B93">
        <v>323</v>
      </c>
    </row>
    <row r="94" spans="1:2" x14ac:dyDescent="0.25">
      <c r="A94" s="1">
        <v>44110.708333333336</v>
      </c>
      <c r="B94">
        <v>319</v>
      </c>
    </row>
    <row r="95" spans="1:2" x14ac:dyDescent="0.25">
      <c r="A95" s="1">
        <v>44111.708333333336</v>
      </c>
      <c r="B95">
        <v>337</v>
      </c>
    </row>
    <row r="96" spans="1:2" x14ac:dyDescent="0.25">
      <c r="A96" s="1">
        <v>44112.708333333336</v>
      </c>
      <c r="B96">
        <v>358</v>
      </c>
    </row>
    <row r="97" spans="1:2" x14ac:dyDescent="0.25">
      <c r="A97" s="1">
        <v>44113.708333333336</v>
      </c>
      <c r="B97">
        <v>387</v>
      </c>
    </row>
    <row r="98" spans="1:2" x14ac:dyDescent="0.25">
      <c r="A98" s="1">
        <v>44114.708333333336</v>
      </c>
      <c r="B98">
        <v>390</v>
      </c>
    </row>
    <row r="99" spans="1:2" x14ac:dyDescent="0.25">
      <c r="A99" s="1">
        <v>44115.708333333336</v>
      </c>
      <c r="B99">
        <v>420</v>
      </c>
    </row>
    <row r="100" spans="1:2" x14ac:dyDescent="0.25">
      <c r="A100" s="1">
        <v>44116.708333333336</v>
      </c>
      <c r="B100">
        <v>452</v>
      </c>
    </row>
    <row r="101" spans="1:2" x14ac:dyDescent="0.25">
      <c r="A101" s="1">
        <v>44117.708333333336</v>
      </c>
      <c r="B101">
        <v>514</v>
      </c>
    </row>
    <row r="102" spans="1:2" x14ac:dyDescent="0.25">
      <c r="A102" s="1">
        <v>44118.708333333336</v>
      </c>
      <c r="B102">
        <v>539</v>
      </c>
    </row>
    <row r="103" spans="1:2" x14ac:dyDescent="0.25">
      <c r="A103" s="1">
        <v>44119.708333333336</v>
      </c>
      <c r="B103">
        <v>586</v>
      </c>
    </row>
    <row r="104" spans="1:2" x14ac:dyDescent="0.25">
      <c r="A104" s="1">
        <v>44120.708333333336</v>
      </c>
      <c r="B104">
        <v>638</v>
      </c>
    </row>
    <row r="105" spans="1:2" x14ac:dyDescent="0.25">
      <c r="A105" s="1">
        <v>44121.708333333336</v>
      </c>
      <c r="B105">
        <v>705</v>
      </c>
    </row>
    <row r="106" spans="1:2" x14ac:dyDescent="0.25">
      <c r="A106" s="1">
        <v>44122.708333333336</v>
      </c>
      <c r="B106">
        <v>750</v>
      </c>
    </row>
    <row r="107" spans="1:2" x14ac:dyDescent="0.25">
      <c r="A107" s="1">
        <v>44123.708333333336</v>
      </c>
      <c r="B107">
        <v>797</v>
      </c>
    </row>
    <row r="108" spans="1:2" x14ac:dyDescent="0.25">
      <c r="A108" s="1">
        <v>44124.708333333336</v>
      </c>
      <c r="B108">
        <v>870</v>
      </c>
    </row>
    <row r="109" spans="1:2" x14ac:dyDescent="0.25">
      <c r="A109" s="1">
        <v>44125.708333333336</v>
      </c>
      <c r="B109">
        <v>926</v>
      </c>
    </row>
    <row r="110" spans="1:2" x14ac:dyDescent="0.25">
      <c r="A110" s="1">
        <v>44126.708333333336</v>
      </c>
      <c r="B110">
        <v>992</v>
      </c>
    </row>
    <row r="111" spans="1:2" x14ac:dyDescent="0.25">
      <c r="A111" s="1">
        <v>44127</v>
      </c>
      <c r="B111">
        <v>1049</v>
      </c>
    </row>
    <row r="112" spans="1:2" x14ac:dyDescent="0.25">
      <c r="A112" s="1">
        <v>44128</v>
      </c>
      <c r="B112">
        <v>1128</v>
      </c>
    </row>
    <row r="113" spans="1:2" x14ac:dyDescent="0.25">
      <c r="A113" s="1">
        <v>44129</v>
      </c>
      <c r="B113">
        <v>1208</v>
      </c>
    </row>
    <row r="114" spans="1:2" x14ac:dyDescent="0.25">
      <c r="A114" s="1">
        <v>44130</v>
      </c>
      <c r="B114">
        <v>1284</v>
      </c>
    </row>
    <row r="115" spans="1:2" x14ac:dyDescent="0.25">
      <c r="A115" s="1">
        <v>44131</v>
      </c>
      <c r="B115">
        <v>1411</v>
      </c>
    </row>
    <row r="116" spans="1:2" x14ac:dyDescent="0.25">
      <c r="A116" s="1">
        <v>44132</v>
      </c>
      <c r="B116">
        <v>1536</v>
      </c>
    </row>
    <row r="117" spans="1:2" x14ac:dyDescent="0.25">
      <c r="A117" s="1">
        <v>44133</v>
      </c>
      <c r="B117">
        <v>1651</v>
      </c>
    </row>
    <row r="118" spans="1:2" x14ac:dyDescent="0.25">
      <c r="A118" s="1">
        <v>44134</v>
      </c>
      <c r="B118">
        <v>1746</v>
      </c>
    </row>
    <row r="119" spans="1:2" x14ac:dyDescent="0.25">
      <c r="A119" s="1">
        <v>44135</v>
      </c>
      <c r="B119">
        <v>1843</v>
      </c>
    </row>
    <row r="120" spans="1:2" x14ac:dyDescent="0.25">
      <c r="A120" s="1">
        <v>44136</v>
      </c>
      <c r="B120">
        <v>1939</v>
      </c>
    </row>
    <row r="121" spans="1:2" x14ac:dyDescent="0.25">
      <c r="A121" s="1">
        <v>44137</v>
      </c>
      <c r="B121">
        <v>2022</v>
      </c>
    </row>
    <row r="122" spans="1:2" x14ac:dyDescent="0.25">
      <c r="A122" s="1">
        <v>44138</v>
      </c>
      <c r="B122">
        <v>2225</v>
      </c>
    </row>
    <row r="123" spans="1:2" x14ac:dyDescent="0.25">
      <c r="A123" s="1">
        <v>44139</v>
      </c>
      <c r="B123">
        <v>2292</v>
      </c>
    </row>
    <row r="124" spans="1:2" x14ac:dyDescent="0.25">
      <c r="A124" s="1">
        <v>44140</v>
      </c>
      <c r="B124">
        <v>2391</v>
      </c>
    </row>
    <row r="125" spans="1:2" x14ac:dyDescent="0.25">
      <c r="A125" s="1">
        <v>44141</v>
      </c>
      <c r="B125">
        <v>2515</v>
      </c>
    </row>
    <row r="126" spans="1:2" x14ac:dyDescent="0.25">
      <c r="A126" s="1">
        <v>44142</v>
      </c>
      <c r="B126">
        <v>2634</v>
      </c>
    </row>
    <row r="127" spans="1:2" x14ac:dyDescent="0.25">
      <c r="A127" s="1">
        <v>44143</v>
      </c>
      <c r="B127">
        <v>2749</v>
      </c>
    </row>
    <row r="128" spans="1:2" x14ac:dyDescent="0.25">
      <c r="A128" s="1">
        <v>44144</v>
      </c>
      <c r="B128">
        <v>2849</v>
      </c>
    </row>
    <row r="129" spans="1:2" x14ac:dyDescent="0.25">
      <c r="A129" s="1">
        <v>44145</v>
      </c>
      <c r="B129">
        <v>2971</v>
      </c>
    </row>
    <row r="130" spans="1:2" x14ac:dyDescent="0.25">
      <c r="A130" s="1">
        <v>44146</v>
      </c>
      <c r="B130">
        <v>3081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076A-EB14-4DFF-97BA-E5541A25D5B9}">
  <dimension ref="A1:P139"/>
  <sheetViews>
    <sheetView tabSelected="1" topLeftCell="AD1" workbookViewId="0">
      <selection activeCell="L143" sqref="L143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6" x14ac:dyDescent="0.25">
      <c r="B1" t="s">
        <v>2</v>
      </c>
      <c r="D1">
        <v>1.94</v>
      </c>
      <c r="E1">
        <v>1.4</v>
      </c>
    </row>
    <row r="2" spans="1:16" x14ac:dyDescent="0.25">
      <c r="B2" t="s">
        <v>3</v>
      </c>
      <c r="D2">
        <v>12</v>
      </c>
    </row>
    <row r="3" spans="1:16" x14ac:dyDescent="0.25">
      <c r="B3" t="s">
        <v>4</v>
      </c>
      <c r="D3">
        <v>60000000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L5" t="s">
        <v>9</v>
      </c>
      <c r="M5" t="s">
        <v>10</v>
      </c>
      <c r="N5" t="s">
        <v>11</v>
      </c>
      <c r="O5" t="s">
        <v>12</v>
      </c>
      <c r="P5" t="s">
        <v>13</v>
      </c>
    </row>
    <row r="6" spans="1:16" x14ac:dyDescent="0.25">
      <c r="A6" s="1">
        <v>44019.708333333336</v>
      </c>
      <c r="B6">
        <v>1</v>
      </c>
      <c r="C6">
        <v>1.1000000000000001</v>
      </c>
      <c r="D6">
        <f>D3-E6-F6</f>
        <v>59999910</v>
      </c>
      <c r="E6">
        <v>70</v>
      </c>
      <c r="F6">
        <v>20</v>
      </c>
      <c r="G6" s="2">
        <f t="shared" ref="G6:H8" si="0">D6</f>
        <v>59999910</v>
      </c>
      <c r="H6" s="2">
        <f t="shared" si="0"/>
        <v>70</v>
      </c>
      <c r="I6" s="7"/>
      <c r="J6" s="8"/>
      <c r="K6" s="1">
        <f>A6</f>
        <v>44019.708333333336</v>
      </c>
      <c r="L6">
        <f>E6</f>
        <v>70</v>
      </c>
      <c r="M6">
        <f>RealData!B3</f>
        <v>70</v>
      </c>
    </row>
    <row r="7" spans="1:16" x14ac:dyDescent="0.25">
      <c r="A7" s="1">
        <v>44020.708333333336</v>
      </c>
      <c r="B7">
        <v>2</v>
      </c>
      <c r="C7">
        <v>1.2</v>
      </c>
      <c r="D7">
        <f>D6-ROUND((C7/$D$2)*D6*(E6/$D$3),0)</f>
        <v>59999903</v>
      </c>
      <c r="E7">
        <f>E6+ROUND((C7/$D$2)*D6*(E6/$D$3),0)-ROUND(E6/$D$2,0)</f>
        <v>71</v>
      </c>
      <c r="F7">
        <f>F6+ROUND(E6/$D$2,0)</f>
        <v>26</v>
      </c>
      <c r="G7" s="2">
        <f t="shared" si="0"/>
        <v>59999903</v>
      </c>
      <c r="H7" s="2">
        <f t="shared" si="0"/>
        <v>71</v>
      </c>
      <c r="I7" s="7"/>
      <c r="J7" s="8"/>
      <c r="K7" s="1">
        <f t="shared" ref="K7:K70" si="1">A7</f>
        <v>44020.708333333336</v>
      </c>
      <c r="L7">
        <f t="shared" ref="L7:L70" si="2">E7</f>
        <v>71</v>
      </c>
      <c r="M7">
        <f>RealData!B4</f>
        <v>71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" si="3">D7-ROUND((C8/$D$2)*D7*(E7/$D$3),0)</f>
        <v>59999898</v>
      </c>
      <c r="E8">
        <f t="shared" ref="E8" si="4">E7+ROUND((C8/$D$2)*D7*(E7/$D$3),0)-ROUND(E7/$D$2,0)</f>
        <v>70</v>
      </c>
      <c r="F8">
        <f t="shared" ref="F8" si="5">F7+ROUND(E7/$D$2,0)</f>
        <v>32</v>
      </c>
      <c r="G8" s="2">
        <f t="shared" si="0"/>
        <v>59999898</v>
      </c>
      <c r="H8" s="2">
        <f t="shared" si="0"/>
        <v>70</v>
      </c>
      <c r="I8" s="7"/>
      <c r="J8" s="8"/>
      <c r="K8" s="1">
        <f t="shared" si="1"/>
        <v>44021.708333333336</v>
      </c>
      <c r="L8">
        <f t="shared" si="2"/>
        <v>70</v>
      </c>
      <c r="M8">
        <f>RealData!B5</f>
        <v>69</v>
      </c>
    </row>
    <row r="9" spans="1:16" x14ac:dyDescent="0.25">
      <c r="A9" s="1">
        <v>44022.708333333336</v>
      </c>
      <c r="B9">
        <v>4</v>
      </c>
      <c r="C9">
        <v>0.8</v>
      </c>
      <c r="D9">
        <f t="shared" ref="D9:D72" si="6">D8-ROUND((C9/$D$2)*D8*(E8/$D$3),0)</f>
        <v>59999893</v>
      </c>
      <c r="E9">
        <f t="shared" ref="E9:E72" si="7">E8+ROUND((C9/$D$2)*D8*(E8/$D$3),0)-ROUND(E8/$D$2,0)</f>
        <v>69</v>
      </c>
      <c r="F9">
        <f t="shared" ref="F9:F72" si="8">F8+ROUND(E8/$D$2,0)</f>
        <v>38</v>
      </c>
      <c r="G9" s="2">
        <f t="shared" ref="G9:G72" si="9">D9</f>
        <v>59999893</v>
      </c>
      <c r="H9" s="2">
        <f t="shared" ref="H9:H72" si="10">E9</f>
        <v>69</v>
      </c>
      <c r="I9" s="7"/>
      <c r="J9" s="8"/>
      <c r="K9" s="1">
        <f t="shared" si="1"/>
        <v>44022.708333333336</v>
      </c>
      <c r="L9">
        <f t="shared" si="2"/>
        <v>69</v>
      </c>
      <c r="M9">
        <f>RealData!B6</f>
        <v>65</v>
      </c>
    </row>
    <row r="10" spans="1:16" x14ac:dyDescent="0.25">
      <c r="A10" s="1">
        <v>44023.708333333336</v>
      </c>
      <c r="B10">
        <v>5</v>
      </c>
      <c r="C10">
        <v>0.6</v>
      </c>
      <c r="D10">
        <f t="shared" si="6"/>
        <v>59999890</v>
      </c>
      <c r="E10">
        <f t="shared" si="7"/>
        <v>66</v>
      </c>
      <c r="F10">
        <f t="shared" si="8"/>
        <v>44</v>
      </c>
      <c r="G10" s="2">
        <f t="shared" si="9"/>
        <v>59999890</v>
      </c>
      <c r="H10" s="2">
        <f t="shared" si="10"/>
        <v>66</v>
      </c>
      <c r="I10" s="7"/>
      <c r="J10" s="8"/>
      <c r="K10" s="1">
        <f t="shared" si="1"/>
        <v>44023.708333333336</v>
      </c>
      <c r="L10">
        <f t="shared" si="2"/>
        <v>66</v>
      </c>
      <c r="M10">
        <f>RealData!B7</f>
        <v>67</v>
      </c>
    </row>
    <row r="11" spans="1:16" x14ac:dyDescent="0.25">
      <c r="A11" s="1">
        <v>44024.708333333336</v>
      </c>
      <c r="B11">
        <v>6</v>
      </c>
      <c r="C11">
        <v>0.6</v>
      </c>
      <c r="D11">
        <f t="shared" si="6"/>
        <v>59999887</v>
      </c>
      <c r="E11">
        <f t="shared" si="7"/>
        <v>63</v>
      </c>
      <c r="F11">
        <f t="shared" si="8"/>
        <v>50</v>
      </c>
      <c r="G11" s="2">
        <f t="shared" si="9"/>
        <v>59999887</v>
      </c>
      <c r="H11" s="2">
        <f t="shared" si="10"/>
        <v>63</v>
      </c>
      <c r="I11" s="7"/>
      <c r="J11" s="8"/>
      <c r="K11" s="1">
        <f t="shared" si="1"/>
        <v>44024.708333333336</v>
      </c>
      <c r="L11">
        <f t="shared" si="2"/>
        <v>63</v>
      </c>
      <c r="M11">
        <f>RealData!B8</f>
        <v>68</v>
      </c>
    </row>
    <row r="12" spans="1:16" x14ac:dyDescent="0.25">
      <c r="A12" s="1">
        <v>44025.708333333336</v>
      </c>
      <c r="B12">
        <v>7</v>
      </c>
      <c r="C12">
        <v>0.6</v>
      </c>
      <c r="D12">
        <f t="shared" si="6"/>
        <v>59999884</v>
      </c>
      <c r="E12">
        <f t="shared" si="7"/>
        <v>61</v>
      </c>
      <c r="F12">
        <f t="shared" si="8"/>
        <v>55</v>
      </c>
      <c r="G12" s="2">
        <f t="shared" si="9"/>
        <v>59999884</v>
      </c>
      <c r="H12" s="2">
        <f t="shared" si="10"/>
        <v>61</v>
      </c>
      <c r="I12" s="7"/>
      <c r="J12" s="8"/>
      <c r="K12" s="1">
        <f t="shared" si="1"/>
        <v>44025.708333333336</v>
      </c>
      <c r="L12">
        <f t="shared" si="2"/>
        <v>61</v>
      </c>
      <c r="M12">
        <f>RealData!B9</f>
        <v>65</v>
      </c>
    </row>
    <row r="13" spans="1:16" x14ac:dyDescent="0.25">
      <c r="A13" s="1">
        <v>44026.708333333336</v>
      </c>
      <c r="B13">
        <v>8</v>
      </c>
      <c r="C13">
        <v>0.6</v>
      </c>
      <c r="D13">
        <f t="shared" si="6"/>
        <v>59999881</v>
      </c>
      <c r="E13">
        <f t="shared" si="7"/>
        <v>59</v>
      </c>
      <c r="F13">
        <f t="shared" si="8"/>
        <v>60</v>
      </c>
      <c r="G13" s="2">
        <f t="shared" si="9"/>
        <v>59999881</v>
      </c>
      <c r="H13" s="2">
        <f t="shared" si="10"/>
        <v>59</v>
      </c>
      <c r="I13" s="7"/>
      <c r="J13" s="8"/>
      <c r="K13" s="1">
        <f t="shared" si="1"/>
        <v>44026.708333333336</v>
      </c>
      <c r="L13">
        <f t="shared" si="2"/>
        <v>59</v>
      </c>
      <c r="M13">
        <f>RealData!B10</f>
        <v>60</v>
      </c>
    </row>
    <row r="14" spans="1:16" x14ac:dyDescent="0.25">
      <c r="A14" s="1">
        <v>44027.708333333336</v>
      </c>
      <c r="B14">
        <v>9</v>
      </c>
      <c r="C14">
        <v>0.6</v>
      </c>
      <c r="D14">
        <f t="shared" si="6"/>
        <v>59999878</v>
      </c>
      <c r="E14">
        <f t="shared" si="7"/>
        <v>57</v>
      </c>
      <c r="F14">
        <f t="shared" si="8"/>
        <v>65</v>
      </c>
      <c r="G14" s="2">
        <f t="shared" si="9"/>
        <v>59999878</v>
      </c>
      <c r="H14" s="2">
        <f t="shared" si="10"/>
        <v>57</v>
      </c>
      <c r="I14" s="7"/>
      <c r="J14" s="8"/>
      <c r="K14" s="1">
        <f t="shared" si="1"/>
        <v>44027.708333333336</v>
      </c>
      <c r="L14">
        <f t="shared" si="2"/>
        <v>57</v>
      </c>
      <c r="M14">
        <f>RealData!B11</f>
        <v>57</v>
      </c>
    </row>
    <row r="15" spans="1:16" x14ac:dyDescent="0.25">
      <c r="A15" s="1">
        <v>44028.708333333336</v>
      </c>
      <c r="B15">
        <v>10</v>
      </c>
      <c r="C15">
        <v>0.6</v>
      </c>
      <c r="D15">
        <f t="shared" si="6"/>
        <v>59999875</v>
      </c>
      <c r="E15">
        <f t="shared" si="7"/>
        <v>55</v>
      </c>
      <c r="F15">
        <f t="shared" si="8"/>
        <v>70</v>
      </c>
      <c r="G15" s="2">
        <f t="shared" si="9"/>
        <v>59999875</v>
      </c>
      <c r="H15" s="2">
        <f t="shared" si="10"/>
        <v>55</v>
      </c>
      <c r="I15" s="7"/>
      <c r="J15" s="8"/>
      <c r="K15" s="1">
        <f t="shared" si="1"/>
        <v>44028.708333333336</v>
      </c>
      <c r="L15">
        <f t="shared" si="2"/>
        <v>55</v>
      </c>
      <c r="M15">
        <f>RealData!B12</f>
        <v>53</v>
      </c>
    </row>
    <row r="16" spans="1:16" x14ac:dyDescent="0.25">
      <c r="A16" s="1">
        <v>44029.708333333336</v>
      </c>
      <c r="B16">
        <v>11</v>
      </c>
      <c r="C16">
        <v>0.6</v>
      </c>
      <c r="D16">
        <f t="shared" si="6"/>
        <v>59999872</v>
      </c>
      <c r="E16">
        <f t="shared" si="7"/>
        <v>53</v>
      </c>
      <c r="F16">
        <f t="shared" si="8"/>
        <v>75</v>
      </c>
      <c r="G16" s="2">
        <f t="shared" si="9"/>
        <v>59999872</v>
      </c>
      <c r="H16" s="2">
        <f t="shared" si="10"/>
        <v>53</v>
      </c>
      <c r="I16" s="7"/>
      <c r="J16" s="8"/>
      <c r="K16" s="1">
        <f t="shared" si="1"/>
        <v>44029.708333333336</v>
      </c>
      <c r="L16">
        <f t="shared" si="2"/>
        <v>53</v>
      </c>
      <c r="M16">
        <f>RealData!B13</f>
        <v>50</v>
      </c>
    </row>
    <row r="17" spans="1:13" x14ac:dyDescent="0.25">
      <c r="A17" s="1">
        <v>44030.708333333336</v>
      </c>
      <c r="B17">
        <v>12</v>
      </c>
      <c r="C17">
        <v>0.6</v>
      </c>
      <c r="D17">
        <f t="shared" si="6"/>
        <v>59999869</v>
      </c>
      <c r="E17">
        <f t="shared" si="7"/>
        <v>52</v>
      </c>
      <c r="F17">
        <f t="shared" si="8"/>
        <v>79</v>
      </c>
      <c r="G17" s="2">
        <f t="shared" si="9"/>
        <v>59999869</v>
      </c>
      <c r="H17" s="2">
        <f t="shared" si="10"/>
        <v>52</v>
      </c>
      <c r="I17" s="7"/>
      <c r="J17" s="8"/>
      <c r="K17" s="1">
        <f t="shared" si="1"/>
        <v>44030.708333333336</v>
      </c>
      <c r="L17">
        <f t="shared" si="2"/>
        <v>52</v>
      </c>
      <c r="M17">
        <f>RealData!B14</f>
        <v>50</v>
      </c>
    </row>
    <row r="18" spans="1:13" x14ac:dyDescent="0.25">
      <c r="A18" s="1">
        <v>44031.708333333336</v>
      </c>
      <c r="B18">
        <v>13</v>
      </c>
      <c r="C18">
        <v>0.6</v>
      </c>
      <c r="D18">
        <f t="shared" si="6"/>
        <v>59999866</v>
      </c>
      <c r="E18">
        <f t="shared" si="7"/>
        <v>51</v>
      </c>
      <c r="F18">
        <f t="shared" si="8"/>
        <v>83</v>
      </c>
      <c r="G18" s="2">
        <f t="shared" si="9"/>
        <v>59999866</v>
      </c>
      <c r="H18" s="2">
        <f t="shared" si="10"/>
        <v>51</v>
      </c>
      <c r="I18" s="7"/>
      <c r="J18" s="8"/>
      <c r="K18" s="1">
        <f t="shared" si="1"/>
        <v>44031.708333333336</v>
      </c>
      <c r="L18">
        <f t="shared" si="2"/>
        <v>51</v>
      </c>
      <c r="M18">
        <f>RealData!B15</f>
        <v>49</v>
      </c>
    </row>
    <row r="19" spans="1:13" x14ac:dyDescent="0.25">
      <c r="A19" s="1">
        <v>44032.708333333336</v>
      </c>
      <c r="B19">
        <v>14</v>
      </c>
      <c r="C19">
        <v>0.6</v>
      </c>
      <c r="D19">
        <f t="shared" si="6"/>
        <v>59999863</v>
      </c>
      <c r="E19">
        <f t="shared" si="7"/>
        <v>50</v>
      </c>
      <c r="F19">
        <f t="shared" si="8"/>
        <v>87</v>
      </c>
      <c r="G19" s="2">
        <f t="shared" si="9"/>
        <v>59999863</v>
      </c>
      <c r="H19" s="2">
        <f t="shared" si="10"/>
        <v>50</v>
      </c>
      <c r="I19" s="7"/>
      <c r="J19" s="8"/>
      <c r="K19" s="1">
        <f t="shared" si="1"/>
        <v>44032.708333333336</v>
      </c>
      <c r="L19">
        <f t="shared" si="2"/>
        <v>50</v>
      </c>
      <c r="M19">
        <f>RealData!B16</f>
        <v>47</v>
      </c>
    </row>
    <row r="20" spans="1:13" x14ac:dyDescent="0.25">
      <c r="A20" s="1">
        <v>44033.708333333336</v>
      </c>
      <c r="B20">
        <v>15</v>
      </c>
      <c r="C20">
        <v>0.6</v>
      </c>
      <c r="D20">
        <f t="shared" si="6"/>
        <v>59999861</v>
      </c>
      <c r="E20">
        <f t="shared" si="7"/>
        <v>48</v>
      </c>
      <c r="F20">
        <f t="shared" si="8"/>
        <v>91</v>
      </c>
      <c r="G20" s="2">
        <f t="shared" si="9"/>
        <v>59999861</v>
      </c>
      <c r="H20" s="2">
        <f t="shared" si="10"/>
        <v>48</v>
      </c>
      <c r="I20" s="7"/>
      <c r="J20" s="8"/>
      <c r="K20" s="1">
        <f t="shared" si="1"/>
        <v>44033.708333333336</v>
      </c>
      <c r="L20">
        <f t="shared" si="2"/>
        <v>48</v>
      </c>
      <c r="M20">
        <f>RealData!B17</f>
        <v>49</v>
      </c>
    </row>
    <row r="21" spans="1:13" x14ac:dyDescent="0.25">
      <c r="A21" s="1">
        <v>44034.708333333336</v>
      </c>
      <c r="B21">
        <v>16</v>
      </c>
      <c r="C21">
        <v>0.6</v>
      </c>
      <c r="D21">
        <f t="shared" si="6"/>
        <v>59999859</v>
      </c>
      <c r="E21">
        <f t="shared" si="7"/>
        <v>46</v>
      </c>
      <c r="F21">
        <f t="shared" si="8"/>
        <v>95</v>
      </c>
      <c r="G21" s="2">
        <f t="shared" si="9"/>
        <v>59999859</v>
      </c>
      <c r="H21" s="2">
        <f t="shared" si="10"/>
        <v>46</v>
      </c>
      <c r="I21" s="7"/>
      <c r="J21" s="8"/>
      <c r="K21" s="1">
        <f t="shared" si="1"/>
        <v>44034.708333333336</v>
      </c>
      <c r="L21">
        <f t="shared" si="2"/>
        <v>46</v>
      </c>
      <c r="M21">
        <f>RealData!B18</f>
        <v>48</v>
      </c>
    </row>
    <row r="22" spans="1:13" x14ac:dyDescent="0.25">
      <c r="A22" s="1">
        <v>44035.708333333336</v>
      </c>
      <c r="B22">
        <v>17</v>
      </c>
      <c r="C22">
        <v>0.6</v>
      </c>
      <c r="D22">
        <f t="shared" si="6"/>
        <v>59999857</v>
      </c>
      <c r="E22">
        <f t="shared" si="7"/>
        <v>44</v>
      </c>
      <c r="F22">
        <f t="shared" si="8"/>
        <v>99</v>
      </c>
      <c r="G22" s="2">
        <f t="shared" si="9"/>
        <v>59999857</v>
      </c>
      <c r="H22" s="2">
        <f t="shared" si="10"/>
        <v>44</v>
      </c>
      <c r="I22" s="7"/>
      <c r="J22" s="8"/>
      <c r="K22" s="1">
        <f t="shared" si="1"/>
        <v>44035.708333333336</v>
      </c>
      <c r="L22">
        <f t="shared" si="2"/>
        <v>44</v>
      </c>
      <c r="M22">
        <f>RealData!B19</f>
        <v>49</v>
      </c>
    </row>
    <row r="23" spans="1:13" x14ac:dyDescent="0.25">
      <c r="A23" s="1">
        <v>44036.708333333336</v>
      </c>
      <c r="B23">
        <v>18</v>
      </c>
      <c r="C23">
        <v>0.6</v>
      </c>
      <c r="D23">
        <f t="shared" si="6"/>
        <v>59999855</v>
      </c>
      <c r="E23">
        <f t="shared" si="7"/>
        <v>42</v>
      </c>
      <c r="F23">
        <f t="shared" si="8"/>
        <v>103</v>
      </c>
      <c r="G23" s="2">
        <f t="shared" si="9"/>
        <v>59999855</v>
      </c>
      <c r="H23" s="2">
        <f t="shared" si="10"/>
        <v>42</v>
      </c>
      <c r="I23" s="7"/>
      <c r="J23" s="8"/>
      <c r="K23" s="1">
        <f t="shared" si="1"/>
        <v>44036.708333333336</v>
      </c>
      <c r="L23">
        <f t="shared" si="2"/>
        <v>42</v>
      </c>
      <c r="M23">
        <f>RealData!B20</f>
        <v>46</v>
      </c>
    </row>
    <row r="24" spans="1:13" x14ac:dyDescent="0.25">
      <c r="A24" s="1">
        <v>44037.708333333336</v>
      </c>
      <c r="B24">
        <v>19</v>
      </c>
      <c r="C24">
        <v>0.8</v>
      </c>
      <c r="D24">
        <f t="shared" si="6"/>
        <v>59999852</v>
      </c>
      <c r="E24">
        <f t="shared" si="7"/>
        <v>41</v>
      </c>
      <c r="F24">
        <f t="shared" si="8"/>
        <v>107</v>
      </c>
      <c r="G24" s="2">
        <f t="shared" si="9"/>
        <v>59999852</v>
      </c>
      <c r="H24" s="2">
        <f t="shared" si="10"/>
        <v>41</v>
      </c>
      <c r="I24" s="7"/>
      <c r="J24" s="8"/>
      <c r="K24" s="1">
        <f t="shared" si="1"/>
        <v>44037.708333333336</v>
      </c>
      <c r="L24">
        <f t="shared" si="2"/>
        <v>41</v>
      </c>
      <c r="M24">
        <f>RealData!B21</f>
        <v>41</v>
      </c>
    </row>
    <row r="25" spans="1:13" x14ac:dyDescent="0.25">
      <c r="A25" s="1">
        <v>44038.708333333336</v>
      </c>
      <c r="B25">
        <v>20</v>
      </c>
      <c r="C25">
        <v>0.8</v>
      </c>
      <c r="D25">
        <f t="shared" si="6"/>
        <v>59999849</v>
      </c>
      <c r="E25">
        <f t="shared" si="7"/>
        <v>41</v>
      </c>
      <c r="F25">
        <f t="shared" si="8"/>
        <v>110</v>
      </c>
      <c r="G25" s="2">
        <f t="shared" si="9"/>
        <v>59999849</v>
      </c>
      <c r="H25" s="2">
        <f t="shared" si="10"/>
        <v>41</v>
      </c>
      <c r="I25" s="7"/>
      <c r="J25" s="8"/>
      <c r="K25" s="1">
        <f t="shared" si="1"/>
        <v>44038.708333333336</v>
      </c>
      <c r="L25">
        <f t="shared" si="2"/>
        <v>41</v>
      </c>
      <c r="M25">
        <f>RealData!B22</f>
        <v>44</v>
      </c>
    </row>
    <row r="26" spans="1:13" x14ac:dyDescent="0.25">
      <c r="A26" s="1">
        <v>44039.708333333336</v>
      </c>
      <c r="B26">
        <v>21</v>
      </c>
      <c r="C26">
        <v>0.8</v>
      </c>
      <c r="D26">
        <f t="shared" si="6"/>
        <v>59999846</v>
      </c>
      <c r="E26">
        <f t="shared" si="7"/>
        <v>41</v>
      </c>
      <c r="F26">
        <f t="shared" si="8"/>
        <v>113</v>
      </c>
      <c r="G26" s="2">
        <f t="shared" si="9"/>
        <v>59999846</v>
      </c>
      <c r="H26" s="2">
        <f t="shared" si="10"/>
        <v>41</v>
      </c>
      <c r="I26" s="7"/>
      <c r="J26" s="8"/>
      <c r="K26" s="1">
        <f t="shared" si="1"/>
        <v>44039.708333333336</v>
      </c>
      <c r="L26">
        <f t="shared" si="2"/>
        <v>41</v>
      </c>
      <c r="M26">
        <f>RealData!B23</f>
        <v>45</v>
      </c>
    </row>
    <row r="27" spans="1:13" x14ac:dyDescent="0.25">
      <c r="A27" s="1">
        <v>44040.708333333336</v>
      </c>
      <c r="B27">
        <v>22</v>
      </c>
      <c r="C27">
        <v>1</v>
      </c>
      <c r="D27">
        <f t="shared" si="6"/>
        <v>59999843</v>
      </c>
      <c r="E27">
        <f t="shared" si="7"/>
        <v>41</v>
      </c>
      <c r="F27">
        <f t="shared" si="8"/>
        <v>116</v>
      </c>
      <c r="G27" s="2">
        <f t="shared" si="9"/>
        <v>59999843</v>
      </c>
      <c r="H27" s="2">
        <f t="shared" si="10"/>
        <v>41</v>
      </c>
      <c r="I27" s="7"/>
      <c r="J27" s="8"/>
      <c r="K27" s="1">
        <f t="shared" si="1"/>
        <v>44040.708333333336</v>
      </c>
      <c r="L27">
        <f t="shared" si="2"/>
        <v>41</v>
      </c>
      <c r="M27">
        <f>RealData!B24</f>
        <v>40</v>
      </c>
    </row>
    <row r="28" spans="1:13" x14ac:dyDescent="0.25">
      <c r="A28" s="1">
        <v>44041.708333333336</v>
      </c>
      <c r="B28">
        <v>23</v>
      </c>
      <c r="C28">
        <v>1</v>
      </c>
      <c r="D28">
        <f t="shared" si="6"/>
        <v>59999840</v>
      </c>
      <c r="E28">
        <f t="shared" si="7"/>
        <v>41</v>
      </c>
      <c r="F28">
        <f t="shared" si="8"/>
        <v>119</v>
      </c>
      <c r="G28" s="2">
        <f t="shared" si="9"/>
        <v>59999840</v>
      </c>
      <c r="H28" s="2">
        <f t="shared" si="10"/>
        <v>41</v>
      </c>
      <c r="I28" s="7"/>
      <c r="J28" s="8"/>
      <c r="K28" s="1">
        <f t="shared" si="1"/>
        <v>44041.708333333336</v>
      </c>
      <c r="L28">
        <f t="shared" si="2"/>
        <v>41</v>
      </c>
      <c r="M28">
        <f>RealData!B25</f>
        <v>38</v>
      </c>
    </row>
    <row r="29" spans="1:13" x14ac:dyDescent="0.25">
      <c r="A29" s="1">
        <v>44042.708333333336</v>
      </c>
      <c r="B29">
        <v>24</v>
      </c>
      <c r="C29">
        <v>1</v>
      </c>
      <c r="D29">
        <f t="shared" si="6"/>
        <v>59999837</v>
      </c>
      <c r="E29">
        <f t="shared" si="7"/>
        <v>41</v>
      </c>
      <c r="F29">
        <f t="shared" si="8"/>
        <v>122</v>
      </c>
      <c r="G29" s="2">
        <f t="shared" si="9"/>
        <v>59999837</v>
      </c>
      <c r="H29" s="2">
        <f t="shared" si="10"/>
        <v>41</v>
      </c>
      <c r="I29" s="7"/>
      <c r="J29" s="8"/>
      <c r="K29" s="1">
        <f t="shared" si="1"/>
        <v>44042.708333333336</v>
      </c>
      <c r="L29">
        <f t="shared" si="2"/>
        <v>41</v>
      </c>
      <c r="M29">
        <f>RealData!B26</f>
        <v>47</v>
      </c>
    </row>
    <row r="30" spans="1:13" x14ac:dyDescent="0.25">
      <c r="A30" s="1">
        <v>44043.708333333336</v>
      </c>
      <c r="B30">
        <v>25</v>
      </c>
      <c r="C30">
        <v>1</v>
      </c>
      <c r="D30">
        <f t="shared" si="6"/>
        <v>59999834</v>
      </c>
      <c r="E30">
        <f t="shared" si="7"/>
        <v>41</v>
      </c>
      <c r="F30">
        <f t="shared" si="8"/>
        <v>125</v>
      </c>
      <c r="G30" s="2">
        <f t="shared" si="9"/>
        <v>59999834</v>
      </c>
      <c r="H30" s="2">
        <f t="shared" si="10"/>
        <v>41</v>
      </c>
      <c r="I30" s="7"/>
      <c r="J30" s="8"/>
      <c r="K30" s="1">
        <f t="shared" si="1"/>
        <v>44043.708333333336</v>
      </c>
      <c r="L30">
        <f t="shared" si="2"/>
        <v>41</v>
      </c>
      <c r="M30">
        <f>RealData!B27</f>
        <v>41</v>
      </c>
    </row>
    <row r="31" spans="1:13" x14ac:dyDescent="0.25">
      <c r="A31" s="1">
        <v>44044.708333333336</v>
      </c>
      <c r="B31">
        <v>26</v>
      </c>
      <c r="C31">
        <v>1</v>
      </c>
      <c r="D31">
        <f t="shared" si="6"/>
        <v>59999831</v>
      </c>
      <c r="E31">
        <f t="shared" si="7"/>
        <v>41</v>
      </c>
      <c r="F31">
        <f t="shared" si="8"/>
        <v>128</v>
      </c>
      <c r="G31" s="2">
        <f t="shared" si="9"/>
        <v>59999831</v>
      </c>
      <c r="H31" s="2">
        <f t="shared" si="10"/>
        <v>41</v>
      </c>
      <c r="I31" s="7"/>
      <c r="J31" s="8"/>
      <c r="K31" s="1">
        <f t="shared" si="1"/>
        <v>44044.708333333336</v>
      </c>
      <c r="L31">
        <f t="shared" si="2"/>
        <v>41</v>
      </c>
      <c r="M31">
        <f>RealData!B28</f>
        <v>43</v>
      </c>
    </row>
    <row r="32" spans="1:13" x14ac:dyDescent="0.25">
      <c r="A32" s="1">
        <v>44045.708333333336</v>
      </c>
      <c r="B32">
        <v>27</v>
      </c>
      <c r="C32">
        <v>1</v>
      </c>
      <c r="D32">
        <f t="shared" si="6"/>
        <v>59999828</v>
      </c>
      <c r="E32">
        <f t="shared" si="7"/>
        <v>41</v>
      </c>
      <c r="F32">
        <f t="shared" si="8"/>
        <v>131</v>
      </c>
      <c r="G32" s="2">
        <f t="shared" si="9"/>
        <v>59999828</v>
      </c>
      <c r="H32" s="2">
        <f t="shared" si="10"/>
        <v>41</v>
      </c>
      <c r="I32" s="7"/>
      <c r="J32" s="8"/>
      <c r="K32" s="1">
        <f t="shared" si="1"/>
        <v>44045.708333333336</v>
      </c>
      <c r="L32">
        <f t="shared" si="2"/>
        <v>41</v>
      </c>
      <c r="M32">
        <f>RealData!B29</f>
        <v>42</v>
      </c>
    </row>
    <row r="33" spans="1:13" x14ac:dyDescent="0.25">
      <c r="A33" s="1">
        <v>44046.708333333336</v>
      </c>
      <c r="B33">
        <v>28</v>
      </c>
      <c r="C33">
        <v>1</v>
      </c>
      <c r="D33">
        <f t="shared" si="6"/>
        <v>59999825</v>
      </c>
      <c r="E33">
        <f t="shared" si="7"/>
        <v>41</v>
      </c>
      <c r="F33">
        <f t="shared" si="8"/>
        <v>134</v>
      </c>
      <c r="G33" s="2">
        <f t="shared" si="9"/>
        <v>59999825</v>
      </c>
      <c r="H33" s="2">
        <f t="shared" si="10"/>
        <v>41</v>
      </c>
      <c r="I33" s="7"/>
      <c r="J33" s="8"/>
      <c r="K33" s="1">
        <f t="shared" si="1"/>
        <v>44046.708333333336</v>
      </c>
      <c r="L33">
        <f t="shared" si="2"/>
        <v>41</v>
      </c>
      <c r="M33">
        <f>RealData!B30</f>
        <v>41</v>
      </c>
    </row>
    <row r="34" spans="1:13" x14ac:dyDescent="0.25">
      <c r="A34" s="1">
        <v>44047.708333333336</v>
      </c>
      <c r="B34">
        <v>29</v>
      </c>
      <c r="C34">
        <v>1</v>
      </c>
      <c r="D34">
        <f t="shared" si="6"/>
        <v>59999822</v>
      </c>
      <c r="E34">
        <f t="shared" si="7"/>
        <v>41</v>
      </c>
      <c r="F34">
        <f t="shared" si="8"/>
        <v>137</v>
      </c>
      <c r="G34" s="2">
        <f t="shared" si="9"/>
        <v>59999822</v>
      </c>
      <c r="H34" s="2">
        <f t="shared" si="10"/>
        <v>41</v>
      </c>
      <c r="I34" s="7"/>
      <c r="J34" s="8"/>
      <c r="K34" s="1">
        <f t="shared" si="1"/>
        <v>44047.708333333336</v>
      </c>
      <c r="L34">
        <f t="shared" si="2"/>
        <v>41</v>
      </c>
      <c r="M34">
        <f>RealData!B31</f>
        <v>41</v>
      </c>
    </row>
    <row r="35" spans="1:13" x14ac:dyDescent="0.25">
      <c r="A35" s="1">
        <v>44048.708333333336</v>
      </c>
      <c r="B35">
        <v>30</v>
      </c>
      <c r="C35">
        <v>1</v>
      </c>
      <c r="D35">
        <f t="shared" si="6"/>
        <v>59999819</v>
      </c>
      <c r="E35">
        <f t="shared" si="7"/>
        <v>41</v>
      </c>
      <c r="F35">
        <f t="shared" si="8"/>
        <v>140</v>
      </c>
      <c r="G35" s="2">
        <f t="shared" si="9"/>
        <v>59999819</v>
      </c>
      <c r="H35" s="2">
        <f t="shared" si="10"/>
        <v>41</v>
      </c>
      <c r="I35" s="7"/>
      <c r="J35" s="8"/>
      <c r="K35" s="1">
        <f t="shared" si="1"/>
        <v>44048.708333333336</v>
      </c>
      <c r="L35">
        <f t="shared" si="2"/>
        <v>41</v>
      </c>
      <c r="M35">
        <f>RealData!B32</f>
        <v>41</v>
      </c>
    </row>
    <row r="36" spans="1:13" x14ac:dyDescent="0.25">
      <c r="A36" s="1">
        <v>44049.708333333336</v>
      </c>
      <c r="B36">
        <v>31</v>
      </c>
      <c r="C36">
        <v>1</v>
      </c>
      <c r="D36">
        <f t="shared" si="6"/>
        <v>59999816</v>
      </c>
      <c r="E36">
        <f t="shared" si="7"/>
        <v>41</v>
      </c>
      <c r="F36">
        <f t="shared" si="8"/>
        <v>143</v>
      </c>
      <c r="G36" s="2">
        <f t="shared" si="9"/>
        <v>59999816</v>
      </c>
      <c r="H36" s="2">
        <f t="shared" si="10"/>
        <v>41</v>
      </c>
      <c r="I36" s="7"/>
      <c r="J36" s="8"/>
      <c r="K36" s="1">
        <f t="shared" si="1"/>
        <v>44049.708333333336</v>
      </c>
      <c r="L36">
        <f t="shared" si="2"/>
        <v>41</v>
      </c>
      <c r="M36">
        <f>RealData!B33</f>
        <v>42</v>
      </c>
    </row>
    <row r="37" spans="1:13" x14ac:dyDescent="0.25">
      <c r="A37" s="1">
        <v>44050.708333333336</v>
      </c>
      <c r="B37">
        <v>32</v>
      </c>
      <c r="C37">
        <v>1.3</v>
      </c>
      <c r="D37">
        <f t="shared" si="6"/>
        <v>59999812</v>
      </c>
      <c r="E37">
        <f t="shared" si="7"/>
        <v>42</v>
      </c>
      <c r="F37">
        <f t="shared" si="8"/>
        <v>146</v>
      </c>
      <c r="G37" s="2">
        <f t="shared" si="9"/>
        <v>59999812</v>
      </c>
      <c r="H37" s="2">
        <f t="shared" si="10"/>
        <v>42</v>
      </c>
      <c r="I37" s="7"/>
      <c r="J37" s="8"/>
      <c r="K37" s="1">
        <f t="shared" si="1"/>
        <v>44050.708333333336</v>
      </c>
      <c r="L37">
        <f t="shared" si="2"/>
        <v>42</v>
      </c>
      <c r="M37">
        <f>RealData!B34</f>
        <v>42</v>
      </c>
    </row>
    <row r="38" spans="1:13" x14ac:dyDescent="0.25">
      <c r="A38" s="1">
        <v>44051.708333333336</v>
      </c>
      <c r="B38">
        <v>33</v>
      </c>
      <c r="C38">
        <v>1.3</v>
      </c>
      <c r="D38">
        <f t="shared" si="6"/>
        <v>59999807</v>
      </c>
      <c r="E38">
        <f t="shared" si="7"/>
        <v>43</v>
      </c>
      <c r="F38">
        <f t="shared" si="8"/>
        <v>150</v>
      </c>
      <c r="G38" s="2">
        <f t="shared" si="9"/>
        <v>59999807</v>
      </c>
      <c r="H38" s="2">
        <f t="shared" si="10"/>
        <v>43</v>
      </c>
      <c r="I38" s="7"/>
      <c r="J38" s="8"/>
      <c r="K38" s="1">
        <f t="shared" si="1"/>
        <v>44051.708333333336</v>
      </c>
      <c r="L38">
        <f t="shared" si="2"/>
        <v>43</v>
      </c>
      <c r="M38">
        <f>RealData!B35</f>
        <v>43</v>
      </c>
    </row>
    <row r="39" spans="1:13" x14ac:dyDescent="0.25">
      <c r="A39" s="1">
        <v>44052.708333333336</v>
      </c>
      <c r="B39">
        <v>34</v>
      </c>
      <c r="C39">
        <v>1.4</v>
      </c>
      <c r="D39">
        <f t="shared" si="6"/>
        <v>59999802</v>
      </c>
      <c r="E39">
        <f t="shared" si="7"/>
        <v>44</v>
      </c>
      <c r="F39">
        <f t="shared" si="8"/>
        <v>154</v>
      </c>
      <c r="G39" s="2">
        <f t="shared" si="9"/>
        <v>59999802</v>
      </c>
      <c r="H39" s="2">
        <f t="shared" si="10"/>
        <v>44</v>
      </c>
      <c r="I39" s="7"/>
      <c r="J39" s="8"/>
      <c r="K39" s="1">
        <f t="shared" si="1"/>
        <v>44052.708333333336</v>
      </c>
      <c r="L39">
        <f t="shared" si="2"/>
        <v>44</v>
      </c>
      <c r="M39">
        <f>RealData!B36</f>
        <v>45</v>
      </c>
    </row>
    <row r="40" spans="1:13" x14ac:dyDescent="0.25">
      <c r="A40" s="1">
        <v>44053.708333333336</v>
      </c>
      <c r="B40">
        <v>35</v>
      </c>
      <c r="C40">
        <v>1.6</v>
      </c>
      <c r="D40">
        <f t="shared" si="6"/>
        <v>59999796</v>
      </c>
      <c r="E40">
        <f t="shared" si="7"/>
        <v>46</v>
      </c>
      <c r="F40">
        <f t="shared" si="8"/>
        <v>158</v>
      </c>
      <c r="G40" s="2">
        <f t="shared" si="9"/>
        <v>59999796</v>
      </c>
      <c r="H40" s="2">
        <f t="shared" si="10"/>
        <v>46</v>
      </c>
      <c r="I40" s="7"/>
      <c r="J40" s="8"/>
      <c r="K40" s="1">
        <f t="shared" si="1"/>
        <v>44053.708333333336</v>
      </c>
      <c r="L40">
        <f t="shared" si="2"/>
        <v>46</v>
      </c>
      <c r="M40">
        <f>RealData!B37</f>
        <v>46</v>
      </c>
    </row>
    <row r="41" spans="1:13" x14ac:dyDescent="0.25">
      <c r="A41" s="1">
        <v>44054.708333333336</v>
      </c>
      <c r="B41">
        <v>36</v>
      </c>
      <c r="C41">
        <v>1.8</v>
      </c>
      <c r="D41">
        <f t="shared" si="6"/>
        <v>59999789</v>
      </c>
      <c r="E41">
        <f t="shared" si="7"/>
        <v>49</v>
      </c>
      <c r="F41">
        <f t="shared" si="8"/>
        <v>162</v>
      </c>
      <c r="G41" s="2">
        <f t="shared" si="9"/>
        <v>59999789</v>
      </c>
      <c r="H41" s="2">
        <f t="shared" si="10"/>
        <v>49</v>
      </c>
      <c r="I41" s="7"/>
      <c r="J41" s="8"/>
      <c r="K41" s="1">
        <f t="shared" si="1"/>
        <v>44054.708333333336</v>
      </c>
      <c r="L41">
        <f t="shared" si="2"/>
        <v>49</v>
      </c>
      <c r="M41">
        <f>RealData!B38</f>
        <v>49</v>
      </c>
    </row>
    <row r="42" spans="1:13" x14ac:dyDescent="0.25">
      <c r="A42" s="1">
        <v>44055.708333333336</v>
      </c>
      <c r="B42">
        <v>37</v>
      </c>
      <c r="C42">
        <v>1.8</v>
      </c>
      <c r="D42">
        <f t="shared" si="6"/>
        <v>59999782</v>
      </c>
      <c r="E42">
        <f t="shared" si="7"/>
        <v>52</v>
      </c>
      <c r="F42">
        <f t="shared" si="8"/>
        <v>166</v>
      </c>
      <c r="G42" s="2">
        <f t="shared" si="9"/>
        <v>59999782</v>
      </c>
      <c r="H42" s="2">
        <f t="shared" si="10"/>
        <v>52</v>
      </c>
      <c r="I42" s="7"/>
      <c r="J42" s="8"/>
      <c r="K42" s="1">
        <f t="shared" si="1"/>
        <v>44055.708333333336</v>
      </c>
      <c r="L42">
        <f t="shared" si="2"/>
        <v>52</v>
      </c>
      <c r="M42">
        <f>RealData!B39</f>
        <v>53</v>
      </c>
    </row>
    <row r="43" spans="1:13" x14ac:dyDescent="0.25">
      <c r="A43" s="1">
        <v>44056.708333333336</v>
      </c>
      <c r="B43">
        <v>38</v>
      </c>
      <c r="C43">
        <v>1.8</v>
      </c>
      <c r="D43">
        <f t="shared" si="6"/>
        <v>59999774</v>
      </c>
      <c r="E43">
        <f t="shared" si="7"/>
        <v>56</v>
      </c>
      <c r="F43">
        <f t="shared" si="8"/>
        <v>170</v>
      </c>
      <c r="G43" s="2">
        <f t="shared" si="9"/>
        <v>59999774</v>
      </c>
      <c r="H43" s="2">
        <f t="shared" si="10"/>
        <v>56</v>
      </c>
      <c r="I43" s="7"/>
      <c r="J43" s="8"/>
      <c r="K43" s="1">
        <f t="shared" si="1"/>
        <v>44056.708333333336</v>
      </c>
      <c r="L43">
        <f t="shared" si="2"/>
        <v>56</v>
      </c>
      <c r="M43">
        <f>RealData!B40</f>
        <v>55</v>
      </c>
    </row>
    <row r="44" spans="1:13" x14ac:dyDescent="0.25">
      <c r="A44" s="1">
        <v>44057.708333333336</v>
      </c>
      <c r="B44">
        <v>39</v>
      </c>
      <c r="C44">
        <v>1.1000000000000001</v>
      </c>
      <c r="D44">
        <f t="shared" si="6"/>
        <v>59999769</v>
      </c>
      <c r="E44">
        <f t="shared" si="7"/>
        <v>56</v>
      </c>
      <c r="F44">
        <f t="shared" si="8"/>
        <v>175</v>
      </c>
      <c r="G44" s="2">
        <f t="shared" si="9"/>
        <v>59999769</v>
      </c>
      <c r="H44" s="2">
        <f t="shared" si="10"/>
        <v>56</v>
      </c>
      <c r="I44" s="7"/>
      <c r="J44" s="8"/>
      <c r="K44" s="1">
        <f t="shared" si="1"/>
        <v>44057.708333333336</v>
      </c>
      <c r="L44">
        <f t="shared" si="2"/>
        <v>56</v>
      </c>
      <c r="M44">
        <f>RealData!B41</f>
        <v>56</v>
      </c>
    </row>
    <row r="45" spans="1:13" x14ac:dyDescent="0.25">
      <c r="A45" s="1">
        <v>44058.708333333336</v>
      </c>
      <c r="B45">
        <v>40</v>
      </c>
      <c r="C45">
        <v>1.1000000000000001</v>
      </c>
      <c r="D45">
        <f t="shared" si="6"/>
        <v>59999764</v>
      </c>
      <c r="E45">
        <f t="shared" si="7"/>
        <v>56</v>
      </c>
      <c r="F45">
        <f t="shared" si="8"/>
        <v>180</v>
      </c>
      <c r="G45" s="2">
        <f t="shared" si="9"/>
        <v>59999764</v>
      </c>
      <c r="H45" s="2">
        <f t="shared" si="10"/>
        <v>56</v>
      </c>
      <c r="I45" s="7"/>
      <c r="J45" s="8"/>
      <c r="K45" s="1">
        <f t="shared" si="1"/>
        <v>44058.708333333336</v>
      </c>
      <c r="L45">
        <f t="shared" si="2"/>
        <v>56</v>
      </c>
      <c r="M45">
        <f>RealData!B42</f>
        <v>55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6"/>
        <v>59999758</v>
      </c>
      <c r="E46">
        <f t="shared" si="7"/>
        <v>57</v>
      </c>
      <c r="F46">
        <f t="shared" si="8"/>
        <v>185</v>
      </c>
      <c r="G46" s="2">
        <f t="shared" si="9"/>
        <v>59999758</v>
      </c>
      <c r="H46" s="2">
        <f t="shared" si="10"/>
        <v>57</v>
      </c>
      <c r="I46" s="7"/>
      <c r="J46" s="8"/>
      <c r="K46" s="1">
        <f t="shared" si="1"/>
        <v>44059.708333333336</v>
      </c>
      <c r="L46">
        <f t="shared" si="2"/>
        <v>57</v>
      </c>
      <c r="M46">
        <f>RealData!B43</f>
        <v>56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6"/>
        <v>59999752</v>
      </c>
      <c r="E47">
        <f t="shared" si="7"/>
        <v>58</v>
      </c>
      <c r="F47">
        <f t="shared" si="8"/>
        <v>190</v>
      </c>
      <c r="G47" s="2">
        <f t="shared" si="9"/>
        <v>59999752</v>
      </c>
      <c r="H47" s="2">
        <f t="shared" si="10"/>
        <v>58</v>
      </c>
      <c r="I47" s="7"/>
      <c r="J47" s="8"/>
      <c r="K47" s="1">
        <f t="shared" si="1"/>
        <v>44060.708333333336</v>
      </c>
      <c r="L47">
        <f t="shared" si="2"/>
        <v>58</v>
      </c>
      <c r="M47">
        <f>RealData!B44</f>
        <v>58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6"/>
        <v>59999746</v>
      </c>
      <c r="E48">
        <f t="shared" si="7"/>
        <v>59</v>
      </c>
      <c r="F48">
        <f t="shared" si="8"/>
        <v>195</v>
      </c>
      <c r="G48" s="2">
        <f t="shared" si="9"/>
        <v>59999746</v>
      </c>
      <c r="H48" s="2">
        <f t="shared" si="10"/>
        <v>59</v>
      </c>
      <c r="I48" s="7"/>
      <c r="J48" s="8"/>
      <c r="K48" s="1">
        <f t="shared" si="1"/>
        <v>44061.708333333336</v>
      </c>
      <c r="L48">
        <f t="shared" si="2"/>
        <v>59</v>
      </c>
      <c r="M48">
        <f>RealData!B45</f>
        <v>58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6"/>
        <v>59999740</v>
      </c>
      <c r="E49">
        <f t="shared" si="7"/>
        <v>60</v>
      </c>
      <c r="F49">
        <f t="shared" si="8"/>
        <v>200</v>
      </c>
      <c r="G49" s="2">
        <f t="shared" si="9"/>
        <v>59999740</v>
      </c>
      <c r="H49" s="2">
        <f t="shared" si="10"/>
        <v>60</v>
      </c>
      <c r="I49" s="7"/>
      <c r="J49" s="8"/>
      <c r="K49" s="1">
        <f t="shared" si="1"/>
        <v>44062.708333333336</v>
      </c>
      <c r="L49">
        <f t="shared" si="2"/>
        <v>60</v>
      </c>
      <c r="M49">
        <f>RealData!B46</f>
        <v>66</v>
      </c>
    </row>
    <row r="50" spans="1:16" x14ac:dyDescent="0.25">
      <c r="A50" s="1">
        <v>44063.708333333336</v>
      </c>
      <c r="B50">
        <v>45</v>
      </c>
      <c r="C50">
        <v>1.3</v>
      </c>
      <c r="D50">
        <f t="shared" si="6"/>
        <v>59999734</v>
      </c>
      <c r="E50">
        <f t="shared" si="7"/>
        <v>61</v>
      </c>
      <c r="F50">
        <f t="shared" si="8"/>
        <v>205</v>
      </c>
      <c r="G50" s="2">
        <f t="shared" si="9"/>
        <v>59999734</v>
      </c>
      <c r="H50" s="2">
        <f t="shared" si="10"/>
        <v>61</v>
      </c>
      <c r="I50" s="7"/>
      <c r="J50" s="8"/>
      <c r="K50" s="1">
        <f t="shared" si="1"/>
        <v>44063.708333333336</v>
      </c>
      <c r="L50">
        <f t="shared" si="2"/>
        <v>61</v>
      </c>
      <c r="M50">
        <f>RealData!B47</f>
        <v>68</v>
      </c>
    </row>
    <row r="51" spans="1:16" x14ac:dyDescent="0.25">
      <c r="A51" s="1">
        <v>44064.708333333336</v>
      </c>
      <c r="B51">
        <v>46</v>
      </c>
      <c r="C51">
        <v>1.3</v>
      </c>
      <c r="D51">
        <f t="shared" si="6"/>
        <v>59999727</v>
      </c>
      <c r="E51">
        <f t="shared" si="7"/>
        <v>63</v>
      </c>
      <c r="F51">
        <f t="shared" si="8"/>
        <v>210</v>
      </c>
      <c r="G51" s="2">
        <f t="shared" si="9"/>
        <v>59999727</v>
      </c>
      <c r="H51" s="2">
        <f t="shared" si="10"/>
        <v>63</v>
      </c>
      <c r="I51" s="7"/>
      <c r="J51" s="8"/>
      <c r="K51" s="1">
        <f t="shared" si="1"/>
        <v>44064.708333333336</v>
      </c>
      <c r="L51">
        <f t="shared" si="2"/>
        <v>63</v>
      </c>
      <c r="M51">
        <f>RealData!B48</f>
        <v>69</v>
      </c>
    </row>
    <row r="52" spans="1:16" x14ac:dyDescent="0.25">
      <c r="A52" s="1">
        <v>44065.708333333336</v>
      </c>
      <c r="B52">
        <v>47</v>
      </c>
      <c r="C52">
        <v>1.3</v>
      </c>
      <c r="D52">
        <f t="shared" si="6"/>
        <v>59999720</v>
      </c>
      <c r="E52">
        <f t="shared" si="7"/>
        <v>65</v>
      </c>
      <c r="F52">
        <f t="shared" si="8"/>
        <v>215</v>
      </c>
      <c r="G52" s="2">
        <f t="shared" si="9"/>
        <v>59999720</v>
      </c>
      <c r="H52" s="2">
        <f t="shared" si="10"/>
        <v>65</v>
      </c>
      <c r="I52" s="7"/>
      <c r="J52" s="8"/>
      <c r="K52" s="1">
        <f t="shared" si="1"/>
        <v>44065.708333333336</v>
      </c>
      <c r="L52">
        <f t="shared" si="2"/>
        <v>65</v>
      </c>
      <c r="M52">
        <f>RealData!B49</f>
        <v>64</v>
      </c>
    </row>
    <row r="53" spans="1:16" x14ac:dyDescent="0.25">
      <c r="A53" s="1">
        <v>44066.708333333336</v>
      </c>
      <c r="B53">
        <v>48</v>
      </c>
      <c r="C53">
        <v>1.3</v>
      </c>
      <c r="D53">
        <f t="shared" si="6"/>
        <v>59999713</v>
      </c>
      <c r="E53">
        <f t="shared" si="7"/>
        <v>67</v>
      </c>
      <c r="F53">
        <f t="shared" si="8"/>
        <v>220</v>
      </c>
      <c r="G53" s="2">
        <f t="shared" si="9"/>
        <v>59999713</v>
      </c>
      <c r="H53" s="2">
        <f t="shared" si="10"/>
        <v>67</v>
      </c>
      <c r="I53" s="7"/>
      <c r="J53" s="8"/>
      <c r="K53" s="1">
        <f t="shared" si="1"/>
        <v>44066.708333333336</v>
      </c>
      <c r="L53">
        <f t="shared" si="2"/>
        <v>67</v>
      </c>
      <c r="M53">
        <f>RealData!B50</f>
        <v>69</v>
      </c>
    </row>
    <row r="54" spans="1:16" x14ac:dyDescent="0.25">
      <c r="A54" s="1">
        <v>44067.708333333336</v>
      </c>
      <c r="B54">
        <v>49</v>
      </c>
      <c r="C54">
        <v>1.3</v>
      </c>
      <c r="D54">
        <f t="shared" si="6"/>
        <v>59999706</v>
      </c>
      <c r="E54">
        <f t="shared" si="7"/>
        <v>68</v>
      </c>
      <c r="F54">
        <f t="shared" si="8"/>
        <v>226</v>
      </c>
      <c r="G54" s="2">
        <f t="shared" si="9"/>
        <v>59999706</v>
      </c>
      <c r="H54" s="2">
        <f t="shared" si="10"/>
        <v>68</v>
      </c>
      <c r="I54" s="7">
        <v>12</v>
      </c>
      <c r="J54" s="8">
        <v>1240</v>
      </c>
      <c r="K54" s="1">
        <f t="shared" si="1"/>
        <v>44067.708333333336</v>
      </c>
      <c r="L54">
        <f t="shared" si="2"/>
        <v>68</v>
      </c>
      <c r="M54">
        <f>RealData!B51</f>
        <v>65</v>
      </c>
      <c r="O54">
        <f t="shared" ref="O54:O118" si="11">I54</f>
        <v>12</v>
      </c>
      <c r="P54">
        <f>J54</f>
        <v>1240</v>
      </c>
    </row>
    <row r="55" spans="1:16" x14ac:dyDescent="0.25">
      <c r="A55" s="1">
        <v>44068.708333333336</v>
      </c>
      <c r="B55">
        <v>50</v>
      </c>
      <c r="C55">
        <v>1.3</v>
      </c>
      <c r="D55">
        <f t="shared" si="6"/>
        <v>59999699</v>
      </c>
      <c r="E55">
        <f t="shared" si="7"/>
        <v>69</v>
      </c>
      <c r="F55">
        <f t="shared" si="8"/>
        <v>232</v>
      </c>
      <c r="G55" s="2">
        <f t="shared" si="9"/>
        <v>59999699</v>
      </c>
      <c r="H55" s="2">
        <f t="shared" si="10"/>
        <v>69</v>
      </c>
      <c r="I55" s="7">
        <f>I54+ROUND(($D$1/$D$2)*G54*(I54/$D$3),0)-ROUND(I54/$D$2,0)</f>
        <v>13</v>
      </c>
      <c r="J55" s="8">
        <f>J54+ROUND(($E$1/$D$2)*G54*(I54/$D$3),0)-ROUND(I54/$D$2,0)</f>
        <v>1240</v>
      </c>
      <c r="K55" s="1">
        <f t="shared" si="1"/>
        <v>44068.708333333336</v>
      </c>
      <c r="L55">
        <f t="shared" si="2"/>
        <v>69</v>
      </c>
      <c r="M55">
        <f>RealData!B52</f>
        <v>66</v>
      </c>
      <c r="O55">
        <f t="shared" si="11"/>
        <v>13</v>
      </c>
      <c r="P55">
        <f t="shared" ref="P55:P118" si="12">J55</f>
        <v>1240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6"/>
        <v>59999692</v>
      </c>
      <c r="E56">
        <f t="shared" si="7"/>
        <v>70</v>
      </c>
      <c r="F56">
        <f t="shared" si="8"/>
        <v>238</v>
      </c>
      <c r="G56" s="2">
        <f t="shared" si="9"/>
        <v>59999692</v>
      </c>
      <c r="H56" s="2">
        <f t="shared" si="10"/>
        <v>70</v>
      </c>
      <c r="I56" s="7">
        <f t="shared" ref="I56:I111" si="13">I55+ROUND(($D$1/$D$2)*G55*(I55/$D$3),0)-ROUND(I55/$D$2,0)</f>
        <v>14</v>
      </c>
      <c r="J56" s="8">
        <f t="shared" ref="J56:J119" si="14">J55+ROUND(($E$1/$D$2)*G55*(I55/$D$3),0)-ROUND(I55/$D$2,0)</f>
        <v>1241</v>
      </c>
      <c r="K56" s="1">
        <f t="shared" si="1"/>
        <v>44069.708333333336</v>
      </c>
      <c r="L56">
        <f t="shared" si="2"/>
        <v>70</v>
      </c>
      <c r="M56">
        <f>RealData!B53</f>
        <v>69</v>
      </c>
      <c r="O56">
        <f t="shared" si="11"/>
        <v>14</v>
      </c>
      <c r="P56">
        <f t="shared" si="12"/>
        <v>1241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6"/>
        <v>59999684</v>
      </c>
      <c r="E57">
        <f t="shared" si="7"/>
        <v>72</v>
      </c>
      <c r="F57">
        <f t="shared" si="8"/>
        <v>244</v>
      </c>
      <c r="G57" s="2">
        <f t="shared" si="9"/>
        <v>59999684</v>
      </c>
      <c r="H57" s="2">
        <f t="shared" si="10"/>
        <v>72</v>
      </c>
      <c r="I57" s="7">
        <f t="shared" si="13"/>
        <v>15</v>
      </c>
      <c r="J57" s="8">
        <f t="shared" si="14"/>
        <v>1242</v>
      </c>
      <c r="K57" s="1">
        <f t="shared" si="1"/>
        <v>44070.708333333336</v>
      </c>
      <c r="L57">
        <f t="shared" si="2"/>
        <v>72</v>
      </c>
      <c r="M57">
        <f>RealData!B54</f>
        <v>67</v>
      </c>
      <c r="O57">
        <f t="shared" si="11"/>
        <v>15</v>
      </c>
      <c r="P57">
        <f t="shared" si="12"/>
        <v>1242</v>
      </c>
    </row>
    <row r="58" spans="1:16" x14ac:dyDescent="0.25">
      <c r="A58" s="1">
        <v>44071.708333333336</v>
      </c>
      <c r="B58">
        <v>53</v>
      </c>
      <c r="C58">
        <v>1.8</v>
      </c>
      <c r="D58">
        <f t="shared" si="6"/>
        <v>59999673</v>
      </c>
      <c r="E58">
        <f t="shared" si="7"/>
        <v>77</v>
      </c>
      <c r="F58">
        <f t="shared" si="8"/>
        <v>250</v>
      </c>
      <c r="G58" s="2">
        <f t="shared" si="9"/>
        <v>59999673</v>
      </c>
      <c r="H58" s="2">
        <f t="shared" si="10"/>
        <v>77</v>
      </c>
      <c r="I58" s="7">
        <f t="shared" si="13"/>
        <v>16</v>
      </c>
      <c r="J58" s="8">
        <f t="shared" si="14"/>
        <v>1243</v>
      </c>
      <c r="K58" s="1">
        <f t="shared" si="1"/>
        <v>44071.708333333336</v>
      </c>
      <c r="L58">
        <f t="shared" si="2"/>
        <v>77</v>
      </c>
      <c r="M58">
        <f>RealData!B55</f>
        <v>74</v>
      </c>
      <c r="O58">
        <f t="shared" si="11"/>
        <v>16</v>
      </c>
      <c r="P58">
        <f t="shared" si="12"/>
        <v>1243</v>
      </c>
    </row>
    <row r="59" spans="1:16" x14ac:dyDescent="0.25">
      <c r="A59" s="1">
        <v>44072.708333333336</v>
      </c>
      <c r="B59">
        <v>54</v>
      </c>
      <c r="C59">
        <v>1.8</v>
      </c>
      <c r="D59">
        <f t="shared" si="6"/>
        <v>59999661</v>
      </c>
      <c r="E59">
        <f t="shared" si="7"/>
        <v>83</v>
      </c>
      <c r="F59">
        <f t="shared" si="8"/>
        <v>256</v>
      </c>
      <c r="G59" s="2">
        <f t="shared" si="9"/>
        <v>59999661</v>
      </c>
      <c r="H59" s="2">
        <f t="shared" si="10"/>
        <v>83</v>
      </c>
      <c r="I59" s="7">
        <f t="shared" si="13"/>
        <v>18</v>
      </c>
      <c r="J59" s="8">
        <f t="shared" si="14"/>
        <v>1244</v>
      </c>
      <c r="K59" s="1">
        <f t="shared" si="1"/>
        <v>44072.708333333336</v>
      </c>
      <c r="L59">
        <f t="shared" si="2"/>
        <v>83</v>
      </c>
      <c r="M59">
        <f>RealData!B56</f>
        <v>79</v>
      </c>
      <c r="O59">
        <f t="shared" si="11"/>
        <v>18</v>
      </c>
      <c r="P59">
        <f t="shared" si="12"/>
        <v>1244</v>
      </c>
    </row>
    <row r="60" spans="1:16" x14ac:dyDescent="0.25">
      <c r="A60" s="1">
        <v>44073.708333333336</v>
      </c>
      <c r="B60">
        <v>55</v>
      </c>
      <c r="C60">
        <v>1.8</v>
      </c>
      <c r="D60">
        <f t="shared" si="6"/>
        <v>59999649</v>
      </c>
      <c r="E60">
        <f t="shared" si="7"/>
        <v>88</v>
      </c>
      <c r="F60">
        <f t="shared" si="8"/>
        <v>263</v>
      </c>
      <c r="G60" s="2">
        <f t="shared" si="9"/>
        <v>59999649</v>
      </c>
      <c r="H60" s="2">
        <f t="shared" si="10"/>
        <v>88</v>
      </c>
      <c r="I60" s="7">
        <f t="shared" si="13"/>
        <v>19</v>
      </c>
      <c r="J60" s="8">
        <f t="shared" si="14"/>
        <v>1244</v>
      </c>
      <c r="K60" s="1">
        <f t="shared" si="1"/>
        <v>44073.708333333336</v>
      </c>
      <c r="L60">
        <f t="shared" si="2"/>
        <v>88</v>
      </c>
      <c r="M60">
        <f>RealData!B57</f>
        <v>86</v>
      </c>
      <c r="O60">
        <f t="shared" si="11"/>
        <v>19</v>
      </c>
      <c r="P60">
        <f t="shared" si="12"/>
        <v>1244</v>
      </c>
    </row>
    <row r="61" spans="1:16" x14ac:dyDescent="0.25">
      <c r="A61" s="1">
        <v>44074.708333333336</v>
      </c>
      <c r="B61">
        <v>56</v>
      </c>
      <c r="C61">
        <v>1.8</v>
      </c>
      <c r="D61">
        <f t="shared" si="6"/>
        <v>59999636</v>
      </c>
      <c r="E61">
        <f t="shared" si="7"/>
        <v>94</v>
      </c>
      <c r="F61">
        <f t="shared" si="8"/>
        <v>270</v>
      </c>
      <c r="G61" s="2">
        <f t="shared" si="9"/>
        <v>59999636</v>
      </c>
      <c r="H61" s="2">
        <f t="shared" si="10"/>
        <v>94</v>
      </c>
      <c r="I61" s="7">
        <f t="shared" si="13"/>
        <v>20</v>
      </c>
      <c r="J61" s="8">
        <f t="shared" si="14"/>
        <v>1244</v>
      </c>
      <c r="K61" s="1">
        <f t="shared" si="1"/>
        <v>44074.708333333336</v>
      </c>
      <c r="L61">
        <f t="shared" si="2"/>
        <v>94</v>
      </c>
      <c r="M61">
        <f>RealData!B58</f>
        <v>94</v>
      </c>
      <c r="O61">
        <f t="shared" si="11"/>
        <v>20</v>
      </c>
      <c r="P61">
        <f t="shared" si="12"/>
        <v>1244</v>
      </c>
    </row>
    <row r="62" spans="1:16" x14ac:dyDescent="0.25">
      <c r="A62" s="1">
        <v>44075.708333333336</v>
      </c>
      <c r="B62">
        <v>57</v>
      </c>
      <c r="C62">
        <v>1.8</v>
      </c>
      <c r="D62">
        <f t="shared" si="6"/>
        <v>59999622</v>
      </c>
      <c r="E62">
        <f t="shared" si="7"/>
        <v>100</v>
      </c>
      <c r="F62">
        <f t="shared" si="8"/>
        <v>278</v>
      </c>
      <c r="G62" s="2">
        <f t="shared" si="9"/>
        <v>59999622</v>
      </c>
      <c r="H62" s="2">
        <f t="shared" si="10"/>
        <v>100</v>
      </c>
      <c r="I62" s="7">
        <f t="shared" si="13"/>
        <v>21</v>
      </c>
      <c r="J62" s="8">
        <f t="shared" si="14"/>
        <v>1244</v>
      </c>
      <c r="K62" s="1">
        <f t="shared" si="1"/>
        <v>44075.708333333336</v>
      </c>
      <c r="L62">
        <f t="shared" si="2"/>
        <v>100</v>
      </c>
      <c r="M62">
        <f>RealData!B59</f>
        <v>107</v>
      </c>
      <c r="O62">
        <f t="shared" si="11"/>
        <v>21</v>
      </c>
      <c r="P62">
        <f t="shared" si="12"/>
        <v>1244</v>
      </c>
    </row>
    <row r="63" spans="1:16" x14ac:dyDescent="0.25">
      <c r="A63" s="1">
        <v>44076.708333333336</v>
      </c>
      <c r="B63">
        <v>58</v>
      </c>
      <c r="C63">
        <v>1.8</v>
      </c>
      <c r="D63">
        <f t="shared" si="6"/>
        <v>59999607</v>
      </c>
      <c r="E63">
        <f t="shared" si="7"/>
        <v>107</v>
      </c>
      <c r="F63">
        <f t="shared" si="8"/>
        <v>286</v>
      </c>
      <c r="G63" s="2">
        <f t="shared" si="9"/>
        <v>59999607</v>
      </c>
      <c r="H63" s="2">
        <f t="shared" si="10"/>
        <v>107</v>
      </c>
      <c r="I63" s="7">
        <f t="shared" si="13"/>
        <v>22</v>
      </c>
      <c r="J63" s="8">
        <f t="shared" si="14"/>
        <v>1244</v>
      </c>
      <c r="K63" s="1">
        <f t="shared" si="1"/>
        <v>44076.708333333336</v>
      </c>
      <c r="L63">
        <f t="shared" si="2"/>
        <v>107</v>
      </c>
      <c r="M63">
        <f>RealData!B60</f>
        <v>109</v>
      </c>
      <c r="O63">
        <f t="shared" si="11"/>
        <v>22</v>
      </c>
      <c r="P63">
        <f t="shared" si="12"/>
        <v>1244</v>
      </c>
    </row>
    <row r="64" spans="1:16" x14ac:dyDescent="0.25">
      <c r="A64" s="1">
        <v>44077.708333333336</v>
      </c>
      <c r="B64">
        <v>59</v>
      </c>
      <c r="C64">
        <v>1.8</v>
      </c>
      <c r="D64">
        <f t="shared" si="6"/>
        <v>59999591</v>
      </c>
      <c r="E64">
        <f t="shared" si="7"/>
        <v>114</v>
      </c>
      <c r="F64">
        <f t="shared" si="8"/>
        <v>295</v>
      </c>
      <c r="G64" s="2">
        <f t="shared" si="9"/>
        <v>59999591</v>
      </c>
      <c r="H64" s="2">
        <f t="shared" si="10"/>
        <v>114</v>
      </c>
      <c r="I64" s="7">
        <f t="shared" si="13"/>
        <v>24</v>
      </c>
      <c r="J64" s="8">
        <f t="shared" si="14"/>
        <v>1245</v>
      </c>
      <c r="K64" s="1">
        <f t="shared" si="1"/>
        <v>44077.708333333336</v>
      </c>
      <c r="L64">
        <f t="shared" si="2"/>
        <v>114</v>
      </c>
      <c r="M64">
        <f>RealData!B61</f>
        <v>120</v>
      </c>
      <c r="O64">
        <f t="shared" si="11"/>
        <v>24</v>
      </c>
      <c r="P64">
        <f t="shared" si="12"/>
        <v>1245</v>
      </c>
    </row>
    <row r="65" spans="1:16" x14ac:dyDescent="0.25">
      <c r="A65" s="1">
        <v>44078.708333333336</v>
      </c>
      <c r="B65">
        <v>60</v>
      </c>
      <c r="C65">
        <v>1.8</v>
      </c>
      <c r="D65">
        <f t="shared" si="6"/>
        <v>59999574</v>
      </c>
      <c r="E65">
        <f t="shared" si="7"/>
        <v>121</v>
      </c>
      <c r="F65">
        <f t="shared" si="8"/>
        <v>305</v>
      </c>
      <c r="G65" s="2">
        <f t="shared" si="9"/>
        <v>59999574</v>
      </c>
      <c r="H65" s="2">
        <f t="shared" si="10"/>
        <v>121</v>
      </c>
      <c r="I65" s="7">
        <f t="shared" si="13"/>
        <v>26</v>
      </c>
      <c r="J65" s="8">
        <f t="shared" si="14"/>
        <v>1246</v>
      </c>
      <c r="K65" s="1">
        <f t="shared" si="1"/>
        <v>44078.708333333336</v>
      </c>
      <c r="L65">
        <f t="shared" si="2"/>
        <v>121</v>
      </c>
      <c r="M65">
        <f>RealData!B62</f>
        <v>121</v>
      </c>
      <c r="O65">
        <f t="shared" si="11"/>
        <v>26</v>
      </c>
      <c r="P65">
        <f t="shared" si="12"/>
        <v>1246</v>
      </c>
    </row>
    <row r="66" spans="1:16" x14ac:dyDescent="0.25">
      <c r="A66" s="1">
        <v>44079.708333333336</v>
      </c>
      <c r="B66">
        <v>61</v>
      </c>
      <c r="C66">
        <v>1.8</v>
      </c>
      <c r="D66">
        <f t="shared" si="6"/>
        <v>59999556</v>
      </c>
      <c r="E66">
        <f t="shared" si="7"/>
        <v>129</v>
      </c>
      <c r="F66">
        <f t="shared" si="8"/>
        <v>315</v>
      </c>
      <c r="G66" s="2">
        <f t="shared" si="9"/>
        <v>59999556</v>
      </c>
      <c r="H66" s="2">
        <f t="shared" si="10"/>
        <v>129</v>
      </c>
      <c r="I66" s="7">
        <f t="shared" si="13"/>
        <v>28</v>
      </c>
      <c r="J66" s="8">
        <f t="shared" si="14"/>
        <v>1247</v>
      </c>
      <c r="K66" s="1">
        <f t="shared" si="1"/>
        <v>44079.708333333336</v>
      </c>
      <c r="L66">
        <f t="shared" si="2"/>
        <v>129</v>
      </c>
      <c r="M66">
        <f>RealData!B63</f>
        <v>121</v>
      </c>
      <c r="O66">
        <f t="shared" si="11"/>
        <v>28</v>
      </c>
      <c r="P66">
        <f t="shared" si="12"/>
        <v>1247</v>
      </c>
    </row>
    <row r="67" spans="1:16" x14ac:dyDescent="0.25">
      <c r="A67" s="1">
        <v>44080.708333333336</v>
      </c>
      <c r="B67">
        <v>62</v>
      </c>
      <c r="C67">
        <v>1.8</v>
      </c>
      <c r="D67">
        <f t="shared" si="6"/>
        <v>59999537</v>
      </c>
      <c r="E67">
        <f t="shared" si="7"/>
        <v>137</v>
      </c>
      <c r="F67">
        <f t="shared" si="8"/>
        <v>326</v>
      </c>
      <c r="G67" s="2">
        <f t="shared" si="9"/>
        <v>59999537</v>
      </c>
      <c r="H67" s="2">
        <f t="shared" si="10"/>
        <v>137</v>
      </c>
      <c r="I67" s="7">
        <f t="shared" si="13"/>
        <v>31</v>
      </c>
      <c r="J67" s="8">
        <f t="shared" si="14"/>
        <v>1248</v>
      </c>
      <c r="K67" s="1">
        <f t="shared" si="1"/>
        <v>44080.708333333336</v>
      </c>
      <c r="L67">
        <f t="shared" si="2"/>
        <v>137</v>
      </c>
      <c r="M67">
        <f>RealData!B64</f>
        <v>133</v>
      </c>
      <c r="O67">
        <f t="shared" si="11"/>
        <v>31</v>
      </c>
      <c r="P67">
        <f t="shared" si="12"/>
        <v>1248</v>
      </c>
    </row>
    <row r="68" spans="1:16" x14ac:dyDescent="0.25">
      <c r="A68" s="1">
        <v>44081.708333333336</v>
      </c>
      <c r="B68">
        <v>63</v>
      </c>
      <c r="C68">
        <v>1.8</v>
      </c>
      <c r="D68">
        <f t="shared" si="6"/>
        <v>59999516</v>
      </c>
      <c r="E68">
        <f t="shared" si="7"/>
        <v>147</v>
      </c>
      <c r="F68">
        <f t="shared" si="8"/>
        <v>337</v>
      </c>
      <c r="G68" s="2">
        <f t="shared" si="9"/>
        <v>59999516</v>
      </c>
      <c r="H68" s="2">
        <f t="shared" si="10"/>
        <v>147</v>
      </c>
      <c r="I68" s="7">
        <f t="shared" si="13"/>
        <v>33</v>
      </c>
      <c r="J68" s="8">
        <f t="shared" si="14"/>
        <v>1249</v>
      </c>
      <c r="K68" s="1">
        <f t="shared" si="1"/>
        <v>44081.708333333336</v>
      </c>
      <c r="L68">
        <f t="shared" si="2"/>
        <v>147</v>
      </c>
      <c r="M68">
        <f>RealData!B65</f>
        <v>142</v>
      </c>
      <c r="O68">
        <f t="shared" si="11"/>
        <v>33</v>
      </c>
      <c r="P68">
        <f t="shared" si="12"/>
        <v>1249</v>
      </c>
    </row>
    <row r="69" spans="1:16" x14ac:dyDescent="0.25">
      <c r="A69" s="1">
        <v>44082.708333333336</v>
      </c>
      <c r="B69">
        <v>64</v>
      </c>
      <c r="C69">
        <v>1.8</v>
      </c>
      <c r="D69">
        <f t="shared" si="6"/>
        <v>59999494</v>
      </c>
      <c r="E69">
        <f t="shared" si="7"/>
        <v>157</v>
      </c>
      <c r="F69">
        <f t="shared" si="8"/>
        <v>349</v>
      </c>
      <c r="G69" s="2">
        <f t="shared" si="9"/>
        <v>59999494</v>
      </c>
      <c r="H69" s="2">
        <f t="shared" si="10"/>
        <v>157</v>
      </c>
      <c r="I69" s="7">
        <f t="shared" si="13"/>
        <v>35</v>
      </c>
      <c r="J69" s="8">
        <f t="shared" si="14"/>
        <v>1250</v>
      </c>
      <c r="K69" s="1">
        <f t="shared" si="1"/>
        <v>44082.708333333336</v>
      </c>
      <c r="L69">
        <f t="shared" si="2"/>
        <v>157</v>
      </c>
      <c r="M69">
        <f>RealData!B66</f>
        <v>143</v>
      </c>
      <c r="O69">
        <f t="shared" si="11"/>
        <v>35</v>
      </c>
      <c r="P69">
        <f t="shared" si="12"/>
        <v>1250</v>
      </c>
    </row>
    <row r="70" spans="1:16" x14ac:dyDescent="0.25">
      <c r="A70" s="1">
        <v>44083.708333333336</v>
      </c>
      <c r="B70">
        <v>65</v>
      </c>
      <c r="C70">
        <v>1.4</v>
      </c>
      <c r="D70">
        <f t="shared" si="6"/>
        <v>59999476</v>
      </c>
      <c r="E70">
        <f t="shared" si="7"/>
        <v>162</v>
      </c>
      <c r="F70">
        <f t="shared" si="8"/>
        <v>362</v>
      </c>
      <c r="G70" s="2">
        <f t="shared" si="9"/>
        <v>59999476</v>
      </c>
      <c r="H70" s="2">
        <f t="shared" si="10"/>
        <v>162</v>
      </c>
      <c r="I70" s="7">
        <f t="shared" si="13"/>
        <v>38</v>
      </c>
      <c r="J70" s="8">
        <f t="shared" si="14"/>
        <v>1251</v>
      </c>
      <c r="K70" s="1">
        <f t="shared" si="1"/>
        <v>44083.708333333336</v>
      </c>
      <c r="L70">
        <f t="shared" si="2"/>
        <v>162</v>
      </c>
      <c r="M70">
        <f>RealData!B67</f>
        <v>150</v>
      </c>
      <c r="O70">
        <f t="shared" si="11"/>
        <v>38</v>
      </c>
      <c r="P70">
        <f t="shared" si="12"/>
        <v>1251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6"/>
        <v>59999457</v>
      </c>
      <c r="E71">
        <f t="shared" si="7"/>
        <v>167</v>
      </c>
      <c r="F71">
        <f t="shared" si="8"/>
        <v>376</v>
      </c>
      <c r="G71" s="2">
        <f t="shared" si="9"/>
        <v>59999457</v>
      </c>
      <c r="H71" s="2">
        <f t="shared" si="10"/>
        <v>167</v>
      </c>
      <c r="I71" s="7">
        <f t="shared" si="13"/>
        <v>41</v>
      </c>
      <c r="J71" s="8">
        <f t="shared" si="14"/>
        <v>1252</v>
      </c>
      <c r="K71" s="1">
        <f t="shared" ref="K71:K134" si="15">A71</f>
        <v>44084.708333333336</v>
      </c>
      <c r="L71">
        <f t="shared" ref="L71:L113" si="16">E71</f>
        <v>167</v>
      </c>
      <c r="M71">
        <f>RealData!B68</f>
        <v>164</v>
      </c>
      <c r="O71">
        <f t="shared" si="11"/>
        <v>41</v>
      </c>
      <c r="P71">
        <f t="shared" si="12"/>
        <v>1252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si="6"/>
        <v>59999438</v>
      </c>
      <c r="E72">
        <f t="shared" si="7"/>
        <v>172</v>
      </c>
      <c r="F72">
        <f t="shared" si="8"/>
        <v>390</v>
      </c>
      <c r="G72" s="2">
        <f t="shared" si="9"/>
        <v>59999438</v>
      </c>
      <c r="H72" s="2">
        <f t="shared" si="10"/>
        <v>172</v>
      </c>
      <c r="I72" s="7">
        <f t="shared" si="13"/>
        <v>45</v>
      </c>
      <c r="J72" s="8">
        <f t="shared" si="14"/>
        <v>1254</v>
      </c>
      <c r="K72" s="1">
        <f t="shared" si="15"/>
        <v>44085.708333333336</v>
      </c>
      <c r="L72">
        <f t="shared" si="16"/>
        <v>172</v>
      </c>
      <c r="M72">
        <f>RealData!B69</f>
        <v>175</v>
      </c>
      <c r="O72">
        <f t="shared" si="11"/>
        <v>45</v>
      </c>
      <c r="P72">
        <f t="shared" si="12"/>
        <v>1254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ref="D73:D122" si="17">D72-ROUND((C73/$D$2)*D72*(E72/$D$3),0)</f>
        <v>59999418</v>
      </c>
      <c r="E73">
        <f t="shared" ref="E73:E122" si="18">E72+ROUND((C73/$D$2)*D72*(E72/$D$3),0)-ROUND(E72/$D$2,0)</f>
        <v>178</v>
      </c>
      <c r="F73">
        <f t="shared" ref="F73:F122" si="19">F72+ROUND(E72/$D$2,0)</f>
        <v>404</v>
      </c>
      <c r="G73" s="2">
        <f t="shared" ref="G73:G122" si="20">D73</f>
        <v>59999418</v>
      </c>
      <c r="H73" s="2">
        <f t="shared" ref="H73:H112" si="21">E73</f>
        <v>178</v>
      </c>
      <c r="I73" s="7">
        <f t="shared" si="13"/>
        <v>48</v>
      </c>
      <c r="J73" s="8">
        <f t="shared" si="14"/>
        <v>1255</v>
      </c>
      <c r="K73" s="1">
        <f t="shared" si="15"/>
        <v>44086.708333333336</v>
      </c>
      <c r="L73">
        <f t="shared" si="16"/>
        <v>178</v>
      </c>
      <c r="M73">
        <f>RealData!B70</f>
        <v>182</v>
      </c>
      <c r="O73">
        <f t="shared" si="11"/>
        <v>48</v>
      </c>
      <c r="P73">
        <f t="shared" si="12"/>
        <v>1255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7"/>
        <v>59999397</v>
      </c>
      <c r="E74">
        <f t="shared" si="18"/>
        <v>184</v>
      </c>
      <c r="F74">
        <f t="shared" si="19"/>
        <v>419</v>
      </c>
      <c r="G74" s="2">
        <f t="shared" si="20"/>
        <v>59999397</v>
      </c>
      <c r="H74" s="2">
        <f t="shared" si="21"/>
        <v>184</v>
      </c>
      <c r="I74" s="7">
        <f t="shared" si="13"/>
        <v>52</v>
      </c>
      <c r="J74" s="8">
        <f t="shared" si="14"/>
        <v>1257</v>
      </c>
      <c r="K74" s="1">
        <f t="shared" si="15"/>
        <v>44087.708333333336</v>
      </c>
      <c r="L74">
        <f t="shared" si="16"/>
        <v>184</v>
      </c>
      <c r="M74">
        <f>RealData!B71</f>
        <v>187</v>
      </c>
      <c r="O74">
        <f t="shared" si="11"/>
        <v>52</v>
      </c>
      <c r="P74">
        <f t="shared" si="12"/>
        <v>1257</v>
      </c>
    </row>
    <row r="75" spans="1:16" x14ac:dyDescent="0.25">
      <c r="A75" s="1">
        <v>44088.708333333336</v>
      </c>
      <c r="B75">
        <v>70</v>
      </c>
      <c r="C75">
        <v>1.4</v>
      </c>
      <c r="D75">
        <f t="shared" si="17"/>
        <v>59999376</v>
      </c>
      <c r="E75">
        <f t="shared" si="18"/>
        <v>190</v>
      </c>
      <c r="F75">
        <f t="shared" si="19"/>
        <v>434</v>
      </c>
      <c r="G75" s="2">
        <f t="shared" si="20"/>
        <v>59999376</v>
      </c>
      <c r="H75" s="2">
        <f t="shared" si="21"/>
        <v>190</v>
      </c>
      <c r="I75" s="7">
        <f t="shared" si="13"/>
        <v>56</v>
      </c>
      <c r="J75" s="8">
        <f t="shared" si="14"/>
        <v>1259</v>
      </c>
      <c r="K75" s="1">
        <f t="shared" si="15"/>
        <v>44088.708333333336</v>
      </c>
      <c r="L75">
        <f t="shared" si="16"/>
        <v>190</v>
      </c>
      <c r="M75">
        <f>RealData!B72</f>
        <v>197</v>
      </c>
      <c r="O75">
        <f t="shared" si="11"/>
        <v>56</v>
      </c>
      <c r="P75">
        <f t="shared" si="12"/>
        <v>1259</v>
      </c>
    </row>
    <row r="76" spans="1:16" x14ac:dyDescent="0.25">
      <c r="A76" s="1">
        <v>44089.708333333336</v>
      </c>
      <c r="B76">
        <v>71</v>
      </c>
      <c r="C76">
        <v>1.4</v>
      </c>
      <c r="D76">
        <f t="shared" si="17"/>
        <v>59999354</v>
      </c>
      <c r="E76">
        <f t="shared" si="18"/>
        <v>196</v>
      </c>
      <c r="F76">
        <f t="shared" si="19"/>
        <v>450</v>
      </c>
      <c r="G76" s="2">
        <f t="shared" si="20"/>
        <v>59999354</v>
      </c>
      <c r="H76" s="2">
        <f t="shared" si="21"/>
        <v>196</v>
      </c>
      <c r="I76" s="7">
        <f t="shared" si="13"/>
        <v>60</v>
      </c>
      <c r="J76" s="8">
        <f t="shared" si="14"/>
        <v>1261</v>
      </c>
      <c r="K76" s="1">
        <f t="shared" si="15"/>
        <v>44089.708333333336</v>
      </c>
      <c r="L76">
        <f t="shared" si="16"/>
        <v>196</v>
      </c>
      <c r="M76">
        <f>RealData!B73</f>
        <v>201</v>
      </c>
      <c r="O76">
        <f t="shared" si="11"/>
        <v>60</v>
      </c>
      <c r="P76">
        <f t="shared" si="12"/>
        <v>1261</v>
      </c>
    </row>
    <row r="77" spans="1:16" x14ac:dyDescent="0.25">
      <c r="A77" s="1">
        <v>44090.708333333336</v>
      </c>
      <c r="B77">
        <v>72</v>
      </c>
      <c r="C77">
        <v>1.4</v>
      </c>
      <c r="D77">
        <f t="shared" si="17"/>
        <v>59999331</v>
      </c>
      <c r="E77">
        <f t="shared" si="18"/>
        <v>203</v>
      </c>
      <c r="F77">
        <f t="shared" si="19"/>
        <v>466</v>
      </c>
      <c r="G77" s="2">
        <f t="shared" si="20"/>
        <v>59999331</v>
      </c>
      <c r="H77" s="2">
        <f t="shared" si="21"/>
        <v>203</v>
      </c>
      <c r="I77" s="7">
        <f t="shared" si="13"/>
        <v>65</v>
      </c>
      <c r="J77" s="8">
        <f t="shared" si="14"/>
        <v>1263</v>
      </c>
      <c r="K77" s="1">
        <f t="shared" si="15"/>
        <v>44090.708333333336</v>
      </c>
      <c r="L77">
        <f t="shared" si="16"/>
        <v>203</v>
      </c>
      <c r="M77">
        <f>RealData!B74</f>
        <v>207</v>
      </c>
      <c r="O77">
        <f t="shared" si="11"/>
        <v>65</v>
      </c>
      <c r="P77">
        <f t="shared" si="12"/>
        <v>1263</v>
      </c>
    </row>
    <row r="78" spans="1:16" x14ac:dyDescent="0.25">
      <c r="A78" s="1">
        <v>44091.708333333336</v>
      </c>
      <c r="B78">
        <v>73</v>
      </c>
      <c r="C78">
        <v>1.4</v>
      </c>
      <c r="D78">
        <f t="shared" si="17"/>
        <v>59999307</v>
      </c>
      <c r="E78">
        <f t="shared" si="18"/>
        <v>210</v>
      </c>
      <c r="F78">
        <f t="shared" si="19"/>
        <v>483</v>
      </c>
      <c r="G78" s="2">
        <f t="shared" si="20"/>
        <v>59999307</v>
      </c>
      <c r="H78" s="2">
        <f t="shared" si="21"/>
        <v>210</v>
      </c>
      <c r="I78" s="7">
        <f t="shared" si="13"/>
        <v>71</v>
      </c>
      <c r="J78" s="8">
        <f t="shared" si="14"/>
        <v>1266</v>
      </c>
      <c r="K78" s="1">
        <f t="shared" si="15"/>
        <v>44091.708333333336</v>
      </c>
      <c r="L78">
        <f t="shared" si="16"/>
        <v>210</v>
      </c>
      <c r="M78">
        <f>RealData!B75</f>
        <v>212</v>
      </c>
      <c r="O78">
        <f t="shared" si="11"/>
        <v>71</v>
      </c>
      <c r="P78">
        <f t="shared" si="12"/>
        <v>1266</v>
      </c>
    </row>
    <row r="79" spans="1:16" x14ac:dyDescent="0.25">
      <c r="A79" s="1">
        <v>44092.708333333336</v>
      </c>
      <c r="B79">
        <v>74</v>
      </c>
      <c r="C79">
        <v>1.4</v>
      </c>
      <c r="D79">
        <f t="shared" si="17"/>
        <v>59999283</v>
      </c>
      <c r="E79">
        <f t="shared" si="18"/>
        <v>216</v>
      </c>
      <c r="F79">
        <f t="shared" si="19"/>
        <v>501</v>
      </c>
      <c r="G79" s="2">
        <f t="shared" si="20"/>
        <v>59999283</v>
      </c>
      <c r="H79" s="2">
        <f t="shared" si="21"/>
        <v>216</v>
      </c>
      <c r="I79" s="7">
        <f t="shared" si="13"/>
        <v>76</v>
      </c>
      <c r="J79" s="8">
        <f t="shared" si="14"/>
        <v>1268</v>
      </c>
      <c r="K79" s="1">
        <f t="shared" si="15"/>
        <v>44092.708333333336</v>
      </c>
      <c r="L79">
        <f t="shared" si="16"/>
        <v>216</v>
      </c>
      <c r="M79">
        <f>RealData!B76</f>
        <v>208</v>
      </c>
      <c r="O79">
        <f t="shared" si="11"/>
        <v>76</v>
      </c>
      <c r="P79">
        <f t="shared" si="12"/>
        <v>1268</v>
      </c>
    </row>
    <row r="80" spans="1:16" x14ac:dyDescent="0.25">
      <c r="A80" s="1">
        <v>44093.708333333336</v>
      </c>
      <c r="B80">
        <v>75</v>
      </c>
      <c r="C80">
        <v>1.4</v>
      </c>
      <c r="D80">
        <f t="shared" si="17"/>
        <v>59999258</v>
      </c>
      <c r="E80">
        <f t="shared" si="18"/>
        <v>223</v>
      </c>
      <c r="F80">
        <f t="shared" si="19"/>
        <v>519</v>
      </c>
      <c r="G80" s="2">
        <f t="shared" si="20"/>
        <v>59999258</v>
      </c>
      <c r="H80" s="2">
        <f t="shared" si="21"/>
        <v>223</v>
      </c>
      <c r="I80" s="7">
        <f t="shared" si="13"/>
        <v>82</v>
      </c>
      <c r="J80" s="8">
        <f t="shared" si="14"/>
        <v>1271</v>
      </c>
      <c r="K80" s="1">
        <f t="shared" si="15"/>
        <v>44093.708333333336</v>
      </c>
      <c r="L80">
        <f t="shared" si="16"/>
        <v>223</v>
      </c>
      <c r="M80">
        <f>RealData!B77</f>
        <v>215</v>
      </c>
      <c r="O80">
        <f t="shared" si="11"/>
        <v>82</v>
      </c>
      <c r="P80">
        <f t="shared" si="12"/>
        <v>1271</v>
      </c>
    </row>
    <row r="81" spans="1:16" x14ac:dyDescent="0.25">
      <c r="A81" s="1">
        <v>44094.708333333336</v>
      </c>
      <c r="B81">
        <v>76</v>
      </c>
      <c r="C81">
        <v>1.4</v>
      </c>
      <c r="D81">
        <f t="shared" si="17"/>
        <v>59999232</v>
      </c>
      <c r="E81">
        <f t="shared" si="18"/>
        <v>230</v>
      </c>
      <c r="F81">
        <f t="shared" si="19"/>
        <v>538</v>
      </c>
      <c r="G81" s="2">
        <f t="shared" si="20"/>
        <v>59999232</v>
      </c>
      <c r="H81" s="2">
        <f t="shared" si="21"/>
        <v>230</v>
      </c>
      <c r="I81" s="7">
        <f t="shared" si="13"/>
        <v>88</v>
      </c>
      <c r="J81" s="8">
        <f t="shared" si="14"/>
        <v>1274</v>
      </c>
      <c r="K81" s="1">
        <f t="shared" si="15"/>
        <v>44094.708333333336</v>
      </c>
      <c r="L81">
        <f t="shared" si="16"/>
        <v>230</v>
      </c>
      <c r="M81">
        <f>RealData!B78</f>
        <v>222</v>
      </c>
      <c r="O81">
        <f t="shared" si="11"/>
        <v>88</v>
      </c>
      <c r="P81">
        <f t="shared" si="12"/>
        <v>1274</v>
      </c>
    </row>
    <row r="82" spans="1:16" x14ac:dyDescent="0.25">
      <c r="A82" s="1">
        <v>44095.708333333336</v>
      </c>
      <c r="B82">
        <v>77</v>
      </c>
      <c r="C82">
        <v>1.4</v>
      </c>
      <c r="D82">
        <f t="shared" si="17"/>
        <v>59999205</v>
      </c>
      <c r="E82">
        <f t="shared" si="18"/>
        <v>238</v>
      </c>
      <c r="F82">
        <f t="shared" si="19"/>
        <v>557</v>
      </c>
      <c r="G82" s="2">
        <f t="shared" si="20"/>
        <v>59999205</v>
      </c>
      <c r="H82" s="2">
        <f t="shared" si="21"/>
        <v>238</v>
      </c>
      <c r="I82" s="7">
        <f t="shared" si="13"/>
        <v>95</v>
      </c>
      <c r="J82" s="8">
        <f t="shared" si="14"/>
        <v>1277</v>
      </c>
      <c r="K82" s="1">
        <f t="shared" si="15"/>
        <v>44095.708333333336</v>
      </c>
      <c r="L82">
        <f t="shared" si="16"/>
        <v>238</v>
      </c>
      <c r="M82">
        <f>RealData!B79</f>
        <v>232</v>
      </c>
      <c r="O82">
        <f t="shared" si="11"/>
        <v>95</v>
      </c>
      <c r="P82">
        <f t="shared" si="12"/>
        <v>1277</v>
      </c>
    </row>
    <row r="83" spans="1:16" x14ac:dyDescent="0.25">
      <c r="A83" s="1">
        <v>44096.708333333336</v>
      </c>
      <c r="B83">
        <v>78</v>
      </c>
      <c r="C83">
        <v>1.4</v>
      </c>
      <c r="D83">
        <f t="shared" si="17"/>
        <v>59999177</v>
      </c>
      <c r="E83">
        <f t="shared" si="18"/>
        <v>246</v>
      </c>
      <c r="F83">
        <f t="shared" si="19"/>
        <v>577</v>
      </c>
      <c r="G83" s="2">
        <f t="shared" si="20"/>
        <v>59999177</v>
      </c>
      <c r="H83" s="2">
        <f t="shared" si="21"/>
        <v>246</v>
      </c>
      <c r="I83" s="7">
        <f t="shared" si="13"/>
        <v>102</v>
      </c>
      <c r="J83" s="8">
        <f t="shared" si="14"/>
        <v>1280</v>
      </c>
      <c r="K83" s="1">
        <f t="shared" si="15"/>
        <v>44096.708333333336</v>
      </c>
      <c r="L83">
        <f t="shared" si="16"/>
        <v>246</v>
      </c>
      <c r="M83">
        <f>RealData!B80</f>
        <v>239</v>
      </c>
      <c r="O83">
        <f t="shared" si="11"/>
        <v>102</v>
      </c>
      <c r="P83">
        <f t="shared" si="12"/>
        <v>1280</v>
      </c>
    </row>
    <row r="84" spans="1:16" x14ac:dyDescent="0.25">
      <c r="A84" s="1">
        <v>44097.708333333336</v>
      </c>
      <c r="B84">
        <v>79</v>
      </c>
      <c r="C84">
        <v>1.4</v>
      </c>
      <c r="D84">
        <f t="shared" si="17"/>
        <v>59999148</v>
      </c>
      <c r="E84">
        <f t="shared" si="18"/>
        <v>254</v>
      </c>
      <c r="F84">
        <f t="shared" si="19"/>
        <v>598</v>
      </c>
      <c r="G84" s="2">
        <f t="shared" si="20"/>
        <v>59999148</v>
      </c>
      <c r="H84" s="2">
        <f t="shared" si="21"/>
        <v>254</v>
      </c>
      <c r="I84" s="7">
        <f t="shared" si="13"/>
        <v>109</v>
      </c>
      <c r="J84" s="8">
        <f t="shared" si="14"/>
        <v>1283</v>
      </c>
      <c r="K84" s="1">
        <f t="shared" si="15"/>
        <v>44097.708333333336</v>
      </c>
      <c r="L84">
        <f t="shared" si="16"/>
        <v>254</v>
      </c>
      <c r="M84">
        <f>RealData!B81</f>
        <v>244</v>
      </c>
      <c r="O84">
        <f t="shared" si="11"/>
        <v>109</v>
      </c>
      <c r="P84">
        <f t="shared" si="12"/>
        <v>1283</v>
      </c>
    </row>
    <row r="85" spans="1:16" x14ac:dyDescent="0.25">
      <c r="A85" s="1">
        <v>44098.708333333336</v>
      </c>
      <c r="B85">
        <v>80</v>
      </c>
      <c r="C85">
        <v>1.2</v>
      </c>
      <c r="D85">
        <f t="shared" si="17"/>
        <v>59999123</v>
      </c>
      <c r="E85">
        <f t="shared" si="18"/>
        <v>258</v>
      </c>
      <c r="F85">
        <f t="shared" si="19"/>
        <v>619</v>
      </c>
      <c r="G85" s="2">
        <f t="shared" si="20"/>
        <v>59999123</v>
      </c>
      <c r="H85" s="2">
        <f t="shared" si="21"/>
        <v>258</v>
      </c>
      <c r="I85" s="7">
        <f t="shared" si="13"/>
        <v>118</v>
      </c>
      <c r="J85" s="8">
        <f t="shared" si="14"/>
        <v>1287</v>
      </c>
      <c r="K85" s="1">
        <f t="shared" si="15"/>
        <v>44098.708333333336</v>
      </c>
      <c r="L85">
        <f t="shared" si="16"/>
        <v>258</v>
      </c>
      <c r="M85">
        <f>RealData!B82</f>
        <v>246</v>
      </c>
      <c r="O85">
        <f t="shared" si="11"/>
        <v>118</v>
      </c>
      <c r="P85">
        <f t="shared" si="12"/>
        <v>1287</v>
      </c>
    </row>
    <row r="86" spans="1:16" x14ac:dyDescent="0.25">
      <c r="A86" s="1">
        <v>44099.708333333336</v>
      </c>
      <c r="B86">
        <v>81</v>
      </c>
      <c r="C86">
        <v>1.2</v>
      </c>
      <c r="D86">
        <f t="shared" si="17"/>
        <v>59999097</v>
      </c>
      <c r="E86">
        <f t="shared" si="18"/>
        <v>262</v>
      </c>
      <c r="F86">
        <f t="shared" si="19"/>
        <v>641</v>
      </c>
      <c r="G86" s="2">
        <f t="shared" si="20"/>
        <v>59999097</v>
      </c>
      <c r="H86" s="2">
        <f t="shared" si="21"/>
        <v>262</v>
      </c>
      <c r="I86" s="7">
        <f t="shared" si="13"/>
        <v>127</v>
      </c>
      <c r="J86" s="8">
        <f t="shared" si="14"/>
        <v>1291</v>
      </c>
      <c r="K86" s="1">
        <f t="shared" si="15"/>
        <v>44099.708333333336</v>
      </c>
      <c r="L86">
        <f t="shared" si="16"/>
        <v>262</v>
      </c>
      <c r="M86">
        <f>RealData!B83</f>
        <v>244</v>
      </c>
      <c r="O86">
        <f t="shared" si="11"/>
        <v>127</v>
      </c>
      <c r="P86">
        <f t="shared" si="12"/>
        <v>1291</v>
      </c>
    </row>
    <row r="87" spans="1:16" x14ac:dyDescent="0.25">
      <c r="A87" s="1">
        <v>44100.708333333336</v>
      </c>
      <c r="B87">
        <v>82</v>
      </c>
      <c r="C87">
        <v>1.2</v>
      </c>
      <c r="D87">
        <f t="shared" si="17"/>
        <v>59999071</v>
      </c>
      <c r="E87">
        <f t="shared" si="18"/>
        <v>266</v>
      </c>
      <c r="F87">
        <f t="shared" si="19"/>
        <v>663</v>
      </c>
      <c r="G87" s="2">
        <f t="shared" si="20"/>
        <v>59999071</v>
      </c>
      <c r="H87" s="2">
        <f t="shared" si="21"/>
        <v>266</v>
      </c>
      <c r="I87" s="7">
        <f t="shared" si="13"/>
        <v>137</v>
      </c>
      <c r="J87" s="8">
        <f t="shared" si="14"/>
        <v>1295</v>
      </c>
      <c r="K87" s="1">
        <f t="shared" si="15"/>
        <v>44100.708333333336</v>
      </c>
      <c r="L87">
        <f t="shared" si="16"/>
        <v>266</v>
      </c>
      <c r="M87">
        <f>RealData!B84</f>
        <v>247</v>
      </c>
      <c r="O87">
        <f t="shared" si="11"/>
        <v>137</v>
      </c>
      <c r="P87">
        <f t="shared" si="12"/>
        <v>1295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7"/>
        <v>59999044</v>
      </c>
      <c r="E88">
        <f t="shared" si="18"/>
        <v>271</v>
      </c>
      <c r="F88">
        <f t="shared" si="19"/>
        <v>685</v>
      </c>
      <c r="G88" s="2">
        <f t="shared" si="20"/>
        <v>59999044</v>
      </c>
      <c r="H88" s="2">
        <f t="shared" si="21"/>
        <v>271</v>
      </c>
      <c r="I88" s="7">
        <f t="shared" si="13"/>
        <v>148</v>
      </c>
      <c r="J88" s="8">
        <f t="shared" si="14"/>
        <v>1300</v>
      </c>
      <c r="K88" s="1">
        <f t="shared" si="15"/>
        <v>44101.708333333336</v>
      </c>
      <c r="L88">
        <f t="shared" si="16"/>
        <v>271</v>
      </c>
      <c r="M88">
        <f>RealData!B85</f>
        <v>254</v>
      </c>
      <c r="O88">
        <f t="shared" si="11"/>
        <v>148</v>
      </c>
      <c r="P88">
        <f t="shared" si="12"/>
        <v>1300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7"/>
        <v>59999017</v>
      </c>
      <c r="E89">
        <f t="shared" si="18"/>
        <v>275</v>
      </c>
      <c r="F89">
        <f t="shared" si="19"/>
        <v>708</v>
      </c>
      <c r="G89" s="2">
        <f t="shared" si="20"/>
        <v>59999017</v>
      </c>
      <c r="H89" s="2">
        <f t="shared" si="21"/>
        <v>275</v>
      </c>
      <c r="I89" s="7">
        <f t="shared" si="13"/>
        <v>160</v>
      </c>
      <c r="J89" s="8">
        <f t="shared" si="14"/>
        <v>1305</v>
      </c>
      <c r="K89" s="1">
        <f t="shared" si="15"/>
        <v>44102.708333333336</v>
      </c>
      <c r="L89">
        <f t="shared" si="16"/>
        <v>275</v>
      </c>
      <c r="M89">
        <f>RealData!B86</f>
        <v>264</v>
      </c>
      <c r="O89">
        <f t="shared" si="11"/>
        <v>160</v>
      </c>
      <c r="P89">
        <f t="shared" si="12"/>
        <v>1305</v>
      </c>
    </row>
    <row r="90" spans="1:16" x14ac:dyDescent="0.25">
      <c r="A90" s="1">
        <v>44103.708333333336</v>
      </c>
      <c r="B90">
        <v>85</v>
      </c>
      <c r="C90">
        <v>1.2</v>
      </c>
      <c r="D90">
        <f t="shared" si="17"/>
        <v>59998990</v>
      </c>
      <c r="E90">
        <f t="shared" si="18"/>
        <v>279</v>
      </c>
      <c r="F90">
        <f t="shared" si="19"/>
        <v>731</v>
      </c>
      <c r="G90" s="2">
        <f t="shared" si="20"/>
        <v>59998990</v>
      </c>
      <c r="H90" s="2">
        <f t="shared" si="21"/>
        <v>279</v>
      </c>
      <c r="I90" s="7">
        <f t="shared" si="13"/>
        <v>173</v>
      </c>
      <c r="J90" s="8">
        <f t="shared" si="14"/>
        <v>1311</v>
      </c>
      <c r="K90" s="1">
        <f t="shared" si="15"/>
        <v>44103.708333333336</v>
      </c>
      <c r="L90">
        <f t="shared" si="16"/>
        <v>279</v>
      </c>
      <c r="M90">
        <f>RealData!B87</f>
        <v>271</v>
      </c>
      <c r="O90">
        <f t="shared" si="11"/>
        <v>173</v>
      </c>
      <c r="P90">
        <f t="shared" si="12"/>
        <v>1311</v>
      </c>
    </row>
    <row r="91" spans="1:16" x14ac:dyDescent="0.25">
      <c r="A91" s="1">
        <v>44104.708333333336</v>
      </c>
      <c r="B91">
        <v>86</v>
      </c>
      <c r="C91">
        <v>1.2</v>
      </c>
      <c r="D91">
        <f t="shared" si="17"/>
        <v>59998962</v>
      </c>
      <c r="E91">
        <f t="shared" si="18"/>
        <v>284</v>
      </c>
      <c r="F91">
        <f t="shared" si="19"/>
        <v>754</v>
      </c>
      <c r="G91" s="2">
        <f t="shared" si="20"/>
        <v>59998962</v>
      </c>
      <c r="H91" s="2">
        <f t="shared" si="21"/>
        <v>284</v>
      </c>
      <c r="I91" s="7">
        <f t="shared" si="13"/>
        <v>187</v>
      </c>
      <c r="J91" s="8">
        <f t="shared" si="14"/>
        <v>1317</v>
      </c>
      <c r="K91" s="1">
        <f t="shared" si="15"/>
        <v>44104.708333333336</v>
      </c>
      <c r="L91">
        <f t="shared" si="16"/>
        <v>284</v>
      </c>
      <c r="M91">
        <f>RealData!B88</f>
        <v>280</v>
      </c>
      <c r="O91">
        <f t="shared" si="11"/>
        <v>187</v>
      </c>
      <c r="P91">
        <f t="shared" si="12"/>
        <v>1317</v>
      </c>
    </row>
    <row r="92" spans="1:16" x14ac:dyDescent="0.25">
      <c r="A92" s="1">
        <v>44105.708333333336</v>
      </c>
      <c r="B92">
        <v>87</v>
      </c>
      <c r="C92">
        <v>1.2</v>
      </c>
      <c r="D92">
        <f t="shared" si="17"/>
        <v>59998934</v>
      </c>
      <c r="E92">
        <f t="shared" si="18"/>
        <v>288</v>
      </c>
      <c r="F92">
        <f t="shared" si="19"/>
        <v>778</v>
      </c>
      <c r="G92" s="2">
        <f t="shared" si="20"/>
        <v>59998934</v>
      </c>
      <c r="H92" s="2">
        <f t="shared" si="21"/>
        <v>288</v>
      </c>
      <c r="I92" s="7">
        <f t="shared" si="13"/>
        <v>201</v>
      </c>
      <c r="J92" s="8">
        <f t="shared" si="14"/>
        <v>1323</v>
      </c>
      <c r="K92" s="1">
        <f t="shared" si="15"/>
        <v>44105.708333333336</v>
      </c>
      <c r="L92">
        <f t="shared" si="16"/>
        <v>288</v>
      </c>
      <c r="M92">
        <f>RealData!B89</f>
        <v>291</v>
      </c>
      <c r="O92">
        <f t="shared" si="11"/>
        <v>201</v>
      </c>
      <c r="P92">
        <f t="shared" si="12"/>
        <v>1323</v>
      </c>
    </row>
    <row r="93" spans="1:16" x14ac:dyDescent="0.25">
      <c r="A93" s="1">
        <v>44106.708333333336</v>
      </c>
      <c r="B93">
        <v>88</v>
      </c>
      <c r="C93">
        <v>1.2</v>
      </c>
      <c r="D93">
        <f t="shared" si="17"/>
        <v>59998905</v>
      </c>
      <c r="E93">
        <f t="shared" si="18"/>
        <v>293</v>
      </c>
      <c r="F93">
        <f t="shared" si="19"/>
        <v>802</v>
      </c>
      <c r="G93" s="2">
        <f t="shared" si="20"/>
        <v>59998905</v>
      </c>
      <c r="H93" s="2">
        <f t="shared" si="21"/>
        <v>293</v>
      </c>
      <c r="I93" s="7">
        <f t="shared" si="13"/>
        <v>216</v>
      </c>
      <c r="J93" s="8">
        <f t="shared" si="14"/>
        <v>1329</v>
      </c>
      <c r="K93" s="1">
        <f t="shared" si="15"/>
        <v>44106.708333333336</v>
      </c>
      <c r="L93">
        <f t="shared" si="16"/>
        <v>293</v>
      </c>
      <c r="M93">
        <f>RealData!B90</f>
        <v>294</v>
      </c>
      <c r="O93">
        <f t="shared" si="11"/>
        <v>216</v>
      </c>
      <c r="P93">
        <f t="shared" si="12"/>
        <v>1329</v>
      </c>
    </row>
    <row r="94" spans="1:16" x14ac:dyDescent="0.25">
      <c r="A94" s="1">
        <v>44107.708333333336</v>
      </c>
      <c r="B94">
        <v>89</v>
      </c>
      <c r="C94">
        <v>1.2</v>
      </c>
      <c r="D94">
        <f t="shared" si="17"/>
        <v>59998876</v>
      </c>
      <c r="E94">
        <f t="shared" si="18"/>
        <v>298</v>
      </c>
      <c r="F94">
        <f t="shared" si="19"/>
        <v>826</v>
      </c>
      <c r="G94" s="2">
        <f t="shared" si="20"/>
        <v>59998876</v>
      </c>
      <c r="H94" s="2">
        <f t="shared" si="21"/>
        <v>298</v>
      </c>
      <c r="I94" s="7">
        <f t="shared" si="13"/>
        <v>233</v>
      </c>
      <c r="J94" s="8">
        <f t="shared" si="14"/>
        <v>1336</v>
      </c>
      <c r="K94" s="1">
        <f t="shared" si="15"/>
        <v>44107.708333333336</v>
      </c>
      <c r="L94">
        <f t="shared" si="16"/>
        <v>298</v>
      </c>
      <c r="M94">
        <f>RealData!B91</f>
        <v>297</v>
      </c>
      <c r="O94">
        <f t="shared" si="11"/>
        <v>233</v>
      </c>
      <c r="P94">
        <f t="shared" si="12"/>
        <v>1336</v>
      </c>
    </row>
    <row r="95" spans="1:16" x14ac:dyDescent="0.25">
      <c r="A95" s="1">
        <v>44108.708333333336</v>
      </c>
      <c r="B95">
        <v>90</v>
      </c>
      <c r="C95">
        <v>1.2</v>
      </c>
      <c r="D95">
        <f t="shared" si="17"/>
        <v>59998846</v>
      </c>
      <c r="E95">
        <f t="shared" si="18"/>
        <v>303</v>
      </c>
      <c r="F95">
        <f t="shared" si="19"/>
        <v>851</v>
      </c>
      <c r="G95" s="2">
        <f t="shared" si="20"/>
        <v>59998846</v>
      </c>
      <c r="H95" s="2">
        <f t="shared" si="21"/>
        <v>303</v>
      </c>
      <c r="I95" s="7">
        <f t="shared" si="13"/>
        <v>252</v>
      </c>
      <c r="J95" s="8">
        <f t="shared" si="14"/>
        <v>1344</v>
      </c>
      <c r="K95" s="1">
        <f t="shared" si="15"/>
        <v>44108.708333333336</v>
      </c>
      <c r="L95">
        <f t="shared" si="16"/>
        <v>303</v>
      </c>
      <c r="M95">
        <f>RealData!B92</f>
        <v>303</v>
      </c>
      <c r="O95">
        <f t="shared" si="11"/>
        <v>252</v>
      </c>
      <c r="P95">
        <f t="shared" si="12"/>
        <v>1344</v>
      </c>
    </row>
    <row r="96" spans="1:16" x14ac:dyDescent="0.25">
      <c r="A96" s="1">
        <v>44109.708333333336</v>
      </c>
      <c r="B96">
        <v>91</v>
      </c>
      <c r="C96">
        <v>1.2</v>
      </c>
      <c r="D96">
        <f t="shared" si="17"/>
        <v>59998816</v>
      </c>
      <c r="E96">
        <f t="shared" si="18"/>
        <v>308</v>
      </c>
      <c r="F96">
        <f t="shared" si="19"/>
        <v>876</v>
      </c>
      <c r="G96" s="2">
        <f t="shared" si="20"/>
        <v>59998816</v>
      </c>
      <c r="H96" s="2">
        <f t="shared" si="21"/>
        <v>308</v>
      </c>
      <c r="I96" s="7">
        <f t="shared" si="13"/>
        <v>272</v>
      </c>
      <c r="J96" s="8">
        <f t="shared" si="14"/>
        <v>1352</v>
      </c>
      <c r="K96" s="1">
        <f t="shared" si="15"/>
        <v>44109.708333333336</v>
      </c>
      <c r="L96">
        <f t="shared" si="16"/>
        <v>308</v>
      </c>
      <c r="M96">
        <f>RealData!B93</f>
        <v>323</v>
      </c>
      <c r="O96">
        <f t="shared" si="11"/>
        <v>272</v>
      </c>
      <c r="P96">
        <f t="shared" si="12"/>
        <v>1352</v>
      </c>
    </row>
    <row r="97" spans="1:16" x14ac:dyDescent="0.25">
      <c r="A97" s="1">
        <v>44110.708333333336</v>
      </c>
      <c r="B97">
        <v>92</v>
      </c>
      <c r="C97">
        <v>1.6</v>
      </c>
      <c r="D97">
        <f t="shared" si="17"/>
        <v>59998775</v>
      </c>
      <c r="E97">
        <f t="shared" si="18"/>
        <v>323</v>
      </c>
      <c r="F97">
        <f t="shared" si="19"/>
        <v>902</v>
      </c>
      <c r="G97" s="2">
        <f t="shared" si="20"/>
        <v>59998775</v>
      </c>
      <c r="H97" s="2">
        <f t="shared" si="21"/>
        <v>323</v>
      </c>
      <c r="I97" s="7">
        <f t="shared" si="13"/>
        <v>293</v>
      </c>
      <c r="J97" s="8">
        <f t="shared" si="14"/>
        <v>1361</v>
      </c>
      <c r="K97" s="1">
        <f t="shared" si="15"/>
        <v>44110.708333333336</v>
      </c>
      <c r="L97">
        <f t="shared" si="16"/>
        <v>323</v>
      </c>
      <c r="M97">
        <f>RealData!B94</f>
        <v>319</v>
      </c>
      <c r="O97">
        <f t="shared" si="11"/>
        <v>293</v>
      </c>
      <c r="P97">
        <f t="shared" si="12"/>
        <v>1361</v>
      </c>
    </row>
    <row r="98" spans="1:16" x14ac:dyDescent="0.25">
      <c r="A98" s="1">
        <v>44111.708333333336</v>
      </c>
      <c r="B98">
        <v>93</v>
      </c>
      <c r="C98">
        <v>1.6</v>
      </c>
      <c r="D98">
        <f t="shared" si="17"/>
        <v>59998732</v>
      </c>
      <c r="E98">
        <f t="shared" si="18"/>
        <v>339</v>
      </c>
      <c r="F98">
        <f t="shared" si="19"/>
        <v>929</v>
      </c>
      <c r="G98" s="2">
        <f t="shared" si="20"/>
        <v>59998732</v>
      </c>
      <c r="H98" s="2">
        <f t="shared" si="21"/>
        <v>339</v>
      </c>
      <c r="I98" s="7">
        <f t="shared" si="13"/>
        <v>316</v>
      </c>
      <c r="J98" s="8">
        <f t="shared" si="14"/>
        <v>1371</v>
      </c>
      <c r="K98" s="1">
        <f t="shared" si="15"/>
        <v>44111.708333333336</v>
      </c>
      <c r="L98">
        <f t="shared" si="16"/>
        <v>339</v>
      </c>
      <c r="M98">
        <f>RealData!B95</f>
        <v>337</v>
      </c>
      <c r="O98">
        <f t="shared" si="11"/>
        <v>316</v>
      </c>
      <c r="P98">
        <f t="shared" si="12"/>
        <v>1371</v>
      </c>
    </row>
    <row r="99" spans="1:16" x14ac:dyDescent="0.25">
      <c r="A99" s="1">
        <v>44112.708333333336</v>
      </c>
      <c r="B99">
        <v>94</v>
      </c>
      <c r="C99">
        <v>1.6</v>
      </c>
      <c r="D99">
        <f t="shared" si="17"/>
        <v>59998687</v>
      </c>
      <c r="E99">
        <f t="shared" si="18"/>
        <v>356</v>
      </c>
      <c r="F99">
        <f t="shared" si="19"/>
        <v>957</v>
      </c>
      <c r="G99" s="2">
        <f t="shared" si="20"/>
        <v>59998687</v>
      </c>
      <c r="H99" s="2">
        <f t="shared" si="21"/>
        <v>356</v>
      </c>
      <c r="I99" s="7">
        <f t="shared" si="13"/>
        <v>341</v>
      </c>
      <c r="J99" s="8">
        <f t="shared" si="14"/>
        <v>1382</v>
      </c>
      <c r="K99" s="1">
        <f t="shared" si="15"/>
        <v>44112.708333333336</v>
      </c>
      <c r="L99">
        <f t="shared" si="16"/>
        <v>356</v>
      </c>
      <c r="M99">
        <f>RealData!B96</f>
        <v>358</v>
      </c>
      <c r="O99">
        <f t="shared" si="11"/>
        <v>341</v>
      </c>
      <c r="P99">
        <f t="shared" si="12"/>
        <v>1382</v>
      </c>
    </row>
    <row r="100" spans="1:16" x14ac:dyDescent="0.25">
      <c r="A100" s="1">
        <v>44113.708333333336</v>
      </c>
      <c r="B100">
        <v>95</v>
      </c>
      <c r="C100">
        <v>1.8</v>
      </c>
      <c r="D100">
        <f t="shared" si="17"/>
        <v>59998634</v>
      </c>
      <c r="E100">
        <f t="shared" si="18"/>
        <v>379</v>
      </c>
      <c r="F100">
        <f t="shared" si="19"/>
        <v>987</v>
      </c>
      <c r="G100" s="2">
        <f t="shared" si="20"/>
        <v>59998634</v>
      </c>
      <c r="H100" s="2">
        <f t="shared" si="21"/>
        <v>379</v>
      </c>
      <c r="I100" s="7">
        <f t="shared" si="13"/>
        <v>368</v>
      </c>
      <c r="J100" s="8">
        <f t="shared" si="14"/>
        <v>1394</v>
      </c>
      <c r="K100" s="1">
        <f t="shared" si="15"/>
        <v>44113.708333333336</v>
      </c>
      <c r="L100">
        <f t="shared" si="16"/>
        <v>379</v>
      </c>
      <c r="M100">
        <f>RealData!B97</f>
        <v>387</v>
      </c>
      <c r="O100">
        <f t="shared" si="11"/>
        <v>368</v>
      </c>
      <c r="P100">
        <f t="shared" si="12"/>
        <v>1394</v>
      </c>
    </row>
    <row r="101" spans="1:16" x14ac:dyDescent="0.25">
      <c r="A101" s="1">
        <v>44114.708333333336</v>
      </c>
      <c r="B101">
        <v>96</v>
      </c>
      <c r="C101">
        <v>1.8</v>
      </c>
      <c r="D101">
        <f t="shared" si="17"/>
        <v>59998577</v>
      </c>
      <c r="E101">
        <f t="shared" si="18"/>
        <v>404</v>
      </c>
      <c r="F101">
        <f t="shared" si="19"/>
        <v>1019</v>
      </c>
      <c r="G101" s="2">
        <f t="shared" si="20"/>
        <v>59998577</v>
      </c>
      <c r="H101" s="2">
        <f t="shared" si="21"/>
        <v>404</v>
      </c>
      <c r="I101" s="7">
        <f t="shared" si="13"/>
        <v>396</v>
      </c>
      <c r="J101" s="8">
        <f t="shared" si="14"/>
        <v>1406</v>
      </c>
      <c r="K101" s="1">
        <f t="shared" si="15"/>
        <v>44114.708333333336</v>
      </c>
      <c r="L101">
        <f t="shared" si="16"/>
        <v>404</v>
      </c>
      <c r="M101">
        <f>RealData!B98</f>
        <v>390</v>
      </c>
      <c r="O101">
        <f t="shared" si="11"/>
        <v>396</v>
      </c>
      <c r="P101">
        <f t="shared" si="12"/>
        <v>1406</v>
      </c>
    </row>
    <row r="102" spans="1:16" x14ac:dyDescent="0.25">
      <c r="A102" s="1">
        <v>44115.708333333336</v>
      </c>
      <c r="B102">
        <v>97</v>
      </c>
      <c r="C102">
        <v>1.8</v>
      </c>
      <c r="D102">
        <f t="shared" si="17"/>
        <v>59998516</v>
      </c>
      <c r="E102">
        <f t="shared" si="18"/>
        <v>431</v>
      </c>
      <c r="F102">
        <f t="shared" si="19"/>
        <v>1053</v>
      </c>
      <c r="G102" s="2">
        <f t="shared" si="20"/>
        <v>59998516</v>
      </c>
      <c r="H102" s="2">
        <f t="shared" si="21"/>
        <v>431</v>
      </c>
      <c r="I102" s="7">
        <f t="shared" si="13"/>
        <v>427</v>
      </c>
      <c r="J102" s="8">
        <f t="shared" si="14"/>
        <v>1419</v>
      </c>
      <c r="K102" s="1">
        <f t="shared" si="15"/>
        <v>44115.708333333336</v>
      </c>
      <c r="L102">
        <f t="shared" si="16"/>
        <v>431</v>
      </c>
      <c r="M102">
        <f>RealData!B99</f>
        <v>420</v>
      </c>
      <c r="O102">
        <f t="shared" si="11"/>
        <v>427</v>
      </c>
      <c r="P102">
        <f t="shared" si="12"/>
        <v>1419</v>
      </c>
    </row>
    <row r="103" spans="1:16" x14ac:dyDescent="0.25">
      <c r="A103" s="1">
        <v>44116.708333333336</v>
      </c>
      <c r="B103">
        <v>98</v>
      </c>
      <c r="C103">
        <v>1.8</v>
      </c>
      <c r="D103">
        <f t="shared" si="17"/>
        <v>59998451</v>
      </c>
      <c r="E103">
        <f t="shared" si="18"/>
        <v>460</v>
      </c>
      <c r="F103">
        <f t="shared" si="19"/>
        <v>1089</v>
      </c>
      <c r="G103" s="2">
        <f t="shared" si="20"/>
        <v>59998451</v>
      </c>
      <c r="H103" s="2">
        <f t="shared" si="21"/>
        <v>460</v>
      </c>
      <c r="I103" s="7">
        <f t="shared" si="13"/>
        <v>460</v>
      </c>
      <c r="J103" s="8">
        <f t="shared" si="14"/>
        <v>1433</v>
      </c>
      <c r="K103" s="1">
        <f t="shared" si="15"/>
        <v>44116.708333333336</v>
      </c>
      <c r="L103">
        <f t="shared" si="16"/>
        <v>460</v>
      </c>
      <c r="M103">
        <f>RealData!B100</f>
        <v>452</v>
      </c>
      <c r="O103">
        <f t="shared" si="11"/>
        <v>460</v>
      </c>
      <c r="P103">
        <f t="shared" si="12"/>
        <v>1433</v>
      </c>
    </row>
    <row r="104" spans="1:16" x14ac:dyDescent="0.25">
      <c r="A104" s="1">
        <v>44117.708333333336</v>
      </c>
      <c r="B104">
        <v>99</v>
      </c>
      <c r="C104">
        <v>1.94</v>
      </c>
      <c r="D104">
        <f t="shared" si="17"/>
        <v>59998377</v>
      </c>
      <c r="E104">
        <f t="shared" si="18"/>
        <v>496</v>
      </c>
      <c r="F104">
        <f t="shared" si="19"/>
        <v>1127</v>
      </c>
      <c r="G104" s="2">
        <f t="shared" si="20"/>
        <v>59998377</v>
      </c>
      <c r="H104" s="2">
        <f t="shared" si="21"/>
        <v>496</v>
      </c>
      <c r="I104" s="7">
        <f t="shared" si="13"/>
        <v>496</v>
      </c>
      <c r="J104" s="8">
        <f t="shared" si="14"/>
        <v>1449</v>
      </c>
      <c r="K104" s="1">
        <f t="shared" si="15"/>
        <v>44117.708333333336</v>
      </c>
      <c r="L104">
        <f t="shared" si="16"/>
        <v>496</v>
      </c>
      <c r="M104">
        <f>RealData!B101</f>
        <v>514</v>
      </c>
      <c r="O104">
        <f t="shared" si="11"/>
        <v>496</v>
      </c>
      <c r="P104">
        <f t="shared" si="12"/>
        <v>1449</v>
      </c>
    </row>
    <row r="105" spans="1:16" x14ac:dyDescent="0.25">
      <c r="A105" s="1">
        <v>44118.708333333336</v>
      </c>
      <c r="B105">
        <v>100</v>
      </c>
      <c r="C105">
        <v>1.94</v>
      </c>
      <c r="D105">
        <f t="shared" si="17"/>
        <v>59998297</v>
      </c>
      <c r="E105">
        <f t="shared" si="18"/>
        <v>535</v>
      </c>
      <c r="F105">
        <f t="shared" si="19"/>
        <v>1168</v>
      </c>
      <c r="G105" s="2">
        <f t="shared" si="20"/>
        <v>59998297</v>
      </c>
      <c r="H105" s="2">
        <f t="shared" si="21"/>
        <v>535</v>
      </c>
      <c r="I105" s="7">
        <f t="shared" si="13"/>
        <v>535</v>
      </c>
      <c r="J105" s="8">
        <f t="shared" si="14"/>
        <v>1466</v>
      </c>
      <c r="K105" s="1">
        <f t="shared" si="15"/>
        <v>44118.708333333336</v>
      </c>
      <c r="L105">
        <f t="shared" si="16"/>
        <v>535</v>
      </c>
      <c r="M105">
        <f>RealData!B102</f>
        <v>539</v>
      </c>
      <c r="O105">
        <f t="shared" si="11"/>
        <v>535</v>
      </c>
      <c r="P105">
        <f t="shared" si="12"/>
        <v>1466</v>
      </c>
    </row>
    <row r="106" spans="1:16" x14ac:dyDescent="0.25">
      <c r="A106" s="1">
        <v>44119.708333333336</v>
      </c>
      <c r="B106">
        <v>101</v>
      </c>
      <c r="C106">
        <v>1.94</v>
      </c>
      <c r="D106">
        <f t="shared" si="17"/>
        <v>59998211</v>
      </c>
      <c r="E106">
        <f t="shared" si="18"/>
        <v>576</v>
      </c>
      <c r="F106">
        <f t="shared" si="19"/>
        <v>1213</v>
      </c>
      <c r="G106" s="2">
        <f t="shared" si="20"/>
        <v>59998211</v>
      </c>
      <c r="H106" s="2">
        <f t="shared" si="21"/>
        <v>576</v>
      </c>
      <c r="I106" s="7">
        <f t="shared" si="13"/>
        <v>576</v>
      </c>
      <c r="J106" s="8">
        <f t="shared" si="14"/>
        <v>1483</v>
      </c>
      <c r="K106" s="1">
        <f t="shared" si="15"/>
        <v>44119.708333333336</v>
      </c>
      <c r="L106">
        <f t="shared" si="16"/>
        <v>576</v>
      </c>
      <c r="M106">
        <f>RealData!B103</f>
        <v>586</v>
      </c>
      <c r="O106">
        <f t="shared" si="11"/>
        <v>576</v>
      </c>
      <c r="P106">
        <f t="shared" si="12"/>
        <v>1483</v>
      </c>
    </row>
    <row r="107" spans="1:16" x14ac:dyDescent="0.25">
      <c r="A107" s="1">
        <v>44120.708333333336</v>
      </c>
      <c r="B107">
        <v>102</v>
      </c>
      <c r="C107">
        <v>1.94</v>
      </c>
      <c r="D107">
        <f t="shared" si="17"/>
        <v>59998118</v>
      </c>
      <c r="E107">
        <f t="shared" si="18"/>
        <v>621</v>
      </c>
      <c r="F107">
        <f t="shared" si="19"/>
        <v>1261</v>
      </c>
      <c r="G107" s="2">
        <f t="shared" si="20"/>
        <v>59998118</v>
      </c>
      <c r="H107" s="2">
        <f t="shared" si="21"/>
        <v>621</v>
      </c>
      <c r="I107" s="7">
        <f t="shared" si="13"/>
        <v>621</v>
      </c>
      <c r="J107" s="8">
        <f t="shared" si="14"/>
        <v>1502</v>
      </c>
      <c r="K107" s="1">
        <f t="shared" si="15"/>
        <v>44120.708333333336</v>
      </c>
      <c r="L107">
        <f t="shared" si="16"/>
        <v>621</v>
      </c>
      <c r="M107">
        <f>RealData!B104</f>
        <v>638</v>
      </c>
      <c r="O107">
        <f t="shared" si="11"/>
        <v>621</v>
      </c>
      <c r="P107">
        <f t="shared" si="12"/>
        <v>1502</v>
      </c>
    </row>
    <row r="108" spans="1:16" x14ac:dyDescent="0.25">
      <c r="A108" s="1">
        <v>44121.708333333336</v>
      </c>
      <c r="B108">
        <v>103</v>
      </c>
      <c r="C108">
        <v>1.94</v>
      </c>
      <c r="D108">
        <f t="shared" si="17"/>
        <v>59998018</v>
      </c>
      <c r="E108">
        <f t="shared" si="18"/>
        <v>669</v>
      </c>
      <c r="F108">
        <f t="shared" si="19"/>
        <v>1313</v>
      </c>
      <c r="G108" s="2">
        <f t="shared" si="20"/>
        <v>59998018</v>
      </c>
      <c r="H108" s="2">
        <f t="shared" si="21"/>
        <v>669</v>
      </c>
      <c r="I108" s="7">
        <f t="shared" si="13"/>
        <v>669</v>
      </c>
      <c r="J108" s="8">
        <f t="shared" si="14"/>
        <v>1522</v>
      </c>
      <c r="K108" s="1">
        <f t="shared" si="15"/>
        <v>44121.708333333336</v>
      </c>
      <c r="L108">
        <f t="shared" si="16"/>
        <v>669</v>
      </c>
      <c r="M108">
        <f>RealData!B105</f>
        <v>705</v>
      </c>
      <c r="O108">
        <f t="shared" si="11"/>
        <v>669</v>
      </c>
      <c r="P108">
        <f t="shared" si="12"/>
        <v>1522</v>
      </c>
    </row>
    <row r="109" spans="1:16" x14ac:dyDescent="0.25">
      <c r="A109" s="1">
        <v>44122.708333333336</v>
      </c>
      <c r="B109">
        <v>104</v>
      </c>
      <c r="C109">
        <v>1.94</v>
      </c>
      <c r="D109">
        <f t="shared" si="17"/>
        <v>59997910</v>
      </c>
      <c r="E109">
        <f t="shared" si="18"/>
        <v>721</v>
      </c>
      <c r="F109">
        <f t="shared" si="19"/>
        <v>1369</v>
      </c>
      <c r="G109" s="2">
        <f t="shared" si="20"/>
        <v>59997910</v>
      </c>
      <c r="H109" s="2">
        <f t="shared" si="21"/>
        <v>721</v>
      </c>
      <c r="I109" s="7">
        <f t="shared" si="13"/>
        <v>721</v>
      </c>
      <c r="J109" s="8">
        <f t="shared" si="14"/>
        <v>1544</v>
      </c>
      <c r="K109" s="1">
        <f t="shared" si="15"/>
        <v>44122.708333333336</v>
      </c>
      <c r="L109">
        <f t="shared" si="16"/>
        <v>721</v>
      </c>
      <c r="M109">
        <f>RealData!B106</f>
        <v>750</v>
      </c>
      <c r="O109">
        <f t="shared" si="11"/>
        <v>721</v>
      </c>
      <c r="P109">
        <f t="shared" si="12"/>
        <v>1544</v>
      </c>
    </row>
    <row r="110" spans="1:16" x14ac:dyDescent="0.25">
      <c r="A110" s="1">
        <v>44123.708333333336</v>
      </c>
      <c r="B110">
        <v>105</v>
      </c>
      <c r="C110">
        <v>1.94</v>
      </c>
      <c r="D110">
        <f t="shared" si="17"/>
        <v>59997793</v>
      </c>
      <c r="E110">
        <f t="shared" si="18"/>
        <v>778</v>
      </c>
      <c r="F110">
        <f t="shared" si="19"/>
        <v>1429</v>
      </c>
      <c r="G110" s="2">
        <f t="shared" si="20"/>
        <v>59997793</v>
      </c>
      <c r="H110" s="2">
        <f t="shared" si="21"/>
        <v>778</v>
      </c>
      <c r="I110" s="7">
        <f t="shared" si="13"/>
        <v>778</v>
      </c>
      <c r="J110" s="8">
        <f t="shared" si="14"/>
        <v>1568</v>
      </c>
      <c r="K110" s="1">
        <f t="shared" si="15"/>
        <v>44123.708333333336</v>
      </c>
      <c r="L110">
        <f t="shared" si="16"/>
        <v>778</v>
      </c>
      <c r="M110">
        <f>RealData!B107</f>
        <v>797</v>
      </c>
      <c r="O110">
        <f t="shared" si="11"/>
        <v>778</v>
      </c>
      <c r="P110">
        <f t="shared" si="12"/>
        <v>1568</v>
      </c>
    </row>
    <row r="111" spans="1:16" x14ac:dyDescent="0.25">
      <c r="A111" s="1">
        <v>44124.708333333336</v>
      </c>
      <c r="B111">
        <v>106</v>
      </c>
      <c r="C111">
        <v>1.94</v>
      </c>
      <c r="D111">
        <f t="shared" si="17"/>
        <v>59997667</v>
      </c>
      <c r="E111">
        <f t="shared" si="18"/>
        <v>839</v>
      </c>
      <c r="F111">
        <f t="shared" si="19"/>
        <v>1494</v>
      </c>
      <c r="G111" s="2">
        <f t="shared" si="20"/>
        <v>59997667</v>
      </c>
      <c r="H111" s="2">
        <f t="shared" si="21"/>
        <v>839</v>
      </c>
      <c r="I111" s="7">
        <f t="shared" si="13"/>
        <v>839</v>
      </c>
      <c r="J111" s="8">
        <f t="shared" si="14"/>
        <v>1594</v>
      </c>
      <c r="K111" s="1">
        <f t="shared" si="15"/>
        <v>44124.708333333336</v>
      </c>
      <c r="L111">
        <f t="shared" si="16"/>
        <v>839</v>
      </c>
      <c r="M111">
        <f>RealData!B108</f>
        <v>870</v>
      </c>
      <c r="O111">
        <f t="shared" si="11"/>
        <v>839</v>
      </c>
      <c r="P111">
        <f t="shared" si="12"/>
        <v>1594</v>
      </c>
    </row>
    <row r="112" spans="1:16" x14ac:dyDescent="0.25">
      <c r="A112" s="1">
        <v>44125.708333333336</v>
      </c>
      <c r="B112">
        <v>107</v>
      </c>
      <c r="C112">
        <v>1.94</v>
      </c>
      <c r="D112">
        <f t="shared" si="17"/>
        <v>59997531</v>
      </c>
      <c r="E112">
        <f t="shared" si="18"/>
        <v>905</v>
      </c>
      <c r="F112">
        <f t="shared" si="19"/>
        <v>1564</v>
      </c>
      <c r="G112" s="2">
        <f t="shared" si="20"/>
        <v>59997531</v>
      </c>
      <c r="H112" s="2">
        <f t="shared" si="21"/>
        <v>905</v>
      </c>
      <c r="I112" s="7">
        <f t="shared" ref="I112:I113" si="22">I111+ROUND(($D$1/$D$2)*G111*(I111/$D$3),0)-ROUND(I111/$D$2,0)</f>
        <v>905</v>
      </c>
      <c r="J112" s="8">
        <f t="shared" si="14"/>
        <v>1622</v>
      </c>
      <c r="K112" s="1">
        <f t="shared" si="15"/>
        <v>44125.708333333336</v>
      </c>
      <c r="L112">
        <f t="shared" si="16"/>
        <v>905</v>
      </c>
      <c r="M112">
        <f>RealData!B109</f>
        <v>926</v>
      </c>
      <c r="O112">
        <f t="shared" si="11"/>
        <v>905</v>
      </c>
      <c r="P112">
        <f t="shared" si="12"/>
        <v>1622</v>
      </c>
    </row>
    <row r="113" spans="1:16" x14ac:dyDescent="0.25">
      <c r="A113" s="1">
        <v>44126.708333333336</v>
      </c>
      <c r="B113">
        <v>108</v>
      </c>
      <c r="C113">
        <v>1.94</v>
      </c>
      <c r="D113">
        <f t="shared" si="17"/>
        <v>59997385</v>
      </c>
      <c r="E113">
        <f t="shared" si="18"/>
        <v>976</v>
      </c>
      <c r="F113">
        <f t="shared" si="19"/>
        <v>1639</v>
      </c>
      <c r="G113" s="2">
        <f t="shared" si="20"/>
        <v>59997385</v>
      </c>
      <c r="H113" s="2">
        <f>E113</f>
        <v>976</v>
      </c>
      <c r="I113" s="7">
        <f t="shared" si="22"/>
        <v>976</v>
      </c>
      <c r="J113" s="8">
        <f t="shared" si="14"/>
        <v>1653</v>
      </c>
      <c r="K113" s="1">
        <f t="shared" si="15"/>
        <v>44126.708333333336</v>
      </c>
      <c r="L113">
        <f t="shared" si="16"/>
        <v>976</v>
      </c>
      <c r="M113">
        <f>RealData!B110</f>
        <v>992</v>
      </c>
      <c r="O113">
        <f>I113</f>
        <v>976</v>
      </c>
      <c r="P113">
        <f t="shared" si="12"/>
        <v>1653</v>
      </c>
    </row>
    <row r="114" spans="1:16" x14ac:dyDescent="0.25">
      <c r="A114" s="1">
        <v>44127</v>
      </c>
      <c r="B114">
        <v>109</v>
      </c>
      <c r="C114">
        <v>1.94</v>
      </c>
      <c r="D114">
        <f t="shared" si="17"/>
        <v>59997227</v>
      </c>
      <c r="E114">
        <f t="shared" si="18"/>
        <v>1053</v>
      </c>
      <c r="F114">
        <f t="shared" si="19"/>
        <v>1720</v>
      </c>
      <c r="G114" s="2">
        <f t="shared" si="20"/>
        <v>59997227</v>
      </c>
      <c r="H114" s="2">
        <f>H113+ROUND(($D$1/$D$2)*G113*(H113/$D$3),0)-ROUND(H113/$D$2,0)</f>
        <v>1053</v>
      </c>
      <c r="I114" s="7">
        <f>I113+ROUND(($D$1/$D$2)*G113*(I113/$D$3),0)-ROUND(I113/$D$2,0)</f>
        <v>1053</v>
      </c>
      <c r="J114" s="8">
        <f t="shared" si="14"/>
        <v>1686</v>
      </c>
      <c r="K114" s="1">
        <f t="shared" si="15"/>
        <v>44127</v>
      </c>
      <c r="L114">
        <f t="shared" ref="L114" si="23">E114</f>
        <v>1053</v>
      </c>
      <c r="M114">
        <f>RealData!B111</f>
        <v>1049</v>
      </c>
      <c r="O114">
        <f t="shared" si="11"/>
        <v>1053</v>
      </c>
      <c r="P114">
        <f t="shared" si="12"/>
        <v>1686</v>
      </c>
    </row>
    <row r="115" spans="1:16" x14ac:dyDescent="0.25">
      <c r="A115" s="1">
        <v>44128</v>
      </c>
      <c r="B115">
        <v>110</v>
      </c>
      <c r="C115">
        <v>1.94</v>
      </c>
      <c r="D115">
        <f t="shared" si="17"/>
        <v>59997057</v>
      </c>
      <c r="E115">
        <f t="shared" si="18"/>
        <v>1135</v>
      </c>
      <c r="F115">
        <f t="shared" si="19"/>
        <v>1808</v>
      </c>
      <c r="G115" s="2">
        <f t="shared" si="20"/>
        <v>59997057</v>
      </c>
      <c r="H115" s="2">
        <f t="shared" ref="H115:H122" si="24">H114+ROUND(($D$1/$D$2)*G114*(H114/$D$3),0)-ROUND(H114/$D$2,0)</f>
        <v>1135</v>
      </c>
      <c r="I115" s="7">
        <f t="shared" ref="I115:I134" si="25">I114+ROUND(($D$1/$D$2)*G114*(I114/$D$3),0)-ROUND(I114/$D$2,0)</f>
        <v>1135</v>
      </c>
      <c r="J115" s="8">
        <f t="shared" si="14"/>
        <v>1721</v>
      </c>
      <c r="K115" s="1">
        <f t="shared" si="15"/>
        <v>44128</v>
      </c>
      <c r="L115">
        <f>E115</f>
        <v>1135</v>
      </c>
      <c r="M115">
        <f>RealData!B112</f>
        <v>1128</v>
      </c>
      <c r="O115">
        <f t="shared" si="11"/>
        <v>1135</v>
      </c>
      <c r="P115">
        <f t="shared" si="12"/>
        <v>1721</v>
      </c>
    </row>
    <row r="116" spans="1:16" x14ac:dyDescent="0.25">
      <c r="A116" s="1">
        <v>44129</v>
      </c>
      <c r="B116">
        <v>111</v>
      </c>
      <c r="C116">
        <v>1.94</v>
      </c>
      <c r="D116">
        <f t="shared" si="17"/>
        <v>59996874</v>
      </c>
      <c r="E116">
        <f t="shared" si="18"/>
        <v>1223</v>
      </c>
      <c r="F116">
        <f t="shared" si="19"/>
        <v>1903</v>
      </c>
      <c r="G116" s="2">
        <f t="shared" si="20"/>
        <v>59996874</v>
      </c>
      <c r="H116" s="2">
        <f t="shared" si="24"/>
        <v>1223</v>
      </c>
      <c r="I116" s="7">
        <f t="shared" si="25"/>
        <v>1223</v>
      </c>
      <c r="J116" s="8">
        <f t="shared" si="14"/>
        <v>1758</v>
      </c>
      <c r="K116" s="1">
        <f t="shared" si="15"/>
        <v>44129</v>
      </c>
      <c r="L116">
        <f t="shared" ref="L116:L117" si="26">E116</f>
        <v>1223</v>
      </c>
      <c r="M116">
        <f>RealData!B113</f>
        <v>1208</v>
      </c>
      <c r="O116">
        <f t="shared" si="11"/>
        <v>1223</v>
      </c>
      <c r="P116">
        <f t="shared" si="12"/>
        <v>1758</v>
      </c>
    </row>
    <row r="117" spans="1:16" x14ac:dyDescent="0.25">
      <c r="A117" s="1">
        <v>44130</v>
      </c>
      <c r="B117">
        <v>112</v>
      </c>
      <c r="C117">
        <v>1.94</v>
      </c>
      <c r="D117">
        <f t="shared" si="17"/>
        <v>59996676</v>
      </c>
      <c r="E117">
        <f t="shared" si="18"/>
        <v>1319</v>
      </c>
      <c r="F117">
        <f t="shared" si="19"/>
        <v>2005</v>
      </c>
      <c r="G117" s="2">
        <f t="shared" si="20"/>
        <v>59996676</v>
      </c>
      <c r="H117" s="2">
        <f t="shared" si="24"/>
        <v>1319</v>
      </c>
      <c r="I117" s="7">
        <f t="shared" si="25"/>
        <v>1319</v>
      </c>
      <c r="J117" s="8">
        <f t="shared" si="14"/>
        <v>1799</v>
      </c>
      <c r="K117" s="1">
        <f t="shared" si="15"/>
        <v>44130</v>
      </c>
      <c r="L117">
        <f t="shared" si="26"/>
        <v>1319</v>
      </c>
      <c r="M117">
        <f>RealData!B114</f>
        <v>1284</v>
      </c>
      <c r="O117">
        <f t="shared" si="11"/>
        <v>1319</v>
      </c>
      <c r="P117">
        <f t="shared" si="12"/>
        <v>1799</v>
      </c>
    </row>
    <row r="118" spans="1:16" x14ac:dyDescent="0.25">
      <c r="A118" s="1">
        <v>44131</v>
      </c>
      <c r="B118">
        <v>113</v>
      </c>
      <c r="C118">
        <v>1.94</v>
      </c>
      <c r="D118">
        <f t="shared" si="17"/>
        <v>59996463</v>
      </c>
      <c r="E118">
        <f t="shared" si="18"/>
        <v>1422</v>
      </c>
      <c r="F118">
        <f t="shared" si="19"/>
        <v>2115</v>
      </c>
      <c r="G118" s="2">
        <f t="shared" si="20"/>
        <v>59996463</v>
      </c>
      <c r="H118" s="2">
        <f t="shared" si="24"/>
        <v>1422</v>
      </c>
      <c r="I118" s="7">
        <f t="shared" si="25"/>
        <v>1422</v>
      </c>
      <c r="J118" s="8">
        <f t="shared" si="14"/>
        <v>1843</v>
      </c>
      <c r="K118" s="1">
        <f t="shared" si="15"/>
        <v>44131</v>
      </c>
      <c r="L118">
        <f t="shared" ref="L118" si="27">E118</f>
        <v>1422</v>
      </c>
      <c r="M118">
        <f>RealData!B115</f>
        <v>1411</v>
      </c>
      <c r="O118">
        <f t="shared" si="11"/>
        <v>1422</v>
      </c>
      <c r="P118">
        <f t="shared" si="12"/>
        <v>1843</v>
      </c>
    </row>
    <row r="119" spans="1:16" x14ac:dyDescent="0.25">
      <c r="A119" s="1">
        <v>44132</v>
      </c>
      <c r="B119">
        <v>114</v>
      </c>
      <c r="C119">
        <v>1.94</v>
      </c>
      <c r="D119">
        <f t="shared" si="17"/>
        <v>59996233</v>
      </c>
      <c r="E119">
        <f t="shared" si="18"/>
        <v>1533</v>
      </c>
      <c r="F119">
        <f t="shared" si="19"/>
        <v>2234</v>
      </c>
      <c r="G119" s="2">
        <f t="shared" si="20"/>
        <v>59996233</v>
      </c>
      <c r="H119" s="2">
        <f t="shared" si="24"/>
        <v>1533</v>
      </c>
      <c r="I119" s="7">
        <f t="shared" si="25"/>
        <v>1533</v>
      </c>
      <c r="J119" s="8">
        <f t="shared" si="14"/>
        <v>1890</v>
      </c>
      <c r="K119" s="1">
        <f t="shared" si="15"/>
        <v>44132</v>
      </c>
      <c r="L119">
        <f t="shared" ref="L119" si="28">E119</f>
        <v>1533</v>
      </c>
      <c r="M119">
        <f>RealData!B116</f>
        <v>1536</v>
      </c>
      <c r="O119">
        <f t="shared" ref="O119:O134" si="29">I119</f>
        <v>1533</v>
      </c>
      <c r="P119">
        <f t="shared" ref="P119:P134" si="30">J119</f>
        <v>1890</v>
      </c>
    </row>
    <row r="120" spans="1:16" x14ac:dyDescent="0.25">
      <c r="A120" s="1">
        <v>44133</v>
      </c>
      <c r="B120">
        <v>115</v>
      </c>
      <c r="C120">
        <v>1.94</v>
      </c>
      <c r="D120">
        <f t="shared" si="17"/>
        <v>59995985</v>
      </c>
      <c r="E120">
        <f t="shared" si="18"/>
        <v>1653</v>
      </c>
      <c r="F120">
        <f t="shared" si="19"/>
        <v>2362</v>
      </c>
      <c r="G120" s="2">
        <f t="shared" si="20"/>
        <v>59995985</v>
      </c>
      <c r="H120" s="2">
        <f t="shared" si="24"/>
        <v>1653</v>
      </c>
      <c r="I120" s="7">
        <f t="shared" si="25"/>
        <v>1653</v>
      </c>
      <c r="J120" s="8">
        <f t="shared" ref="J120:J134" si="31">J119+ROUND(($E$1/$D$2)*G119*(I119/$D$3),0)-ROUND(I119/$D$2,0)</f>
        <v>1941</v>
      </c>
      <c r="K120" s="1">
        <f t="shared" si="15"/>
        <v>44133</v>
      </c>
      <c r="L120">
        <f t="shared" ref="L120" si="32">E120</f>
        <v>1653</v>
      </c>
      <c r="M120">
        <f>RealData!B117</f>
        <v>1651</v>
      </c>
      <c r="O120">
        <f t="shared" si="29"/>
        <v>1653</v>
      </c>
      <c r="P120">
        <f t="shared" si="30"/>
        <v>1941</v>
      </c>
    </row>
    <row r="121" spans="1:16" x14ac:dyDescent="0.25">
      <c r="A121" s="1">
        <v>44134</v>
      </c>
      <c r="B121">
        <v>116</v>
      </c>
      <c r="C121">
        <v>1.7</v>
      </c>
      <c r="D121">
        <f t="shared" si="17"/>
        <v>59995751</v>
      </c>
      <c r="E121">
        <f t="shared" si="18"/>
        <v>1749</v>
      </c>
      <c r="F121">
        <f t="shared" si="19"/>
        <v>2500</v>
      </c>
      <c r="G121" s="2">
        <f t="shared" si="20"/>
        <v>59995751</v>
      </c>
      <c r="H121" s="2">
        <f t="shared" si="24"/>
        <v>1782</v>
      </c>
      <c r="I121" s="7">
        <f t="shared" si="25"/>
        <v>1782</v>
      </c>
      <c r="J121" s="8">
        <f t="shared" si="31"/>
        <v>1996</v>
      </c>
      <c r="K121" s="1">
        <f t="shared" si="15"/>
        <v>44134</v>
      </c>
      <c r="L121">
        <f t="shared" ref="L121" si="33">E121</f>
        <v>1749</v>
      </c>
      <c r="M121">
        <f>RealData!B118</f>
        <v>1746</v>
      </c>
      <c r="O121">
        <f t="shared" si="29"/>
        <v>1782</v>
      </c>
      <c r="P121">
        <f t="shared" si="30"/>
        <v>1996</v>
      </c>
    </row>
    <row r="122" spans="1:16" x14ac:dyDescent="0.25">
      <c r="A122" s="1">
        <v>44135</v>
      </c>
      <c r="B122">
        <v>117</v>
      </c>
      <c r="C122">
        <v>1.7</v>
      </c>
      <c r="D122">
        <f t="shared" si="17"/>
        <v>59995503</v>
      </c>
      <c r="E122">
        <f t="shared" si="18"/>
        <v>1851</v>
      </c>
      <c r="F122">
        <f t="shared" si="19"/>
        <v>2646</v>
      </c>
      <c r="G122" s="2">
        <f t="shared" si="20"/>
        <v>59995503</v>
      </c>
      <c r="H122" s="2">
        <f t="shared" si="24"/>
        <v>1921</v>
      </c>
      <c r="I122" s="7">
        <f t="shared" si="25"/>
        <v>1921</v>
      </c>
      <c r="J122" s="8">
        <f t="shared" si="31"/>
        <v>2055</v>
      </c>
      <c r="K122" s="1">
        <f t="shared" si="15"/>
        <v>44135</v>
      </c>
      <c r="L122">
        <f t="shared" ref="L122:L124" si="34">E122</f>
        <v>1851</v>
      </c>
      <c r="M122">
        <f>RealData!B119</f>
        <v>1843</v>
      </c>
      <c r="O122">
        <f t="shared" si="29"/>
        <v>1921</v>
      </c>
      <c r="P122">
        <f t="shared" si="30"/>
        <v>2055</v>
      </c>
    </row>
    <row r="123" spans="1:16" x14ac:dyDescent="0.25">
      <c r="A123" s="1">
        <v>44136</v>
      </c>
      <c r="B123">
        <v>118</v>
      </c>
      <c r="C123">
        <v>1.7</v>
      </c>
      <c r="D123">
        <f t="shared" ref="D123:D132" si="35">D122-ROUND((C123/$D$2)*D122*(E122/$D$3),0)</f>
        <v>59995241</v>
      </c>
      <c r="E123">
        <f t="shared" ref="E123:E132" si="36">E122+ROUND((C123/$D$2)*D122*(E122/$D$3),0)-ROUND(E122/$D$2,0)</f>
        <v>1959</v>
      </c>
      <c r="F123">
        <f t="shared" ref="F123:F132" si="37">F122+ROUND(E122/$D$2,0)</f>
        <v>2800</v>
      </c>
      <c r="G123" s="2">
        <f t="shared" ref="G123:G132" si="38">D123</f>
        <v>59995241</v>
      </c>
      <c r="H123" s="2">
        <f t="shared" ref="H123:H132" si="39">H122+ROUND(($D$1/$D$2)*G122*(H122/$D$3),0)-ROUND(H122/$D$2,0)</f>
        <v>2072</v>
      </c>
      <c r="I123" s="7">
        <f t="shared" si="25"/>
        <v>2072</v>
      </c>
      <c r="J123" s="8">
        <f t="shared" si="31"/>
        <v>2119</v>
      </c>
      <c r="K123" s="1">
        <f t="shared" si="15"/>
        <v>44136</v>
      </c>
      <c r="L123">
        <f t="shared" si="34"/>
        <v>1959</v>
      </c>
      <c r="M123">
        <f>RealData!B120</f>
        <v>1939</v>
      </c>
      <c r="O123">
        <f t="shared" si="29"/>
        <v>2072</v>
      </c>
      <c r="P123">
        <f t="shared" si="30"/>
        <v>2119</v>
      </c>
    </row>
    <row r="124" spans="1:16" x14ac:dyDescent="0.25">
      <c r="A124" s="1">
        <v>44137</v>
      </c>
      <c r="B124">
        <v>119</v>
      </c>
      <c r="C124">
        <v>1.7</v>
      </c>
      <c r="D124">
        <f t="shared" si="35"/>
        <v>59994963</v>
      </c>
      <c r="E124">
        <f t="shared" si="36"/>
        <v>2074</v>
      </c>
      <c r="F124">
        <f t="shared" si="37"/>
        <v>2963</v>
      </c>
      <c r="G124" s="2">
        <f t="shared" si="38"/>
        <v>59994963</v>
      </c>
      <c r="H124" s="2">
        <f t="shared" si="39"/>
        <v>2234</v>
      </c>
      <c r="I124" s="7">
        <f t="shared" si="25"/>
        <v>2234</v>
      </c>
      <c r="J124" s="8">
        <f t="shared" si="31"/>
        <v>2188</v>
      </c>
      <c r="K124" s="1">
        <f t="shared" si="15"/>
        <v>44137</v>
      </c>
      <c r="L124">
        <f t="shared" si="34"/>
        <v>2074</v>
      </c>
      <c r="M124">
        <f>RealData!B121</f>
        <v>2022</v>
      </c>
      <c r="O124">
        <f t="shared" si="29"/>
        <v>2234</v>
      </c>
      <c r="P124">
        <f t="shared" si="30"/>
        <v>2188</v>
      </c>
    </row>
    <row r="125" spans="1:16" x14ac:dyDescent="0.25">
      <c r="A125" s="1">
        <v>44138</v>
      </c>
      <c r="B125">
        <v>120</v>
      </c>
      <c r="C125">
        <v>1.7</v>
      </c>
      <c r="D125">
        <f t="shared" si="35"/>
        <v>59994669</v>
      </c>
      <c r="E125">
        <f t="shared" si="36"/>
        <v>2195</v>
      </c>
      <c r="F125">
        <f t="shared" si="37"/>
        <v>3136</v>
      </c>
      <c r="G125" s="2">
        <f t="shared" si="38"/>
        <v>59994669</v>
      </c>
      <c r="H125" s="2">
        <f t="shared" si="39"/>
        <v>2409</v>
      </c>
      <c r="I125" s="7">
        <f t="shared" si="25"/>
        <v>2409</v>
      </c>
      <c r="J125" s="8">
        <f t="shared" si="31"/>
        <v>2263</v>
      </c>
      <c r="K125" s="1">
        <f t="shared" si="15"/>
        <v>44138</v>
      </c>
      <c r="L125">
        <f t="shared" ref="L125" si="40">E125</f>
        <v>2195</v>
      </c>
      <c r="M125">
        <f>RealData!B122</f>
        <v>2225</v>
      </c>
      <c r="N125">
        <f t="shared" ref="N125:N134" si="41">E125</f>
        <v>2195</v>
      </c>
      <c r="O125">
        <f t="shared" si="29"/>
        <v>2409</v>
      </c>
      <c r="P125">
        <f t="shared" si="30"/>
        <v>2263</v>
      </c>
    </row>
    <row r="126" spans="1:16" x14ac:dyDescent="0.25">
      <c r="A126" s="3">
        <v>44139</v>
      </c>
      <c r="B126" s="4">
        <v>121</v>
      </c>
      <c r="C126" s="4">
        <v>1.55</v>
      </c>
      <c r="D126" s="4">
        <f t="shared" si="35"/>
        <v>59994386</v>
      </c>
      <c r="E126" s="4">
        <f t="shared" si="36"/>
        <v>2295</v>
      </c>
      <c r="F126" s="4">
        <f t="shared" si="37"/>
        <v>3319</v>
      </c>
      <c r="G126" s="2">
        <f t="shared" si="38"/>
        <v>59994386</v>
      </c>
      <c r="H126" s="2">
        <f t="shared" si="39"/>
        <v>2597</v>
      </c>
      <c r="I126" s="7">
        <f t="shared" si="25"/>
        <v>2597</v>
      </c>
      <c r="J126" s="8">
        <f t="shared" si="31"/>
        <v>2343</v>
      </c>
      <c r="K126" s="3">
        <f t="shared" si="15"/>
        <v>44139</v>
      </c>
      <c r="L126" s="4">
        <f t="shared" ref="L126" si="42">E126</f>
        <v>2295</v>
      </c>
      <c r="M126" s="4">
        <f>RealData!B123</f>
        <v>2292</v>
      </c>
      <c r="N126" s="4">
        <f t="shared" si="41"/>
        <v>2295</v>
      </c>
      <c r="O126" s="4">
        <f t="shared" si="29"/>
        <v>2597</v>
      </c>
      <c r="P126" s="4">
        <f t="shared" si="30"/>
        <v>2343</v>
      </c>
    </row>
    <row r="127" spans="1:16" x14ac:dyDescent="0.25">
      <c r="A127" s="3">
        <v>44140</v>
      </c>
      <c r="B127" s="4">
        <v>122</v>
      </c>
      <c r="C127" s="4">
        <v>1.55</v>
      </c>
      <c r="D127" s="4">
        <f t="shared" si="35"/>
        <v>59994090</v>
      </c>
      <c r="E127" s="4">
        <f t="shared" si="36"/>
        <v>2400</v>
      </c>
      <c r="F127" s="4">
        <f t="shared" si="37"/>
        <v>3510</v>
      </c>
      <c r="G127" s="2">
        <f t="shared" si="38"/>
        <v>59994090</v>
      </c>
      <c r="H127" s="2">
        <f t="shared" si="39"/>
        <v>2801</v>
      </c>
      <c r="I127" s="7">
        <f t="shared" si="25"/>
        <v>2801</v>
      </c>
      <c r="J127" s="8">
        <f t="shared" si="31"/>
        <v>2430</v>
      </c>
      <c r="K127" s="3">
        <f t="shared" si="15"/>
        <v>44140</v>
      </c>
      <c r="L127" s="4">
        <f t="shared" ref="L127" si="43">E127</f>
        <v>2400</v>
      </c>
      <c r="M127" s="4">
        <f>RealData!B124</f>
        <v>2391</v>
      </c>
      <c r="N127" s="4">
        <f t="shared" si="41"/>
        <v>2400</v>
      </c>
      <c r="O127" s="4">
        <f t="shared" si="29"/>
        <v>2801</v>
      </c>
      <c r="P127" s="4">
        <f t="shared" si="30"/>
        <v>2430</v>
      </c>
    </row>
    <row r="128" spans="1:16" x14ac:dyDescent="0.25">
      <c r="A128" s="3">
        <v>44141</v>
      </c>
      <c r="B128" s="4">
        <v>123</v>
      </c>
      <c r="C128" s="4">
        <v>1.55</v>
      </c>
      <c r="D128" s="4">
        <f t="shared" si="35"/>
        <v>59993780</v>
      </c>
      <c r="E128" s="4">
        <f t="shared" si="36"/>
        <v>2510</v>
      </c>
      <c r="F128" s="4">
        <f t="shared" si="37"/>
        <v>3710</v>
      </c>
      <c r="G128" s="2">
        <f t="shared" si="38"/>
        <v>59993780</v>
      </c>
      <c r="H128" s="2">
        <f t="shared" si="39"/>
        <v>3021</v>
      </c>
      <c r="I128" s="7">
        <f t="shared" si="25"/>
        <v>3021</v>
      </c>
      <c r="J128" s="8">
        <f t="shared" si="31"/>
        <v>2524</v>
      </c>
      <c r="K128" s="3">
        <f t="shared" si="15"/>
        <v>44141</v>
      </c>
      <c r="L128" s="4">
        <f t="shared" ref="L128" si="44">E128</f>
        <v>2510</v>
      </c>
      <c r="M128" s="4">
        <f>RealData!B125</f>
        <v>2515</v>
      </c>
      <c r="N128" s="4">
        <f t="shared" si="41"/>
        <v>2510</v>
      </c>
      <c r="O128" s="4">
        <f t="shared" si="29"/>
        <v>3021</v>
      </c>
      <c r="P128" s="4">
        <f t="shared" si="30"/>
        <v>2524</v>
      </c>
    </row>
    <row r="129" spans="1:16" x14ac:dyDescent="0.25">
      <c r="A129" s="3">
        <v>44142</v>
      </c>
      <c r="B129" s="4">
        <v>124</v>
      </c>
      <c r="C129" s="4">
        <v>1.55</v>
      </c>
      <c r="D129" s="4">
        <f t="shared" si="35"/>
        <v>59993456</v>
      </c>
      <c r="E129" s="4">
        <f t="shared" si="36"/>
        <v>2625</v>
      </c>
      <c r="F129" s="4">
        <f t="shared" si="37"/>
        <v>3919</v>
      </c>
      <c r="G129" s="2">
        <f t="shared" si="38"/>
        <v>59993456</v>
      </c>
      <c r="H129" s="2">
        <f t="shared" si="39"/>
        <v>3257</v>
      </c>
      <c r="I129" s="7">
        <f t="shared" si="25"/>
        <v>3257</v>
      </c>
      <c r="J129" s="8">
        <f t="shared" si="31"/>
        <v>2624</v>
      </c>
      <c r="K129" s="3">
        <f t="shared" si="15"/>
        <v>44142</v>
      </c>
      <c r="L129" s="4">
        <f t="shared" ref="L129:L130" si="45">E129</f>
        <v>2625</v>
      </c>
      <c r="M129" s="4">
        <f>RealData!B126</f>
        <v>2634</v>
      </c>
      <c r="N129" s="4">
        <f t="shared" si="41"/>
        <v>2625</v>
      </c>
      <c r="O129" s="4">
        <f t="shared" si="29"/>
        <v>3257</v>
      </c>
      <c r="P129" s="4">
        <f t="shared" si="30"/>
        <v>2624</v>
      </c>
    </row>
    <row r="130" spans="1:16" x14ac:dyDescent="0.25">
      <c r="A130" s="3">
        <v>44143</v>
      </c>
      <c r="B130" s="4">
        <v>125</v>
      </c>
      <c r="C130" s="4">
        <v>1.55</v>
      </c>
      <c r="D130" s="4">
        <f t="shared" si="35"/>
        <v>59993117</v>
      </c>
      <c r="E130" s="4">
        <f t="shared" si="36"/>
        <v>2745</v>
      </c>
      <c r="F130" s="4">
        <f t="shared" si="37"/>
        <v>4138</v>
      </c>
      <c r="G130" s="2">
        <f t="shared" si="38"/>
        <v>59993117</v>
      </c>
      <c r="H130" s="2">
        <f t="shared" si="39"/>
        <v>3512</v>
      </c>
      <c r="I130" s="7">
        <f t="shared" si="25"/>
        <v>3512</v>
      </c>
      <c r="J130" s="8">
        <f t="shared" si="31"/>
        <v>2733</v>
      </c>
      <c r="K130" s="3">
        <f t="shared" si="15"/>
        <v>44143</v>
      </c>
      <c r="L130" s="4">
        <f t="shared" si="45"/>
        <v>2745</v>
      </c>
      <c r="M130" s="4">
        <f>RealData!B127</f>
        <v>2749</v>
      </c>
      <c r="N130" s="4">
        <f t="shared" si="41"/>
        <v>2745</v>
      </c>
      <c r="O130" s="4">
        <f t="shared" si="29"/>
        <v>3512</v>
      </c>
      <c r="P130" s="4">
        <f t="shared" si="30"/>
        <v>2733</v>
      </c>
    </row>
    <row r="131" spans="1:16" x14ac:dyDescent="0.25">
      <c r="A131" s="3">
        <v>44144</v>
      </c>
      <c r="B131" s="4">
        <v>126</v>
      </c>
      <c r="C131" s="4">
        <v>1.46</v>
      </c>
      <c r="D131" s="4">
        <f t="shared" si="35"/>
        <v>59992783</v>
      </c>
      <c r="E131" s="4">
        <f t="shared" si="36"/>
        <v>2850</v>
      </c>
      <c r="F131" s="4">
        <f t="shared" si="37"/>
        <v>4367</v>
      </c>
      <c r="G131" s="2">
        <f t="shared" si="38"/>
        <v>59992783</v>
      </c>
      <c r="H131" s="2">
        <f t="shared" si="39"/>
        <v>3787</v>
      </c>
      <c r="I131" s="7">
        <f t="shared" si="25"/>
        <v>3787</v>
      </c>
      <c r="J131" s="8">
        <f t="shared" si="31"/>
        <v>2850</v>
      </c>
      <c r="K131" s="3">
        <f t="shared" si="15"/>
        <v>44144</v>
      </c>
      <c r="L131" s="4">
        <f t="shared" ref="L131" si="46">E131</f>
        <v>2850</v>
      </c>
      <c r="M131" s="4">
        <f>RealData!B128</f>
        <v>2849</v>
      </c>
      <c r="N131" s="4">
        <f t="shared" si="41"/>
        <v>2850</v>
      </c>
      <c r="O131" s="4">
        <f t="shared" si="29"/>
        <v>3787</v>
      </c>
      <c r="P131" s="4">
        <f t="shared" si="30"/>
        <v>2850</v>
      </c>
    </row>
    <row r="132" spans="1:16" x14ac:dyDescent="0.25">
      <c r="A132" s="3">
        <v>44145</v>
      </c>
      <c r="B132" s="4">
        <v>127</v>
      </c>
      <c r="C132" s="4">
        <v>1.46</v>
      </c>
      <c r="D132" s="4">
        <f t="shared" si="35"/>
        <v>59992436</v>
      </c>
      <c r="E132" s="4">
        <f t="shared" si="36"/>
        <v>2959</v>
      </c>
      <c r="F132" s="4">
        <f t="shared" si="37"/>
        <v>4605</v>
      </c>
      <c r="G132" s="2">
        <f t="shared" si="38"/>
        <v>59992436</v>
      </c>
      <c r="H132" s="2">
        <f t="shared" si="39"/>
        <v>4083</v>
      </c>
      <c r="I132" s="7">
        <f t="shared" si="25"/>
        <v>4083</v>
      </c>
      <c r="J132" s="8">
        <f t="shared" si="31"/>
        <v>2976</v>
      </c>
      <c r="K132" s="3">
        <f t="shared" si="15"/>
        <v>44145</v>
      </c>
      <c r="L132" s="4">
        <f t="shared" ref="L132" si="47">E132</f>
        <v>2959</v>
      </c>
      <c r="M132" s="4">
        <f>RealData!B129</f>
        <v>2971</v>
      </c>
      <c r="N132" s="4">
        <f t="shared" si="41"/>
        <v>2959</v>
      </c>
      <c r="O132" s="4">
        <f t="shared" si="29"/>
        <v>4083</v>
      </c>
      <c r="P132" s="4">
        <f t="shared" si="30"/>
        <v>2976</v>
      </c>
    </row>
    <row r="133" spans="1:16" x14ac:dyDescent="0.25">
      <c r="A133" s="9">
        <v>44146</v>
      </c>
      <c r="B133" s="10">
        <v>128</v>
      </c>
      <c r="C133" s="10">
        <v>1.46</v>
      </c>
      <c r="D133" s="10">
        <f t="shared" ref="D133:D134" si="48">D132-ROUND((C133/$D$2)*D132*(E132/$D$3),0)</f>
        <v>59992076</v>
      </c>
      <c r="E133" s="10">
        <f t="shared" ref="E133:E134" si="49">E132+ROUND((C133/$D$2)*D132*(E132/$D$3),0)-ROUND(E132/$D$2,0)</f>
        <v>3072</v>
      </c>
      <c r="F133" s="10">
        <f t="shared" ref="F133:F134" si="50">F132+ROUND(E132/$D$2,0)</f>
        <v>4852</v>
      </c>
      <c r="G133" s="2">
        <f t="shared" ref="G133:G134" si="51">D133</f>
        <v>59992076</v>
      </c>
      <c r="H133" s="2">
        <f t="shared" ref="H133:H134" si="52">H132+ROUND(($D$1/$D$2)*G132*(H132/$D$3),0)-ROUND(H132/$D$2,0)</f>
        <v>4403</v>
      </c>
      <c r="I133" s="7">
        <f t="shared" si="25"/>
        <v>4403</v>
      </c>
      <c r="J133" s="8">
        <f t="shared" si="31"/>
        <v>3112</v>
      </c>
      <c r="K133" s="9">
        <f t="shared" si="15"/>
        <v>44146</v>
      </c>
      <c r="L133" s="10">
        <f t="shared" ref="L133" si="53">E133</f>
        <v>3072</v>
      </c>
      <c r="M133" s="10">
        <f>RealData!B130</f>
        <v>3081</v>
      </c>
      <c r="N133" s="10">
        <f t="shared" si="41"/>
        <v>3072</v>
      </c>
      <c r="O133" s="10">
        <f t="shared" si="29"/>
        <v>4403</v>
      </c>
      <c r="P133" s="10">
        <f t="shared" si="30"/>
        <v>3112</v>
      </c>
    </row>
    <row r="134" spans="1:16" x14ac:dyDescent="0.25">
      <c r="A134" s="9">
        <v>44147</v>
      </c>
      <c r="B134" s="10">
        <v>129</v>
      </c>
      <c r="C134" s="10">
        <v>1.46</v>
      </c>
      <c r="D134" s="10">
        <f t="shared" si="48"/>
        <v>59991702</v>
      </c>
      <c r="E134" s="10">
        <f t="shared" si="49"/>
        <v>3190</v>
      </c>
      <c r="F134" s="10">
        <f t="shared" si="50"/>
        <v>5108</v>
      </c>
      <c r="G134" s="2">
        <f t="shared" si="51"/>
        <v>59991702</v>
      </c>
      <c r="H134" s="2">
        <f t="shared" si="52"/>
        <v>4748</v>
      </c>
      <c r="I134" s="7">
        <f t="shared" si="25"/>
        <v>4748</v>
      </c>
      <c r="J134" s="8">
        <f t="shared" si="31"/>
        <v>3259</v>
      </c>
      <c r="K134" s="9">
        <f t="shared" si="15"/>
        <v>44147</v>
      </c>
      <c r="L134" s="10"/>
      <c r="M134" s="10"/>
      <c r="N134" s="10">
        <f t="shared" si="41"/>
        <v>3190</v>
      </c>
      <c r="O134" s="10">
        <f t="shared" si="29"/>
        <v>4748</v>
      </c>
      <c r="P134" s="10">
        <f t="shared" si="30"/>
        <v>3259</v>
      </c>
    </row>
    <row r="135" spans="1:16" x14ac:dyDescent="0.25">
      <c r="A135" s="9">
        <v>44148</v>
      </c>
      <c r="B135" s="10">
        <v>130</v>
      </c>
      <c r="C135" s="10">
        <v>1.46</v>
      </c>
      <c r="D135" s="10">
        <f t="shared" ref="D135:D139" si="54">D134-ROUND((C135/$D$2)*D134*(E134/$D$3),0)</f>
        <v>59991314</v>
      </c>
      <c r="E135" s="10">
        <f t="shared" ref="E135:E139" si="55">E134+ROUND((C135/$D$2)*D134*(E134/$D$3),0)-ROUND(E134/$D$2,0)</f>
        <v>3312</v>
      </c>
      <c r="F135" s="10">
        <f t="shared" ref="F135:F139" si="56">F134+ROUND(E134/$D$2,0)</f>
        <v>5374</v>
      </c>
      <c r="G135" s="2">
        <f t="shared" ref="G135:G139" si="57">D135</f>
        <v>59991314</v>
      </c>
      <c r="H135" s="2">
        <f t="shared" ref="H135:H139" si="58">H134+ROUND(($D$1/$D$2)*G134*(H134/$D$3),0)-ROUND(H134/$D$2,0)</f>
        <v>5119</v>
      </c>
      <c r="I135" s="7">
        <f t="shared" ref="I135:I139" si="59">I134+ROUND(($D$1/$D$2)*G134*(I134/$D$3),0)-ROUND(I134/$D$2,0)</f>
        <v>5119</v>
      </c>
      <c r="J135" s="8">
        <f t="shared" ref="J135:J139" si="60">J134+ROUND(($E$1/$D$2)*G134*(I134/$D$3),0)-ROUND(I134/$D$2,0)</f>
        <v>3417</v>
      </c>
      <c r="K135" s="9">
        <f t="shared" ref="K135:K139" si="61">A135</f>
        <v>44148</v>
      </c>
      <c r="L135" s="10"/>
      <c r="M135" s="10"/>
      <c r="N135" s="10">
        <f t="shared" ref="N135:N139" si="62">E135</f>
        <v>3312</v>
      </c>
      <c r="O135" s="10">
        <f t="shared" ref="O135:O139" si="63">I135</f>
        <v>5119</v>
      </c>
      <c r="P135" s="10">
        <f t="shared" ref="P135:P139" si="64">J135</f>
        <v>3417</v>
      </c>
    </row>
    <row r="136" spans="1:16" x14ac:dyDescent="0.25">
      <c r="A136" s="9">
        <v>44149</v>
      </c>
      <c r="B136" s="10">
        <v>131</v>
      </c>
      <c r="C136" s="10">
        <v>1.46</v>
      </c>
      <c r="D136" s="10">
        <f t="shared" si="54"/>
        <v>59990911</v>
      </c>
      <c r="E136" s="10">
        <f t="shared" si="55"/>
        <v>3439</v>
      </c>
      <c r="F136" s="10">
        <f t="shared" si="56"/>
        <v>5650</v>
      </c>
      <c r="G136" s="2">
        <f t="shared" si="57"/>
        <v>59990911</v>
      </c>
      <c r="H136" s="2">
        <f t="shared" si="58"/>
        <v>5519</v>
      </c>
      <c r="I136" s="7">
        <f t="shared" si="59"/>
        <v>5519</v>
      </c>
      <c r="J136" s="8">
        <f t="shared" si="60"/>
        <v>3587</v>
      </c>
      <c r="K136" s="9">
        <f t="shared" si="61"/>
        <v>44149</v>
      </c>
      <c r="L136" s="10"/>
      <c r="M136" s="10"/>
      <c r="N136" s="10">
        <f t="shared" si="62"/>
        <v>3439</v>
      </c>
      <c r="O136" s="10">
        <f t="shared" si="63"/>
        <v>5519</v>
      </c>
      <c r="P136" s="10">
        <f t="shared" si="64"/>
        <v>3587</v>
      </c>
    </row>
    <row r="137" spans="1:16" x14ac:dyDescent="0.25">
      <c r="A137" s="9">
        <v>44150</v>
      </c>
      <c r="B137" s="10">
        <v>132</v>
      </c>
      <c r="C137" s="10">
        <v>1.46</v>
      </c>
      <c r="D137" s="10">
        <f t="shared" si="54"/>
        <v>59990493</v>
      </c>
      <c r="E137" s="10">
        <f t="shared" si="55"/>
        <v>3570</v>
      </c>
      <c r="F137" s="10">
        <f t="shared" si="56"/>
        <v>5937</v>
      </c>
      <c r="G137" s="2">
        <f t="shared" si="57"/>
        <v>59990493</v>
      </c>
      <c r="H137" s="2">
        <f t="shared" si="58"/>
        <v>5951</v>
      </c>
      <c r="I137" s="7">
        <f t="shared" si="59"/>
        <v>5951</v>
      </c>
      <c r="J137" s="8">
        <f t="shared" si="60"/>
        <v>3771</v>
      </c>
      <c r="K137" s="9">
        <f t="shared" si="61"/>
        <v>44150</v>
      </c>
      <c r="L137" s="10"/>
      <c r="M137" s="10"/>
      <c r="N137" s="10">
        <f t="shared" si="62"/>
        <v>3570</v>
      </c>
      <c r="O137" s="10">
        <f t="shared" si="63"/>
        <v>5951</v>
      </c>
      <c r="P137" s="10">
        <f t="shared" si="64"/>
        <v>3771</v>
      </c>
    </row>
    <row r="138" spans="1:16" x14ac:dyDescent="0.25">
      <c r="A138" s="9">
        <v>44151</v>
      </c>
      <c r="B138" s="10">
        <v>133</v>
      </c>
      <c r="C138" s="10">
        <v>1.46</v>
      </c>
      <c r="D138" s="10">
        <f t="shared" si="54"/>
        <v>59990059</v>
      </c>
      <c r="E138" s="10">
        <f t="shared" si="55"/>
        <v>3706</v>
      </c>
      <c r="F138" s="10">
        <f t="shared" si="56"/>
        <v>6235</v>
      </c>
      <c r="G138" s="2">
        <f t="shared" si="57"/>
        <v>59990059</v>
      </c>
      <c r="H138" s="2">
        <f t="shared" si="58"/>
        <v>6417</v>
      </c>
      <c r="I138" s="7">
        <f t="shared" si="59"/>
        <v>6417</v>
      </c>
      <c r="J138" s="8">
        <f t="shared" si="60"/>
        <v>3969</v>
      </c>
      <c r="K138" s="9">
        <f t="shared" si="61"/>
        <v>44151</v>
      </c>
      <c r="L138" s="10"/>
      <c r="M138" s="10"/>
      <c r="N138" s="10">
        <f t="shared" si="62"/>
        <v>3706</v>
      </c>
      <c r="O138" s="10">
        <f t="shared" si="63"/>
        <v>6417</v>
      </c>
      <c r="P138" s="10">
        <f t="shared" si="64"/>
        <v>3969</v>
      </c>
    </row>
    <row r="139" spans="1:16" x14ac:dyDescent="0.25">
      <c r="A139" s="9">
        <v>44152</v>
      </c>
      <c r="B139" s="10">
        <v>134</v>
      </c>
      <c r="C139" s="10">
        <v>1.46</v>
      </c>
      <c r="D139" s="10">
        <f t="shared" si="54"/>
        <v>59989608</v>
      </c>
      <c r="E139" s="10">
        <f t="shared" si="55"/>
        <v>3848</v>
      </c>
      <c r="F139" s="10">
        <f t="shared" si="56"/>
        <v>6544</v>
      </c>
      <c r="G139" s="2">
        <f t="shared" si="57"/>
        <v>59989608</v>
      </c>
      <c r="H139" s="2">
        <f t="shared" si="58"/>
        <v>6919</v>
      </c>
      <c r="I139" s="7">
        <f t="shared" si="59"/>
        <v>6919</v>
      </c>
      <c r="J139" s="8">
        <f t="shared" si="60"/>
        <v>4183</v>
      </c>
      <c r="K139" s="9">
        <f t="shared" si="61"/>
        <v>44152</v>
      </c>
      <c r="L139" s="10"/>
      <c r="M139" s="10"/>
      <c r="N139" s="10">
        <f t="shared" si="62"/>
        <v>3848</v>
      </c>
      <c r="O139" s="10">
        <f t="shared" si="63"/>
        <v>6919</v>
      </c>
      <c r="P139" s="10">
        <f t="shared" si="64"/>
        <v>4183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18E4-1873-48DD-B7B4-EAEB82B5E392}">
  <dimension ref="A1:P134"/>
  <sheetViews>
    <sheetView topLeftCell="W1" zoomScaleNormal="100" workbookViewId="0">
      <selection activeCell="L120" sqref="L120:M121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6" x14ac:dyDescent="0.25">
      <c r="B1" t="s">
        <v>2</v>
      </c>
      <c r="D1">
        <v>1.78</v>
      </c>
    </row>
    <row r="2" spans="1:16" x14ac:dyDescent="0.25">
      <c r="B2" t="s">
        <v>3</v>
      </c>
      <c r="D2">
        <v>10</v>
      </c>
    </row>
    <row r="3" spans="1:16" x14ac:dyDescent="0.25">
      <c r="B3" t="s">
        <v>4</v>
      </c>
      <c r="D3">
        <v>60000000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L5" t="s">
        <v>9</v>
      </c>
      <c r="M5" t="s">
        <v>10</v>
      </c>
      <c r="N5" t="s">
        <v>11</v>
      </c>
      <c r="P5" t="s">
        <v>12</v>
      </c>
    </row>
    <row r="6" spans="1:16" x14ac:dyDescent="0.25">
      <c r="A6" s="1">
        <v>44019.708333333336</v>
      </c>
      <c r="B6">
        <v>1</v>
      </c>
      <c r="C6">
        <v>1.1000000000000001</v>
      </c>
      <c r="D6">
        <f>D3-E6-F6</f>
        <v>59999910</v>
      </c>
      <c r="E6">
        <v>70</v>
      </c>
      <c r="F6">
        <v>20</v>
      </c>
      <c r="G6" s="2">
        <f t="shared" ref="G6:H21" si="0">D6</f>
        <v>59999910</v>
      </c>
      <c r="H6" s="2">
        <f t="shared" si="0"/>
        <v>70</v>
      </c>
      <c r="I6" s="2"/>
      <c r="K6" s="1">
        <f>A6</f>
        <v>44019.708333333336</v>
      </c>
      <c r="L6">
        <f>E6</f>
        <v>70</v>
      </c>
      <c r="M6">
        <f>RealData!B3</f>
        <v>70</v>
      </c>
    </row>
    <row r="7" spans="1:16" x14ac:dyDescent="0.25">
      <c r="A7" s="1">
        <v>44020.708333333336</v>
      </c>
      <c r="B7">
        <v>2</v>
      </c>
      <c r="C7">
        <v>1.2</v>
      </c>
      <c r="D7">
        <f>D6-ROUND((C7/$D$2)*D6*(E6/$D$3),0)</f>
        <v>59999902</v>
      </c>
      <c r="E7">
        <f>E6+ROUND((C7/$D$2)*D6*(E6/$D$3),0)-ROUND(E6/$D$2,0)</f>
        <v>71</v>
      </c>
      <c r="F7">
        <f>F6+ROUND(E6/$D$2,0)</f>
        <v>27</v>
      </c>
      <c r="G7" s="2">
        <f t="shared" si="0"/>
        <v>59999902</v>
      </c>
      <c r="H7" s="2">
        <f t="shared" si="0"/>
        <v>71</v>
      </c>
      <c r="I7" s="2"/>
      <c r="K7" s="1">
        <f t="shared" ref="K7:K70" si="1">A7</f>
        <v>44020.708333333336</v>
      </c>
      <c r="L7">
        <f t="shared" ref="L7:L70" si="2">E7</f>
        <v>71</v>
      </c>
      <c r="M7">
        <f>RealData!B4</f>
        <v>71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:D71" si="3">D7-ROUND((C8/$D$2)*D7*(E7/$D$3),0)</f>
        <v>59999896</v>
      </c>
      <c r="E8">
        <f t="shared" ref="E8:E71" si="4">E7+ROUND((C8/$D$2)*D7*(E7/$D$3),0)-ROUND(E7/$D$2,0)</f>
        <v>70</v>
      </c>
      <c r="F8">
        <f t="shared" ref="F8:F71" si="5">F7+ROUND(E7/$D$2,0)</f>
        <v>34</v>
      </c>
      <c r="G8" s="2">
        <f t="shared" si="0"/>
        <v>59999896</v>
      </c>
      <c r="H8" s="2">
        <f t="shared" si="0"/>
        <v>70</v>
      </c>
      <c r="I8" s="2"/>
      <c r="K8" s="1">
        <f t="shared" si="1"/>
        <v>44021.708333333336</v>
      </c>
      <c r="L8">
        <f t="shared" si="2"/>
        <v>70</v>
      </c>
      <c r="M8">
        <f>RealData!B5</f>
        <v>69</v>
      </c>
    </row>
    <row r="9" spans="1:16" x14ac:dyDescent="0.25">
      <c r="A9" s="1">
        <v>44022.708333333336</v>
      </c>
      <c r="B9">
        <v>4</v>
      </c>
      <c r="C9">
        <v>0.8</v>
      </c>
      <c r="D9">
        <f t="shared" si="3"/>
        <v>59999890</v>
      </c>
      <c r="E9">
        <f>E8+ROUND((C9/$D$2)*D8*(E8/$D$3),0)-ROUND(E8/$D$2,0)</f>
        <v>69</v>
      </c>
      <c r="F9">
        <f t="shared" si="5"/>
        <v>41</v>
      </c>
      <c r="G9" s="2">
        <f t="shared" si="0"/>
        <v>59999890</v>
      </c>
      <c r="H9" s="2">
        <f t="shared" si="0"/>
        <v>69</v>
      </c>
      <c r="I9" s="2"/>
      <c r="K9" s="1">
        <f t="shared" si="1"/>
        <v>44022.708333333336</v>
      </c>
      <c r="L9">
        <f t="shared" si="2"/>
        <v>69</v>
      </c>
      <c r="M9">
        <f>RealData!B6</f>
        <v>65</v>
      </c>
    </row>
    <row r="10" spans="1:16" x14ac:dyDescent="0.25">
      <c r="A10" s="1">
        <v>44023.708333333336</v>
      </c>
      <c r="B10">
        <v>5</v>
      </c>
      <c r="C10">
        <v>0.6</v>
      </c>
      <c r="D10">
        <f t="shared" si="3"/>
        <v>59999886</v>
      </c>
      <c r="E10">
        <f t="shared" si="4"/>
        <v>66</v>
      </c>
      <c r="F10">
        <f t="shared" si="5"/>
        <v>48</v>
      </c>
      <c r="G10" s="2">
        <f t="shared" si="0"/>
        <v>59999886</v>
      </c>
      <c r="H10" s="2">
        <f t="shared" si="0"/>
        <v>66</v>
      </c>
      <c r="I10" s="2"/>
      <c r="K10" s="1">
        <f t="shared" si="1"/>
        <v>44023.708333333336</v>
      </c>
      <c r="L10">
        <f t="shared" si="2"/>
        <v>66</v>
      </c>
      <c r="M10">
        <f>RealData!B7</f>
        <v>67</v>
      </c>
    </row>
    <row r="11" spans="1:16" x14ac:dyDescent="0.25">
      <c r="A11" s="1">
        <v>44024.708333333336</v>
      </c>
      <c r="B11">
        <v>6</v>
      </c>
      <c r="C11">
        <v>0.6</v>
      </c>
      <c r="D11">
        <f t="shared" si="3"/>
        <v>59999882</v>
      </c>
      <c r="E11">
        <f t="shared" si="4"/>
        <v>63</v>
      </c>
      <c r="F11">
        <f t="shared" si="5"/>
        <v>55</v>
      </c>
      <c r="G11" s="2">
        <f t="shared" si="0"/>
        <v>59999882</v>
      </c>
      <c r="H11" s="2">
        <f t="shared" si="0"/>
        <v>63</v>
      </c>
      <c r="I11" s="2"/>
      <c r="K11" s="1">
        <f t="shared" si="1"/>
        <v>44024.708333333336</v>
      </c>
      <c r="L11">
        <f t="shared" si="2"/>
        <v>63</v>
      </c>
      <c r="M11">
        <f>RealData!B8</f>
        <v>68</v>
      </c>
    </row>
    <row r="12" spans="1:16" x14ac:dyDescent="0.25">
      <c r="A12" s="1">
        <v>44025.708333333336</v>
      </c>
      <c r="B12">
        <v>7</v>
      </c>
      <c r="C12">
        <v>0.6</v>
      </c>
      <c r="D12">
        <f t="shared" si="3"/>
        <v>59999878</v>
      </c>
      <c r="E12">
        <f t="shared" si="4"/>
        <v>61</v>
      </c>
      <c r="F12">
        <f t="shared" si="5"/>
        <v>61</v>
      </c>
      <c r="G12" s="2">
        <f t="shared" si="0"/>
        <v>59999878</v>
      </c>
      <c r="H12" s="2">
        <f t="shared" si="0"/>
        <v>61</v>
      </c>
      <c r="I12" s="2"/>
      <c r="K12" s="1">
        <f t="shared" si="1"/>
        <v>44025.708333333336</v>
      </c>
      <c r="L12">
        <f t="shared" si="2"/>
        <v>61</v>
      </c>
      <c r="M12">
        <f>RealData!B9</f>
        <v>65</v>
      </c>
    </row>
    <row r="13" spans="1:16" x14ac:dyDescent="0.25">
      <c r="A13" s="1">
        <v>44026.708333333336</v>
      </c>
      <c r="B13">
        <v>8</v>
      </c>
      <c r="C13">
        <v>0.6</v>
      </c>
      <c r="D13">
        <f t="shared" si="3"/>
        <v>59999874</v>
      </c>
      <c r="E13">
        <f t="shared" si="4"/>
        <v>59</v>
      </c>
      <c r="F13">
        <f t="shared" si="5"/>
        <v>67</v>
      </c>
      <c r="G13" s="2">
        <f t="shared" si="0"/>
        <v>59999874</v>
      </c>
      <c r="H13" s="2">
        <f t="shared" si="0"/>
        <v>59</v>
      </c>
      <c r="I13" s="2"/>
      <c r="K13" s="1">
        <f t="shared" si="1"/>
        <v>44026.708333333336</v>
      </c>
      <c r="L13">
        <f t="shared" si="2"/>
        <v>59</v>
      </c>
      <c r="M13">
        <f>RealData!B10</f>
        <v>60</v>
      </c>
    </row>
    <row r="14" spans="1:16" x14ac:dyDescent="0.25">
      <c r="A14" s="1">
        <v>44027.708333333336</v>
      </c>
      <c r="B14">
        <v>9</v>
      </c>
      <c r="C14">
        <v>0.6</v>
      </c>
      <c r="D14">
        <f t="shared" si="3"/>
        <v>59999870</v>
      </c>
      <c r="E14">
        <f t="shared" si="4"/>
        <v>57</v>
      </c>
      <c r="F14">
        <f t="shared" si="5"/>
        <v>73</v>
      </c>
      <c r="G14" s="2">
        <f t="shared" si="0"/>
        <v>59999870</v>
      </c>
      <c r="H14" s="2">
        <f t="shared" si="0"/>
        <v>57</v>
      </c>
      <c r="I14" s="2"/>
      <c r="K14" s="1">
        <f t="shared" si="1"/>
        <v>44027.708333333336</v>
      </c>
      <c r="L14">
        <f t="shared" si="2"/>
        <v>57</v>
      </c>
      <c r="M14">
        <f>RealData!B11</f>
        <v>57</v>
      </c>
    </row>
    <row r="15" spans="1:16" x14ac:dyDescent="0.25">
      <c r="A15" s="1">
        <v>44028.708333333336</v>
      </c>
      <c r="B15">
        <v>10</v>
      </c>
      <c r="C15">
        <v>0.6</v>
      </c>
      <c r="D15">
        <f t="shared" si="3"/>
        <v>59999867</v>
      </c>
      <c r="E15">
        <f t="shared" si="4"/>
        <v>54</v>
      </c>
      <c r="F15">
        <f t="shared" si="5"/>
        <v>79</v>
      </c>
      <c r="G15" s="2">
        <f t="shared" si="0"/>
        <v>59999867</v>
      </c>
      <c r="H15" s="2">
        <f t="shared" si="0"/>
        <v>54</v>
      </c>
      <c r="I15" s="2"/>
      <c r="K15" s="1">
        <f t="shared" si="1"/>
        <v>44028.708333333336</v>
      </c>
      <c r="L15">
        <f t="shared" si="2"/>
        <v>54</v>
      </c>
      <c r="M15">
        <f>RealData!B12</f>
        <v>53</v>
      </c>
    </row>
    <row r="16" spans="1:16" x14ac:dyDescent="0.25">
      <c r="A16" s="1">
        <v>44029.708333333336</v>
      </c>
      <c r="B16">
        <v>11</v>
      </c>
      <c r="C16">
        <v>0.6</v>
      </c>
      <c r="D16">
        <f t="shared" si="3"/>
        <v>59999864</v>
      </c>
      <c r="E16">
        <f t="shared" si="4"/>
        <v>52</v>
      </c>
      <c r="F16">
        <f t="shared" si="5"/>
        <v>84</v>
      </c>
      <c r="G16" s="2">
        <f t="shared" si="0"/>
        <v>59999864</v>
      </c>
      <c r="H16" s="2">
        <f t="shared" si="0"/>
        <v>52</v>
      </c>
      <c r="I16" s="2"/>
      <c r="K16" s="1">
        <f t="shared" si="1"/>
        <v>44029.708333333336</v>
      </c>
      <c r="L16">
        <f t="shared" si="2"/>
        <v>52</v>
      </c>
      <c r="M16">
        <f>RealData!B13</f>
        <v>50</v>
      </c>
    </row>
    <row r="17" spans="1:13" x14ac:dyDescent="0.25">
      <c r="A17" s="1">
        <v>44030.708333333336</v>
      </c>
      <c r="B17">
        <v>12</v>
      </c>
      <c r="C17">
        <v>0.7</v>
      </c>
      <c r="D17">
        <f t="shared" si="3"/>
        <v>59999860</v>
      </c>
      <c r="E17">
        <f t="shared" si="4"/>
        <v>51</v>
      </c>
      <c r="F17">
        <f t="shared" si="5"/>
        <v>89</v>
      </c>
      <c r="G17" s="2">
        <f t="shared" si="0"/>
        <v>59999860</v>
      </c>
      <c r="H17" s="2">
        <f t="shared" si="0"/>
        <v>51</v>
      </c>
      <c r="I17" s="2"/>
      <c r="K17" s="1">
        <f t="shared" si="1"/>
        <v>44030.708333333336</v>
      </c>
      <c r="L17">
        <f t="shared" si="2"/>
        <v>51</v>
      </c>
      <c r="M17">
        <f>RealData!B14</f>
        <v>50</v>
      </c>
    </row>
    <row r="18" spans="1:13" x14ac:dyDescent="0.25">
      <c r="A18" s="1">
        <v>44031.708333333336</v>
      </c>
      <c r="B18">
        <v>13</v>
      </c>
      <c r="C18">
        <v>0.7</v>
      </c>
      <c r="D18">
        <f t="shared" si="3"/>
        <v>59999856</v>
      </c>
      <c r="E18">
        <f t="shared" si="4"/>
        <v>50</v>
      </c>
      <c r="F18">
        <f t="shared" si="5"/>
        <v>94</v>
      </c>
      <c r="G18" s="2">
        <f t="shared" si="0"/>
        <v>59999856</v>
      </c>
      <c r="H18" s="2">
        <f t="shared" si="0"/>
        <v>50</v>
      </c>
      <c r="I18" s="2"/>
      <c r="K18" s="1">
        <f t="shared" si="1"/>
        <v>44031.708333333336</v>
      </c>
      <c r="L18">
        <f t="shared" si="2"/>
        <v>50</v>
      </c>
      <c r="M18">
        <f>RealData!B15</f>
        <v>49</v>
      </c>
    </row>
    <row r="19" spans="1:13" x14ac:dyDescent="0.25">
      <c r="A19" s="1">
        <v>44032.708333333336</v>
      </c>
      <c r="B19">
        <v>14</v>
      </c>
      <c r="C19">
        <v>0.75</v>
      </c>
      <c r="D19">
        <f t="shared" si="3"/>
        <v>59999852</v>
      </c>
      <c r="E19">
        <f t="shared" si="4"/>
        <v>49</v>
      </c>
      <c r="F19">
        <f t="shared" si="5"/>
        <v>99</v>
      </c>
      <c r="G19" s="2">
        <f t="shared" si="0"/>
        <v>59999852</v>
      </c>
      <c r="H19" s="2">
        <f t="shared" si="0"/>
        <v>49</v>
      </c>
      <c r="I19" s="2"/>
      <c r="K19" s="1">
        <f t="shared" si="1"/>
        <v>44032.708333333336</v>
      </c>
      <c r="L19">
        <f t="shared" si="2"/>
        <v>49</v>
      </c>
      <c r="M19">
        <f>RealData!B16</f>
        <v>47</v>
      </c>
    </row>
    <row r="20" spans="1:13" x14ac:dyDescent="0.25">
      <c r="A20" s="1">
        <v>44033.708333333336</v>
      </c>
      <c r="B20">
        <v>15</v>
      </c>
      <c r="C20">
        <v>0.75</v>
      </c>
      <c r="D20">
        <f t="shared" si="3"/>
        <v>59999848</v>
      </c>
      <c r="E20">
        <f t="shared" si="4"/>
        <v>48</v>
      </c>
      <c r="F20">
        <f t="shared" si="5"/>
        <v>104</v>
      </c>
      <c r="G20" s="2">
        <f t="shared" si="0"/>
        <v>59999848</v>
      </c>
      <c r="H20" s="2">
        <f t="shared" si="0"/>
        <v>48</v>
      </c>
      <c r="I20" s="2"/>
      <c r="K20" s="1">
        <f t="shared" si="1"/>
        <v>44033.708333333336</v>
      </c>
      <c r="L20">
        <f t="shared" si="2"/>
        <v>48</v>
      </c>
      <c r="M20">
        <f>RealData!B17</f>
        <v>49</v>
      </c>
    </row>
    <row r="21" spans="1:13" x14ac:dyDescent="0.25">
      <c r="A21" s="1">
        <v>44034.708333333336</v>
      </c>
      <c r="B21">
        <v>16</v>
      </c>
      <c r="C21">
        <v>0.75</v>
      </c>
      <c r="D21">
        <f t="shared" si="3"/>
        <v>59999844</v>
      </c>
      <c r="E21">
        <f t="shared" si="4"/>
        <v>47</v>
      </c>
      <c r="F21">
        <f t="shared" si="5"/>
        <v>109</v>
      </c>
      <c r="G21" s="2">
        <f t="shared" si="0"/>
        <v>59999844</v>
      </c>
      <c r="H21" s="2">
        <f t="shared" si="0"/>
        <v>47</v>
      </c>
      <c r="I21" s="2"/>
      <c r="K21" s="1">
        <f t="shared" si="1"/>
        <v>44034.708333333336</v>
      </c>
      <c r="L21">
        <f t="shared" si="2"/>
        <v>47</v>
      </c>
      <c r="M21">
        <f>RealData!B18</f>
        <v>48</v>
      </c>
    </row>
    <row r="22" spans="1:13" x14ac:dyDescent="0.25">
      <c r="A22" s="1">
        <v>44035.708333333336</v>
      </c>
      <c r="B22">
        <v>17</v>
      </c>
      <c r="C22">
        <v>0.75</v>
      </c>
      <c r="D22">
        <f t="shared" si="3"/>
        <v>59999840</v>
      </c>
      <c r="E22">
        <f t="shared" si="4"/>
        <v>46</v>
      </c>
      <c r="F22">
        <f t="shared" si="5"/>
        <v>114</v>
      </c>
      <c r="G22" s="2">
        <f t="shared" ref="G22:H85" si="6">D22</f>
        <v>59999840</v>
      </c>
      <c r="H22" s="2">
        <f t="shared" si="6"/>
        <v>46</v>
      </c>
      <c r="I22" s="2"/>
      <c r="K22" s="1">
        <f t="shared" si="1"/>
        <v>44035.708333333336</v>
      </c>
      <c r="L22">
        <f t="shared" si="2"/>
        <v>46</v>
      </c>
      <c r="M22">
        <f>RealData!B19</f>
        <v>49</v>
      </c>
    </row>
    <row r="23" spans="1:13" x14ac:dyDescent="0.25">
      <c r="A23" s="1">
        <v>44036.708333333336</v>
      </c>
      <c r="B23">
        <v>18</v>
      </c>
      <c r="C23">
        <v>0.75</v>
      </c>
      <c r="D23">
        <f t="shared" si="3"/>
        <v>59999837</v>
      </c>
      <c r="E23">
        <f t="shared" si="4"/>
        <v>44</v>
      </c>
      <c r="F23">
        <f t="shared" si="5"/>
        <v>119</v>
      </c>
      <c r="G23" s="2">
        <f t="shared" si="6"/>
        <v>59999837</v>
      </c>
      <c r="H23" s="2">
        <f t="shared" si="6"/>
        <v>44</v>
      </c>
      <c r="I23" s="2"/>
      <c r="K23" s="1">
        <f t="shared" si="1"/>
        <v>44036.708333333336</v>
      </c>
      <c r="L23">
        <f t="shared" si="2"/>
        <v>44</v>
      </c>
      <c r="M23">
        <f>RealData!B20</f>
        <v>46</v>
      </c>
    </row>
    <row r="24" spans="1:13" x14ac:dyDescent="0.25">
      <c r="A24" s="1">
        <v>44037.708333333336</v>
      </c>
      <c r="B24">
        <v>19</v>
      </c>
      <c r="C24">
        <v>0.75</v>
      </c>
      <c r="D24">
        <f t="shared" si="3"/>
        <v>59999834</v>
      </c>
      <c r="E24">
        <f t="shared" si="4"/>
        <v>43</v>
      </c>
      <c r="F24">
        <f t="shared" si="5"/>
        <v>123</v>
      </c>
      <c r="G24" s="2">
        <f t="shared" si="6"/>
        <v>59999834</v>
      </c>
      <c r="H24" s="2">
        <f t="shared" si="6"/>
        <v>43</v>
      </c>
      <c r="I24" s="2"/>
      <c r="K24" s="1">
        <f t="shared" si="1"/>
        <v>44037.708333333336</v>
      </c>
      <c r="L24">
        <f t="shared" si="2"/>
        <v>43</v>
      </c>
      <c r="M24">
        <f>RealData!B21</f>
        <v>41</v>
      </c>
    </row>
    <row r="25" spans="1:13" x14ac:dyDescent="0.25">
      <c r="A25" s="1">
        <v>44038.708333333336</v>
      </c>
      <c r="B25">
        <v>20</v>
      </c>
      <c r="C25">
        <v>0.8</v>
      </c>
      <c r="D25">
        <f t="shared" si="3"/>
        <v>59999831</v>
      </c>
      <c r="E25">
        <f t="shared" si="4"/>
        <v>42</v>
      </c>
      <c r="F25">
        <f t="shared" si="5"/>
        <v>127</v>
      </c>
      <c r="G25" s="2">
        <f t="shared" si="6"/>
        <v>59999831</v>
      </c>
      <c r="H25" s="2">
        <f t="shared" si="6"/>
        <v>42</v>
      </c>
      <c r="I25" s="2"/>
      <c r="K25" s="1">
        <f t="shared" si="1"/>
        <v>44038.708333333336</v>
      </c>
      <c r="L25">
        <f t="shared" si="2"/>
        <v>42</v>
      </c>
      <c r="M25">
        <f>RealData!B22</f>
        <v>44</v>
      </c>
    </row>
    <row r="26" spans="1:13" x14ac:dyDescent="0.25">
      <c r="A26" s="1">
        <v>44039.708333333336</v>
      </c>
      <c r="B26">
        <v>21</v>
      </c>
      <c r="C26">
        <v>0.8</v>
      </c>
      <c r="D26">
        <f t="shared" si="3"/>
        <v>59999828</v>
      </c>
      <c r="E26">
        <f t="shared" si="4"/>
        <v>41</v>
      </c>
      <c r="F26">
        <f t="shared" si="5"/>
        <v>131</v>
      </c>
      <c r="G26" s="2">
        <f t="shared" si="6"/>
        <v>59999828</v>
      </c>
      <c r="H26" s="2">
        <f t="shared" si="6"/>
        <v>41</v>
      </c>
      <c r="I26" s="2"/>
      <c r="K26" s="1">
        <f t="shared" si="1"/>
        <v>44039.708333333336</v>
      </c>
      <c r="L26">
        <f t="shared" si="2"/>
        <v>41</v>
      </c>
      <c r="M26">
        <f>RealData!B23</f>
        <v>45</v>
      </c>
    </row>
    <row r="27" spans="1:13" x14ac:dyDescent="0.25">
      <c r="A27" s="1">
        <v>44040.708333333336</v>
      </c>
      <c r="B27">
        <v>22</v>
      </c>
      <c r="C27">
        <v>0.8</v>
      </c>
      <c r="D27">
        <f t="shared" si="3"/>
        <v>59999825</v>
      </c>
      <c r="E27">
        <f t="shared" si="4"/>
        <v>40</v>
      </c>
      <c r="F27">
        <f t="shared" si="5"/>
        <v>135</v>
      </c>
      <c r="G27" s="2">
        <f t="shared" si="6"/>
        <v>59999825</v>
      </c>
      <c r="H27" s="2">
        <f t="shared" si="6"/>
        <v>40</v>
      </c>
      <c r="I27" s="2"/>
      <c r="K27" s="1">
        <f t="shared" si="1"/>
        <v>44040.708333333336</v>
      </c>
      <c r="L27">
        <f t="shared" si="2"/>
        <v>40</v>
      </c>
      <c r="M27">
        <f>RealData!B24</f>
        <v>40</v>
      </c>
    </row>
    <row r="28" spans="1:13" x14ac:dyDescent="0.25">
      <c r="A28" s="1">
        <v>44041.708333333336</v>
      </c>
      <c r="B28">
        <v>23</v>
      </c>
      <c r="C28">
        <v>1</v>
      </c>
      <c r="D28">
        <f t="shared" si="3"/>
        <v>59999821</v>
      </c>
      <c r="E28">
        <f t="shared" si="4"/>
        <v>40</v>
      </c>
      <c r="F28">
        <f t="shared" si="5"/>
        <v>139</v>
      </c>
      <c r="G28" s="2">
        <f t="shared" si="6"/>
        <v>59999821</v>
      </c>
      <c r="H28" s="2">
        <f t="shared" si="6"/>
        <v>40</v>
      </c>
      <c r="I28" s="2"/>
      <c r="K28" s="1">
        <f t="shared" si="1"/>
        <v>44041.708333333336</v>
      </c>
      <c r="L28">
        <f t="shared" si="2"/>
        <v>40</v>
      </c>
      <c r="M28">
        <f>RealData!B25</f>
        <v>38</v>
      </c>
    </row>
    <row r="29" spans="1:13" x14ac:dyDescent="0.25">
      <c r="A29" s="1">
        <v>44042.708333333336</v>
      </c>
      <c r="B29">
        <v>24</v>
      </c>
      <c r="C29">
        <v>1</v>
      </c>
      <c r="D29">
        <f t="shared" si="3"/>
        <v>59999817</v>
      </c>
      <c r="E29">
        <f t="shared" si="4"/>
        <v>40</v>
      </c>
      <c r="F29">
        <f t="shared" si="5"/>
        <v>143</v>
      </c>
      <c r="G29" s="2">
        <f t="shared" si="6"/>
        <v>59999817</v>
      </c>
      <c r="H29" s="2">
        <f t="shared" si="6"/>
        <v>40</v>
      </c>
      <c r="I29" s="2"/>
      <c r="K29" s="1">
        <f t="shared" si="1"/>
        <v>44042.708333333336</v>
      </c>
      <c r="L29">
        <f t="shared" si="2"/>
        <v>40</v>
      </c>
      <c r="M29">
        <f>RealData!B26</f>
        <v>47</v>
      </c>
    </row>
    <row r="30" spans="1:13" x14ac:dyDescent="0.25">
      <c r="A30" s="1">
        <v>44043.708333333336</v>
      </c>
      <c r="B30">
        <v>25</v>
      </c>
      <c r="C30">
        <v>1</v>
      </c>
      <c r="D30">
        <f t="shared" si="3"/>
        <v>59999813</v>
      </c>
      <c r="E30">
        <f t="shared" si="4"/>
        <v>40</v>
      </c>
      <c r="F30">
        <f t="shared" si="5"/>
        <v>147</v>
      </c>
      <c r="G30" s="2">
        <f t="shared" si="6"/>
        <v>59999813</v>
      </c>
      <c r="H30" s="2">
        <f t="shared" si="6"/>
        <v>40</v>
      </c>
      <c r="I30" s="2"/>
      <c r="K30" s="1">
        <f t="shared" si="1"/>
        <v>44043.708333333336</v>
      </c>
      <c r="L30">
        <f t="shared" si="2"/>
        <v>40</v>
      </c>
      <c r="M30">
        <f>RealData!B27</f>
        <v>41</v>
      </c>
    </row>
    <row r="31" spans="1:13" x14ac:dyDescent="0.25">
      <c r="A31" s="1">
        <v>44044.708333333336</v>
      </c>
      <c r="B31">
        <v>26</v>
      </c>
      <c r="C31">
        <v>1</v>
      </c>
      <c r="D31">
        <f t="shared" si="3"/>
        <v>59999809</v>
      </c>
      <c r="E31">
        <f t="shared" si="4"/>
        <v>40</v>
      </c>
      <c r="F31">
        <f t="shared" si="5"/>
        <v>151</v>
      </c>
      <c r="G31" s="2">
        <f t="shared" si="6"/>
        <v>59999809</v>
      </c>
      <c r="H31" s="2">
        <f t="shared" si="6"/>
        <v>40</v>
      </c>
      <c r="I31" s="2"/>
      <c r="K31" s="1">
        <f t="shared" si="1"/>
        <v>44044.708333333336</v>
      </c>
      <c r="L31">
        <f t="shared" si="2"/>
        <v>40</v>
      </c>
      <c r="M31">
        <f>RealData!B28</f>
        <v>43</v>
      </c>
    </row>
    <row r="32" spans="1:13" x14ac:dyDescent="0.25">
      <c r="A32" s="1">
        <v>44045.708333333336</v>
      </c>
      <c r="B32">
        <v>27</v>
      </c>
      <c r="C32">
        <v>1</v>
      </c>
      <c r="D32">
        <f t="shared" si="3"/>
        <v>59999805</v>
      </c>
      <c r="E32">
        <f t="shared" si="4"/>
        <v>40</v>
      </c>
      <c r="F32">
        <f t="shared" si="5"/>
        <v>155</v>
      </c>
      <c r="G32" s="2">
        <f t="shared" si="6"/>
        <v>59999805</v>
      </c>
      <c r="H32" s="2">
        <f t="shared" si="6"/>
        <v>40</v>
      </c>
      <c r="I32" s="2"/>
      <c r="K32" s="1">
        <f t="shared" si="1"/>
        <v>44045.708333333336</v>
      </c>
      <c r="L32">
        <f t="shared" si="2"/>
        <v>40</v>
      </c>
      <c r="M32">
        <f>RealData!B29</f>
        <v>42</v>
      </c>
    </row>
    <row r="33" spans="1:13" x14ac:dyDescent="0.25">
      <c r="A33" s="1">
        <v>44046.708333333336</v>
      </c>
      <c r="B33">
        <v>28</v>
      </c>
      <c r="C33">
        <v>1</v>
      </c>
      <c r="D33">
        <f t="shared" si="3"/>
        <v>59999801</v>
      </c>
      <c r="E33">
        <f t="shared" si="4"/>
        <v>40</v>
      </c>
      <c r="F33">
        <f t="shared" si="5"/>
        <v>159</v>
      </c>
      <c r="G33" s="2">
        <f t="shared" si="6"/>
        <v>59999801</v>
      </c>
      <c r="H33" s="2">
        <f t="shared" si="6"/>
        <v>40</v>
      </c>
      <c r="I33" s="2"/>
      <c r="K33" s="1">
        <f t="shared" si="1"/>
        <v>44046.708333333336</v>
      </c>
      <c r="L33">
        <f t="shared" si="2"/>
        <v>40</v>
      </c>
      <c r="M33">
        <f>RealData!B30</f>
        <v>41</v>
      </c>
    </row>
    <row r="34" spans="1:13" x14ac:dyDescent="0.25">
      <c r="A34" s="1">
        <v>44047.708333333336</v>
      </c>
      <c r="B34">
        <v>29</v>
      </c>
      <c r="C34">
        <v>1</v>
      </c>
      <c r="D34">
        <f t="shared" si="3"/>
        <v>59999797</v>
      </c>
      <c r="E34">
        <f t="shared" si="4"/>
        <v>40</v>
      </c>
      <c r="F34">
        <f t="shared" si="5"/>
        <v>163</v>
      </c>
      <c r="G34" s="2">
        <f t="shared" si="6"/>
        <v>59999797</v>
      </c>
      <c r="H34" s="2">
        <f t="shared" si="6"/>
        <v>40</v>
      </c>
      <c r="I34" s="2"/>
      <c r="K34" s="1">
        <f t="shared" si="1"/>
        <v>44047.708333333336</v>
      </c>
      <c r="L34">
        <f t="shared" si="2"/>
        <v>40</v>
      </c>
      <c r="M34">
        <f>RealData!B31</f>
        <v>41</v>
      </c>
    </row>
    <row r="35" spans="1:13" x14ac:dyDescent="0.25">
      <c r="A35" s="1">
        <v>44048.708333333336</v>
      </c>
      <c r="B35">
        <v>30</v>
      </c>
      <c r="C35">
        <v>1</v>
      </c>
      <c r="D35">
        <f t="shared" si="3"/>
        <v>59999793</v>
      </c>
      <c r="E35">
        <f t="shared" si="4"/>
        <v>40</v>
      </c>
      <c r="F35">
        <f t="shared" si="5"/>
        <v>167</v>
      </c>
      <c r="G35" s="2">
        <f t="shared" si="6"/>
        <v>59999793</v>
      </c>
      <c r="H35" s="2">
        <f t="shared" si="6"/>
        <v>40</v>
      </c>
      <c r="I35" s="2"/>
      <c r="K35" s="1">
        <f t="shared" si="1"/>
        <v>44048.708333333336</v>
      </c>
      <c r="L35">
        <f t="shared" si="2"/>
        <v>40</v>
      </c>
      <c r="M35">
        <f>RealData!B32</f>
        <v>41</v>
      </c>
    </row>
    <row r="36" spans="1:13" x14ac:dyDescent="0.25">
      <c r="A36" s="1">
        <v>44049.708333333336</v>
      </c>
      <c r="B36">
        <v>31</v>
      </c>
      <c r="C36">
        <v>1.1000000000000001</v>
      </c>
      <c r="D36">
        <f t="shared" si="3"/>
        <v>59999789</v>
      </c>
      <c r="E36">
        <f t="shared" si="4"/>
        <v>40</v>
      </c>
      <c r="F36">
        <f t="shared" si="5"/>
        <v>171</v>
      </c>
      <c r="G36" s="2">
        <f t="shared" si="6"/>
        <v>59999789</v>
      </c>
      <c r="H36" s="2">
        <f t="shared" si="6"/>
        <v>40</v>
      </c>
      <c r="I36" s="2"/>
      <c r="K36" s="1">
        <f t="shared" si="1"/>
        <v>44049.708333333336</v>
      </c>
      <c r="L36">
        <f t="shared" si="2"/>
        <v>40</v>
      </c>
      <c r="M36">
        <f>RealData!B33</f>
        <v>42</v>
      </c>
    </row>
    <row r="37" spans="1:13" x14ac:dyDescent="0.25">
      <c r="A37" s="1">
        <v>44050.708333333336</v>
      </c>
      <c r="B37">
        <v>32</v>
      </c>
      <c r="C37">
        <v>1.1000000000000001</v>
      </c>
      <c r="D37">
        <f t="shared" si="3"/>
        <v>59999785</v>
      </c>
      <c r="E37">
        <f t="shared" si="4"/>
        <v>40</v>
      </c>
      <c r="F37">
        <f t="shared" si="5"/>
        <v>175</v>
      </c>
      <c r="G37" s="2">
        <f t="shared" si="6"/>
        <v>59999785</v>
      </c>
      <c r="H37" s="2">
        <f t="shared" si="6"/>
        <v>40</v>
      </c>
      <c r="I37" s="2"/>
      <c r="K37" s="1">
        <f t="shared" si="1"/>
        <v>44050.708333333336</v>
      </c>
      <c r="L37">
        <f t="shared" si="2"/>
        <v>40</v>
      </c>
      <c r="M37">
        <f>RealData!B34</f>
        <v>42</v>
      </c>
    </row>
    <row r="38" spans="1:13" x14ac:dyDescent="0.25">
      <c r="A38" s="1">
        <v>44051.708333333336</v>
      </c>
      <c r="B38">
        <v>33</v>
      </c>
      <c r="C38">
        <v>1.3</v>
      </c>
      <c r="D38">
        <f t="shared" si="3"/>
        <v>59999780</v>
      </c>
      <c r="E38">
        <f t="shared" si="4"/>
        <v>41</v>
      </c>
      <c r="F38">
        <f t="shared" si="5"/>
        <v>179</v>
      </c>
      <c r="G38" s="2">
        <f t="shared" si="6"/>
        <v>59999780</v>
      </c>
      <c r="H38" s="2">
        <f t="shared" si="6"/>
        <v>41</v>
      </c>
      <c r="I38" s="2"/>
      <c r="K38" s="1">
        <f t="shared" si="1"/>
        <v>44051.708333333336</v>
      </c>
      <c r="L38">
        <f t="shared" si="2"/>
        <v>41</v>
      </c>
      <c r="M38">
        <f>RealData!B35</f>
        <v>43</v>
      </c>
    </row>
    <row r="39" spans="1:13" x14ac:dyDescent="0.25">
      <c r="A39" s="1">
        <v>44052.708333333336</v>
      </c>
      <c r="B39">
        <v>34</v>
      </c>
      <c r="C39">
        <v>1.3</v>
      </c>
      <c r="D39">
        <f t="shared" si="3"/>
        <v>59999775</v>
      </c>
      <c r="E39">
        <f t="shared" si="4"/>
        <v>42</v>
      </c>
      <c r="F39">
        <f t="shared" si="5"/>
        <v>183</v>
      </c>
      <c r="G39" s="2">
        <f t="shared" si="6"/>
        <v>59999775</v>
      </c>
      <c r="H39" s="2">
        <f t="shared" si="6"/>
        <v>42</v>
      </c>
      <c r="I39" s="2"/>
      <c r="K39" s="1">
        <f t="shared" si="1"/>
        <v>44052.708333333336</v>
      </c>
      <c r="L39">
        <f t="shared" si="2"/>
        <v>42</v>
      </c>
      <c r="M39">
        <f>RealData!B36</f>
        <v>45</v>
      </c>
    </row>
    <row r="40" spans="1:13" x14ac:dyDescent="0.25">
      <c r="A40" s="1">
        <v>44053.708333333336</v>
      </c>
      <c r="B40">
        <v>35</v>
      </c>
      <c r="C40">
        <v>1.6</v>
      </c>
      <c r="D40">
        <f t="shared" si="3"/>
        <v>59999768</v>
      </c>
      <c r="E40">
        <f t="shared" si="4"/>
        <v>45</v>
      </c>
      <c r="F40">
        <f t="shared" si="5"/>
        <v>187</v>
      </c>
      <c r="G40" s="2">
        <f t="shared" si="6"/>
        <v>59999768</v>
      </c>
      <c r="H40" s="2">
        <f t="shared" si="6"/>
        <v>45</v>
      </c>
      <c r="I40" s="2"/>
      <c r="K40" s="1">
        <f t="shared" si="1"/>
        <v>44053.708333333336</v>
      </c>
      <c r="L40">
        <f t="shared" si="2"/>
        <v>45</v>
      </c>
      <c r="M40">
        <f>RealData!B37</f>
        <v>46</v>
      </c>
    </row>
    <row r="41" spans="1:13" x14ac:dyDescent="0.25">
      <c r="A41" s="1">
        <v>44054.708333333336</v>
      </c>
      <c r="B41">
        <v>36</v>
      </c>
      <c r="C41">
        <v>1.8</v>
      </c>
      <c r="D41">
        <f t="shared" si="3"/>
        <v>59999760</v>
      </c>
      <c r="E41">
        <f t="shared" si="4"/>
        <v>48</v>
      </c>
      <c r="F41">
        <f t="shared" si="5"/>
        <v>192</v>
      </c>
      <c r="G41" s="2">
        <f t="shared" si="6"/>
        <v>59999760</v>
      </c>
      <c r="H41" s="2">
        <f t="shared" si="6"/>
        <v>48</v>
      </c>
      <c r="I41" s="2"/>
      <c r="K41" s="1">
        <f t="shared" si="1"/>
        <v>44054.708333333336</v>
      </c>
      <c r="L41">
        <f t="shared" si="2"/>
        <v>48</v>
      </c>
      <c r="M41">
        <f>RealData!B38</f>
        <v>49</v>
      </c>
    </row>
    <row r="42" spans="1:13" x14ac:dyDescent="0.25">
      <c r="A42" s="1">
        <v>44055.708333333336</v>
      </c>
      <c r="B42">
        <v>37</v>
      </c>
      <c r="C42">
        <v>1.8</v>
      </c>
      <c r="D42">
        <f t="shared" si="3"/>
        <v>59999751</v>
      </c>
      <c r="E42">
        <f t="shared" si="4"/>
        <v>52</v>
      </c>
      <c r="F42">
        <f t="shared" si="5"/>
        <v>197</v>
      </c>
      <c r="G42" s="2">
        <f t="shared" si="6"/>
        <v>59999751</v>
      </c>
      <c r="H42" s="2">
        <f t="shared" si="6"/>
        <v>52</v>
      </c>
      <c r="I42" s="2"/>
      <c r="K42" s="1">
        <f t="shared" si="1"/>
        <v>44055.708333333336</v>
      </c>
      <c r="L42">
        <f t="shared" si="2"/>
        <v>52</v>
      </c>
      <c r="M42">
        <f>RealData!B39</f>
        <v>53</v>
      </c>
    </row>
    <row r="43" spans="1:13" x14ac:dyDescent="0.25">
      <c r="A43" s="1">
        <v>44056.708333333336</v>
      </c>
      <c r="B43">
        <v>38</v>
      </c>
      <c r="C43">
        <v>1.8</v>
      </c>
      <c r="D43">
        <f t="shared" si="3"/>
        <v>59999742</v>
      </c>
      <c r="E43">
        <f t="shared" si="4"/>
        <v>56</v>
      </c>
      <c r="F43">
        <f t="shared" si="5"/>
        <v>202</v>
      </c>
      <c r="G43" s="2">
        <f t="shared" si="6"/>
        <v>59999742</v>
      </c>
      <c r="H43" s="2">
        <f t="shared" si="6"/>
        <v>56</v>
      </c>
      <c r="I43" s="2"/>
      <c r="K43" s="1">
        <f t="shared" si="1"/>
        <v>44056.708333333336</v>
      </c>
      <c r="L43">
        <f t="shared" si="2"/>
        <v>56</v>
      </c>
      <c r="M43">
        <f>RealData!B40</f>
        <v>55</v>
      </c>
    </row>
    <row r="44" spans="1:13" x14ac:dyDescent="0.25">
      <c r="A44" s="1">
        <v>44057.708333333336</v>
      </c>
      <c r="B44">
        <v>39</v>
      </c>
      <c r="C44">
        <v>1.1000000000000001</v>
      </c>
      <c r="D44">
        <f t="shared" si="3"/>
        <v>59999736</v>
      </c>
      <c r="E44">
        <f t="shared" si="4"/>
        <v>56</v>
      </c>
      <c r="F44">
        <f t="shared" si="5"/>
        <v>208</v>
      </c>
      <c r="G44" s="2">
        <f t="shared" si="6"/>
        <v>59999736</v>
      </c>
      <c r="H44" s="2">
        <f t="shared" si="6"/>
        <v>56</v>
      </c>
      <c r="I44" s="2"/>
      <c r="K44" s="1">
        <f t="shared" si="1"/>
        <v>44057.708333333336</v>
      </c>
      <c r="L44">
        <f t="shared" si="2"/>
        <v>56</v>
      </c>
      <c r="M44">
        <f>RealData!B41</f>
        <v>56</v>
      </c>
    </row>
    <row r="45" spans="1:13" x14ac:dyDescent="0.25">
      <c r="A45" s="1">
        <v>44058.708333333336</v>
      </c>
      <c r="B45">
        <v>40</v>
      </c>
      <c r="C45">
        <v>1.1000000000000001</v>
      </c>
      <c r="D45">
        <f t="shared" si="3"/>
        <v>59999730</v>
      </c>
      <c r="E45">
        <f t="shared" si="4"/>
        <v>56</v>
      </c>
      <c r="F45">
        <f t="shared" si="5"/>
        <v>214</v>
      </c>
      <c r="G45" s="2">
        <f t="shared" si="6"/>
        <v>59999730</v>
      </c>
      <c r="H45" s="2">
        <f t="shared" si="6"/>
        <v>56</v>
      </c>
      <c r="I45" s="2"/>
      <c r="K45" s="1">
        <f t="shared" si="1"/>
        <v>44058.708333333336</v>
      </c>
      <c r="L45">
        <f t="shared" si="2"/>
        <v>56</v>
      </c>
      <c r="M45">
        <f>RealData!B42</f>
        <v>55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3"/>
        <v>59999723</v>
      </c>
      <c r="E46">
        <f t="shared" si="4"/>
        <v>57</v>
      </c>
      <c r="F46">
        <f t="shared" si="5"/>
        <v>220</v>
      </c>
      <c r="G46" s="2">
        <f t="shared" si="6"/>
        <v>59999723</v>
      </c>
      <c r="H46" s="2">
        <f t="shared" si="6"/>
        <v>57</v>
      </c>
      <c r="I46" s="2"/>
      <c r="K46" s="1">
        <f t="shared" si="1"/>
        <v>44059.708333333336</v>
      </c>
      <c r="L46">
        <f t="shared" si="2"/>
        <v>57</v>
      </c>
      <c r="M46">
        <f>RealData!B43</f>
        <v>56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3"/>
        <v>59999716</v>
      </c>
      <c r="E47">
        <f t="shared" si="4"/>
        <v>58</v>
      </c>
      <c r="F47">
        <f t="shared" si="5"/>
        <v>226</v>
      </c>
      <c r="G47" s="2">
        <f t="shared" si="6"/>
        <v>59999716</v>
      </c>
      <c r="H47" s="2">
        <f t="shared" si="6"/>
        <v>58</v>
      </c>
      <c r="I47" s="2"/>
      <c r="K47" s="1">
        <f t="shared" si="1"/>
        <v>44060.708333333336</v>
      </c>
      <c r="L47">
        <f t="shared" si="2"/>
        <v>58</v>
      </c>
      <c r="M47">
        <f>RealData!B44</f>
        <v>58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3"/>
        <v>59999709</v>
      </c>
      <c r="E48">
        <f t="shared" si="4"/>
        <v>59</v>
      </c>
      <c r="F48">
        <f t="shared" si="5"/>
        <v>232</v>
      </c>
      <c r="G48" s="2">
        <f t="shared" si="6"/>
        <v>59999709</v>
      </c>
      <c r="H48" s="2">
        <f t="shared" si="6"/>
        <v>59</v>
      </c>
      <c r="I48" s="4"/>
      <c r="K48" s="1">
        <f t="shared" si="1"/>
        <v>44061.708333333336</v>
      </c>
      <c r="L48">
        <f t="shared" si="2"/>
        <v>59</v>
      </c>
      <c r="M48">
        <f>RealData!B45</f>
        <v>58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3"/>
        <v>59999702</v>
      </c>
      <c r="E49">
        <f t="shared" si="4"/>
        <v>60</v>
      </c>
      <c r="F49">
        <f t="shared" si="5"/>
        <v>238</v>
      </c>
      <c r="G49" s="2">
        <f t="shared" si="6"/>
        <v>59999702</v>
      </c>
      <c r="H49" s="2">
        <f t="shared" si="6"/>
        <v>60</v>
      </c>
      <c r="I49" s="4"/>
      <c r="K49" s="1">
        <f t="shared" si="1"/>
        <v>44062.708333333336</v>
      </c>
      <c r="L49">
        <f t="shared" si="2"/>
        <v>60</v>
      </c>
      <c r="M49">
        <f>RealData!B46</f>
        <v>66</v>
      </c>
    </row>
    <row r="50" spans="1:16" x14ac:dyDescent="0.25">
      <c r="A50" s="1">
        <v>44063.708333333336</v>
      </c>
      <c r="B50">
        <v>45</v>
      </c>
      <c r="C50">
        <v>1.3</v>
      </c>
      <c r="D50">
        <f t="shared" si="3"/>
        <v>59999694</v>
      </c>
      <c r="E50">
        <f t="shared" si="4"/>
        <v>62</v>
      </c>
      <c r="F50">
        <f t="shared" si="5"/>
        <v>244</v>
      </c>
      <c r="G50" s="2">
        <f t="shared" si="6"/>
        <v>59999694</v>
      </c>
      <c r="H50" s="2">
        <f t="shared" si="6"/>
        <v>62</v>
      </c>
      <c r="I50" s="4"/>
      <c r="K50" s="1">
        <f t="shared" si="1"/>
        <v>44063.708333333336</v>
      </c>
      <c r="L50">
        <f t="shared" si="2"/>
        <v>62</v>
      </c>
      <c r="M50">
        <f>RealData!B47</f>
        <v>68</v>
      </c>
    </row>
    <row r="51" spans="1:16" x14ac:dyDescent="0.25">
      <c r="A51" s="1">
        <v>44064.708333333336</v>
      </c>
      <c r="B51">
        <v>46</v>
      </c>
      <c r="C51">
        <v>1.3</v>
      </c>
      <c r="D51">
        <f t="shared" si="3"/>
        <v>59999686</v>
      </c>
      <c r="E51">
        <f t="shared" si="4"/>
        <v>64</v>
      </c>
      <c r="F51">
        <f t="shared" si="5"/>
        <v>250</v>
      </c>
      <c r="G51" s="2">
        <f t="shared" si="6"/>
        <v>59999686</v>
      </c>
      <c r="H51" s="2">
        <f t="shared" si="6"/>
        <v>64</v>
      </c>
      <c r="I51" s="4"/>
      <c r="K51" s="1">
        <f t="shared" si="1"/>
        <v>44064.708333333336</v>
      </c>
      <c r="L51">
        <f t="shared" si="2"/>
        <v>64</v>
      </c>
      <c r="M51">
        <f>RealData!B48</f>
        <v>69</v>
      </c>
    </row>
    <row r="52" spans="1:16" x14ac:dyDescent="0.25">
      <c r="A52" s="1">
        <v>44065.708333333336</v>
      </c>
      <c r="B52">
        <v>47</v>
      </c>
      <c r="C52">
        <v>1.3</v>
      </c>
      <c r="D52">
        <f t="shared" si="3"/>
        <v>59999678</v>
      </c>
      <c r="E52">
        <f t="shared" si="4"/>
        <v>66</v>
      </c>
      <c r="F52">
        <f t="shared" si="5"/>
        <v>256</v>
      </c>
      <c r="G52" s="2">
        <f t="shared" si="6"/>
        <v>59999678</v>
      </c>
      <c r="H52" s="2">
        <f t="shared" si="6"/>
        <v>66</v>
      </c>
      <c r="I52" s="4"/>
      <c r="K52" s="1">
        <f t="shared" si="1"/>
        <v>44065.708333333336</v>
      </c>
      <c r="L52">
        <f t="shared" si="2"/>
        <v>66</v>
      </c>
      <c r="M52">
        <f>RealData!B49</f>
        <v>64</v>
      </c>
    </row>
    <row r="53" spans="1:16" x14ac:dyDescent="0.25">
      <c r="A53" s="1">
        <v>44066.708333333336</v>
      </c>
      <c r="B53">
        <v>48</v>
      </c>
      <c r="C53">
        <v>1.3</v>
      </c>
      <c r="D53">
        <f t="shared" si="3"/>
        <v>59999669</v>
      </c>
      <c r="E53">
        <f t="shared" si="4"/>
        <v>68</v>
      </c>
      <c r="F53">
        <f t="shared" si="5"/>
        <v>263</v>
      </c>
      <c r="G53" s="2">
        <f t="shared" si="6"/>
        <v>59999669</v>
      </c>
      <c r="H53" s="2">
        <f t="shared" si="6"/>
        <v>68</v>
      </c>
      <c r="I53" s="4"/>
      <c r="K53" s="1">
        <f t="shared" si="1"/>
        <v>44066.708333333336</v>
      </c>
      <c r="L53">
        <f t="shared" si="2"/>
        <v>68</v>
      </c>
      <c r="M53">
        <f>RealData!B50</f>
        <v>69</v>
      </c>
    </row>
    <row r="54" spans="1:16" x14ac:dyDescent="0.25">
      <c r="A54" s="1">
        <v>44067.708333333336</v>
      </c>
      <c r="B54">
        <v>49</v>
      </c>
      <c r="C54">
        <v>1.3</v>
      </c>
      <c r="D54">
        <f t="shared" si="3"/>
        <v>59999660</v>
      </c>
      <c r="E54">
        <f t="shared" si="4"/>
        <v>70</v>
      </c>
      <c r="F54">
        <f t="shared" si="5"/>
        <v>270</v>
      </c>
      <c r="G54" s="2">
        <f t="shared" si="6"/>
        <v>59999660</v>
      </c>
      <c r="H54" s="2">
        <f t="shared" si="6"/>
        <v>70</v>
      </c>
      <c r="I54" s="4">
        <v>12</v>
      </c>
      <c r="K54" s="1">
        <f t="shared" si="1"/>
        <v>44067.708333333336</v>
      </c>
      <c r="L54">
        <f t="shared" si="2"/>
        <v>70</v>
      </c>
      <c r="M54">
        <f>RealData!B51</f>
        <v>65</v>
      </c>
      <c r="P54">
        <f t="shared" ref="P54:P118" si="7">I54</f>
        <v>12</v>
      </c>
    </row>
    <row r="55" spans="1:16" x14ac:dyDescent="0.25">
      <c r="A55" s="1">
        <v>44068.708333333336</v>
      </c>
      <c r="B55">
        <v>50</v>
      </c>
      <c r="C55">
        <v>1.3</v>
      </c>
      <c r="D55">
        <f t="shared" si="3"/>
        <v>59999651</v>
      </c>
      <c r="E55">
        <f t="shared" si="4"/>
        <v>72</v>
      </c>
      <c r="F55">
        <f t="shared" si="5"/>
        <v>277</v>
      </c>
      <c r="G55" s="2">
        <f t="shared" si="6"/>
        <v>59999651</v>
      </c>
      <c r="H55" s="2">
        <f t="shared" si="6"/>
        <v>72</v>
      </c>
      <c r="I55" s="4">
        <f t="shared" ref="I55:I113" si="8">I54+ROUND(($D$1/$D$2)*G54*(I54/$D$3),0)-ROUND(I54/$D$2,0)</f>
        <v>13</v>
      </c>
      <c r="K55" s="1">
        <f t="shared" si="1"/>
        <v>44068.708333333336</v>
      </c>
      <c r="L55">
        <f t="shared" si="2"/>
        <v>72</v>
      </c>
      <c r="M55">
        <f>RealData!B52</f>
        <v>66</v>
      </c>
      <c r="P55">
        <f t="shared" si="7"/>
        <v>13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3"/>
        <v>59999642</v>
      </c>
      <c r="E56">
        <f t="shared" si="4"/>
        <v>74</v>
      </c>
      <c r="F56">
        <f t="shared" si="5"/>
        <v>284</v>
      </c>
      <c r="G56" s="2">
        <f t="shared" si="6"/>
        <v>59999642</v>
      </c>
      <c r="H56" s="2">
        <f t="shared" si="6"/>
        <v>74</v>
      </c>
      <c r="I56" s="4">
        <f t="shared" si="8"/>
        <v>14</v>
      </c>
      <c r="K56" s="1">
        <f t="shared" si="1"/>
        <v>44069.708333333336</v>
      </c>
      <c r="L56">
        <f t="shared" si="2"/>
        <v>74</v>
      </c>
      <c r="M56">
        <f>RealData!B53</f>
        <v>69</v>
      </c>
      <c r="P56">
        <f t="shared" si="7"/>
        <v>14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3"/>
        <v>59999632</v>
      </c>
      <c r="E57">
        <f t="shared" si="4"/>
        <v>77</v>
      </c>
      <c r="F57">
        <f t="shared" si="5"/>
        <v>291</v>
      </c>
      <c r="G57" s="2">
        <f t="shared" si="6"/>
        <v>59999632</v>
      </c>
      <c r="H57" s="2">
        <f t="shared" si="6"/>
        <v>77</v>
      </c>
      <c r="I57" s="4">
        <f t="shared" si="8"/>
        <v>15</v>
      </c>
      <c r="K57" s="1">
        <f t="shared" si="1"/>
        <v>44070.708333333336</v>
      </c>
      <c r="L57">
        <f t="shared" si="2"/>
        <v>77</v>
      </c>
      <c r="M57">
        <f>RealData!B54</f>
        <v>67</v>
      </c>
      <c r="P57">
        <f t="shared" si="7"/>
        <v>15</v>
      </c>
    </row>
    <row r="58" spans="1:16" x14ac:dyDescent="0.25">
      <c r="A58" s="1">
        <v>44071.708333333336</v>
      </c>
      <c r="B58">
        <v>53</v>
      </c>
      <c r="C58">
        <v>1.5</v>
      </c>
      <c r="D58">
        <f t="shared" si="3"/>
        <v>59999620</v>
      </c>
      <c r="E58">
        <f t="shared" si="4"/>
        <v>81</v>
      </c>
      <c r="F58">
        <f t="shared" si="5"/>
        <v>299</v>
      </c>
      <c r="G58" s="2">
        <f t="shared" si="6"/>
        <v>59999620</v>
      </c>
      <c r="H58" s="2">
        <f t="shared" si="6"/>
        <v>81</v>
      </c>
      <c r="I58" s="4">
        <f t="shared" si="8"/>
        <v>16</v>
      </c>
      <c r="K58" s="1">
        <f t="shared" si="1"/>
        <v>44071.708333333336</v>
      </c>
      <c r="L58">
        <f t="shared" si="2"/>
        <v>81</v>
      </c>
      <c r="M58">
        <f>RealData!B55</f>
        <v>74</v>
      </c>
      <c r="P58">
        <f t="shared" si="7"/>
        <v>16</v>
      </c>
    </row>
    <row r="59" spans="1:16" x14ac:dyDescent="0.25">
      <c r="A59" s="1">
        <v>44072.708333333336</v>
      </c>
      <c r="B59">
        <v>54</v>
      </c>
      <c r="C59">
        <v>1.5</v>
      </c>
      <c r="D59">
        <f t="shared" si="3"/>
        <v>59999608</v>
      </c>
      <c r="E59">
        <f t="shared" si="4"/>
        <v>85</v>
      </c>
      <c r="F59">
        <f t="shared" si="5"/>
        <v>307</v>
      </c>
      <c r="G59" s="2">
        <f t="shared" si="6"/>
        <v>59999608</v>
      </c>
      <c r="H59" s="2">
        <f t="shared" si="6"/>
        <v>85</v>
      </c>
      <c r="I59" s="4">
        <f t="shared" si="8"/>
        <v>17</v>
      </c>
      <c r="K59" s="1">
        <f t="shared" si="1"/>
        <v>44072.708333333336</v>
      </c>
      <c r="L59">
        <f t="shared" si="2"/>
        <v>85</v>
      </c>
      <c r="M59">
        <f>RealData!B56</f>
        <v>79</v>
      </c>
      <c r="P59">
        <f t="shared" si="7"/>
        <v>17</v>
      </c>
    </row>
    <row r="60" spans="1:16" x14ac:dyDescent="0.25">
      <c r="A60" s="1">
        <v>44073.708333333336</v>
      </c>
      <c r="B60">
        <v>55</v>
      </c>
      <c r="C60">
        <v>1.5</v>
      </c>
      <c r="D60">
        <f t="shared" si="3"/>
        <v>59999595</v>
      </c>
      <c r="E60">
        <f t="shared" si="4"/>
        <v>89</v>
      </c>
      <c r="F60">
        <f t="shared" si="5"/>
        <v>316</v>
      </c>
      <c r="G60" s="2">
        <f t="shared" si="6"/>
        <v>59999595</v>
      </c>
      <c r="H60" s="2">
        <f t="shared" si="6"/>
        <v>89</v>
      </c>
      <c r="I60" s="4">
        <f t="shared" si="8"/>
        <v>18</v>
      </c>
      <c r="K60" s="1">
        <f t="shared" si="1"/>
        <v>44073.708333333336</v>
      </c>
      <c r="L60">
        <f t="shared" si="2"/>
        <v>89</v>
      </c>
      <c r="M60">
        <f>RealData!B57</f>
        <v>86</v>
      </c>
      <c r="P60">
        <f t="shared" si="7"/>
        <v>18</v>
      </c>
    </row>
    <row r="61" spans="1:16" x14ac:dyDescent="0.25">
      <c r="A61" s="1">
        <v>44074.708333333336</v>
      </c>
      <c r="B61">
        <v>56</v>
      </c>
      <c r="C61">
        <v>1.5</v>
      </c>
      <c r="D61">
        <f t="shared" si="3"/>
        <v>59999582</v>
      </c>
      <c r="E61">
        <f t="shared" si="4"/>
        <v>93</v>
      </c>
      <c r="F61">
        <f t="shared" si="5"/>
        <v>325</v>
      </c>
      <c r="G61" s="2">
        <f t="shared" si="6"/>
        <v>59999582</v>
      </c>
      <c r="H61" s="2">
        <f t="shared" si="6"/>
        <v>93</v>
      </c>
      <c r="I61" s="4">
        <f t="shared" si="8"/>
        <v>19</v>
      </c>
      <c r="K61" s="1">
        <f t="shared" si="1"/>
        <v>44074.708333333336</v>
      </c>
      <c r="L61">
        <f t="shared" si="2"/>
        <v>93</v>
      </c>
      <c r="M61">
        <f>RealData!B58</f>
        <v>94</v>
      </c>
      <c r="P61">
        <f t="shared" si="7"/>
        <v>19</v>
      </c>
    </row>
    <row r="62" spans="1:16" x14ac:dyDescent="0.25">
      <c r="A62" s="1">
        <v>44075.708333333336</v>
      </c>
      <c r="B62">
        <v>57</v>
      </c>
      <c r="C62">
        <v>1.7</v>
      </c>
      <c r="D62">
        <f t="shared" si="3"/>
        <v>59999566</v>
      </c>
      <c r="E62">
        <f t="shared" si="4"/>
        <v>100</v>
      </c>
      <c r="F62">
        <f t="shared" si="5"/>
        <v>334</v>
      </c>
      <c r="G62" s="2">
        <f t="shared" si="6"/>
        <v>59999566</v>
      </c>
      <c r="H62" s="2">
        <f t="shared" si="6"/>
        <v>100</v>
      </c>
      <c r="I62" s="4">
        <f t="shared" si="8"/>
        <v>20</v>
      </c>
      <c r="K62" s="1">
        <f t="shared" si="1"/>
        <v>44075.708333333336</v>
      </c>
      <c r="L62">
        <f t="shared" si="2"/>
        <v>100</v>
      </c>
      <c r="M62">
        <f>RealData!B59</f>
        <v>107</v>
      </c>
      <c r="P62">
        <f t="shared" si="7"/>
        <v>20</v>
      </c>
    </row>
    <row r="63" spans="1:16" x14ac:dyDescent="0.25">
      <c r="A63" s="1">
        <v>44076.708333333336</v>
      </c>
      <c r="B63">
        <v>58</v>
      </c>
      <c r="C63">
        <v>1.7</v>
      </c>
      <c r="D63">
        <f t="shared" si="3"/>
        <v>59999549</v>
      </c>
      <c r="E63">
        <f t="shared" si="4"/>
        <v>107</v>
      </c>
      <c r="F63">
        <f t="shared" si="5"/>
        <v>344</v>
      </c>
      <c r="G63" s="2">
        <f t="shared" si="6"/>
        <v>59999549</v>
      </c>
      <c r="H63" s="2">
        <f t="shared" si="6"/>
        <v>107</v>
      </c>
      <c r="I63" s="4">
        <f t="shared" si="8"/>
        <v>22</v>
      </c>
      <c r="K63" s="1">
        <f t="shared" si="1"/>
        <v>44076.708333333336</v>
      </c>
      <c r="L63">
        <f t="shared" si="2"/>
        <v>107</v>
      </c>
      <c r="M63">
        <f>RealData!B60</f>
        <v>109</v>
      </c>
      <c r="P63">
        <f t="shared" si="7"/>
        <v>22</v>
      </c>
    </row>
    <row r="64" spans="1:16" x14ac:dyDescent="0.25">
      <c r="A64" s="1">
        <v>44077.708333333336</v>
      </c>
      <c r="B64">
        <v>59</v>
      </c>
      <c r="C64">
        <v>1.7</v>
      </c>
      <c r="D64">
        <f t="shared" si="3"/>
        <v>59999531</v>
      </c>
      <c r="E64">
        <f t="shared" si="4"/>
        <v>114</v>
      </c>
      <c r="F64">
        <f t="shared" si="5"/>
        <v>355</v>
      </c>
      <c r="G64" s="2">
        <f t="shared" si="6"/>
        <v>59999531</v>
      </c>
      <c r="H64" s="2">
        <f t="shared" si="6"/>
        <v>114</v>
      </c>
      <c r="I64" s="4">
        <f t="shared" si="8"/>
        <v>24</v>
      </c>
      <c r="K64" s="1">
        <f t="shared" si="1"/>
        <v>44077.708333333336</v>
      </c>
      <c r="L64">
        <f t="shared" si="2"/>
        <v>114</v>
      </c>
      <c r="M64">
        <f>RealData!B61</f>
        <v>120</v>
      </c>
      <c r="P64">
        <f t="shared" si="7"/>
        <v>24</v>
      </c>
    </row>
    <row r="65" spans="1:16" x14ac:dyDescent="0.25">
      <c r="A65" s="1">
        <v>44078.708333333336</v>
      </c>
      <c r="B65">
        <v>60</v>
      </c>
      <c r="C65">
        <v>1.6</v>
      </c>
      <c r="D65">
        <f t="shared" si="3"/>
        <v>59999513</v>
      </c>
      <c r="E65">
        <f t="shared" si="4"/>
        <v>121</v>
      </c>
      <c r="F65">
        <f t="shared" si="5"/>
        <v>366</v>
      </c>
      <c r="G65" s="2">
        <f t="shared" si="6"/>
        <v>59999513</v>
      </c>
      <c r="H65" s="2">
        <f t="shared" si="6"/>
        <v>121</v>
      </c>
      <c r="I65" s="4">
        <f t="shared" si="8"/>
        <v>26</v>
      </c>
      <c r="K65" s="1">
        <f t="shared" si="1"/>
        <v>44078.708333333336</v>
      </c>
      <c r="L65">
        <f t="shared" si="2"/>
        <v>121</v>
      </c>
      <c r="M65">
        <f>RealData!B62</f>
        <v>121</v>
      </c>
      <c r="P65">
        <f t="shared" si="7"/>
        <v>26</v>
      </c>
    </row>
    <row r="66" spans="1:16" x14ac:dyDescent="0.25">
      <c r="A66" s="1">
        <v>44079.708333333336</v>
      </c>
      <c r="B66">
        <v>61</v>
      </c>
      <c r="C66">
        <v>1.6</v>
      </c>
      <c r="D66">
        <f t="shared" si="3"/>
        <v>59999494</v>
      </c>
      <c r="E66">
        <f t="shared" si="4"/>
        <v>128</v>
      </c>
      <c r="F66">
        <f t="shared" si="5"/>
        <v>378</v>
      </c>
      <c r="G66" s="2">
        <f t="shared" si="6"/>
        <v>59999494</v>
      </c>
      <c r="H66" s="2">
        <f t="shared" si="6"/>
        <v>128</v>
      </c>
      <c r="I66" s="4">
        <f t="shared" si="8"/>
        <v>28</v>
      </c>
      <c r="K66" s="1">
        <f t="shared" si="1"/>
        <v>44079.708333333336</v>
      </c>
      <c r="L66">
        <f t="shared" si="2"/>
        <v>128</v>
      </c>
      <c r="M66">
        <f>RealData!B63</f>
        <v>121</v>
      </c>
      <c r="P66">
        <f t="shared" si="7"/>
        <v>28</v>
      </c>
    </row>
    <row r="67" spans="1:16" x14ac:dyDescent="0.25">
      <c r="A67" s="1">
        <v>44080.708333333336</v>
      </c>
      <c r="B67">
        <v>62</v>
      </c>
      <c r="C67">
        <v>1.6</v>
      </c>
      <c r="D67">
        <f t="shared" si="3"/>
        <v>59999474</v>
      </c>
      <c r="E67">
        <f t="shared" si="4"/>
        <v>135</v>
      </c>
      <c r="F67">
        <f t="shared" si="5"/>
        <v>391</v>
      </c>
      <c r="G67" s="2">
        <f t="shared" si="6"/>
        <v>59999474</v>
      </c>
      <c r="H67" s="2">
        <f t="shared" si="6"/>
        <v>135</v>
      </c>
      <c r="I67" s="4">
        <f t="shared" si="8"/>
        <v>30</v>
      </c>
      <c r="K67" s="1">
        <f t="shared" si="1"/>
        <v>44080.708333333336</v>
      </c>
      <c r="L67">
        <f t="shared" si="2"/>
        <v>135</v>
      </c>
      <c r="M67">
        <f>RealData!B64</f>
        <v>133</v>
      </c>
      <c r="P67">
        <f t="shared" si="7"/>
        <v>30</v>
      </c>
    </row>
    <row r="68" spans="1:16" x14ac:dyDescent="0.25">
      <c r="A68" s="1">
        <v>44081.708333333336</v>
      </c>
      <c r="B68">
        <v>63</v>
      </c>
      <c r="C68">
        <v>1.6</v>
      </c>
      <c r="D68">
        <f t="shared" si="3"/>
        <v>59999452</v>
      </c>
      <c r="E68">
        <f t="shared" si="4"/>
        <v>143</v>
      </c>
      <c r="F68">
        <f t="shared" si="5"/>
        <v>405</v>
      </c>
      <c r="G68" s="2">
        <f t="shared" si="6"/>
        <v>59999452</v>
      </c>
      <c r="H68" s="2">
        <f t="shared" si="6"/>
        <v>143</v>
      </c>
      <c r="I68" s="4">
        <f t="shared" si="8"/>
        <v>32</v>
      </c>
      <c r="K68" s="1">
        <f t="shared" si="1"/>
        <v>44081.708333333336</v>
      </c>
      <c r="L68">
        <f t="shared" si="2"/>
        <v>143</v>
      </c>
      <c r="M68">
        <f>RealData!B65</f>
        <v>142</v>
      </c>
      <c r="P68">
        <f t="shared" si="7"/>
        <v>32</v>
      </c>
    </row>
    <row r="69" spans="1:16" x14ac:dyDescent="0.25">
      <c r="A69" s="1">
        <v>44082.708333333336</v>
      </c>
      <c r="B69">
        <v>64</v>
      </c>
      <c r="C69">
        <v>1.6</v>
      </c>
      <c r="D69">
        <f t="shared" si="3"/>
        <v>59999429</v>
      </c>
      <c r="E69">
        <f t="shared" si="4"/>
        <v>152</v>
      </c>
      <c r="F69">
        <f t="shared" si="5"/>
        <v>419</v>
      </c>
      <c r="G69" s="2">
        <f t="shared" si="6"/>
        <v>59999429</v>
      </c>
      <c r="H69" s="2">
        <f t="shared" si="6"/>
        <v>152</v>
      </c>
      <c r="I69" s="4">
        <f t="shared" si="8"/>
        <v>35</v>
      </c>
      <c r="K69" s="1">
        <f t="shared" si="1"/>
        <v>44082.708333333336</v>
      </c>
      <c r="L69">
        <f t="shared" si="2"/>
        <v>152</v>
      </c>
      <c r="M69">
        <f>RealData!B66</f>
        <v>143</v>
      </c>
      <c r="P69">
        <f t="shared" si="7"/>
        <v>35</v>
      </c>
    </row>
    <row r="70" spans="1:16" x14ac:dyDescent="0.25">
      <c r="A70" s="1">
        <v>44083.708333333336</v>
      </c>
      <c r="B70">
        <v>65</v>
      </c>
      <c r="C70">
        <v>1.6</v>
      </c>
      <c r="D70">
        <f t="shared" si="3"/>
        <v>59999405</v>
      </c>
      <c r="E70">
        <f t="shared" si="4"/>
        <v>161</v>
      </c>
      <c r="F70">
        <f t="shared" si="5"/>
        <v>434</v>
      </c>
      <c r="G70" s="2">
        <f t="shared" si="6"/>
        <v>59999405</v>
      </c>
      <c r="H70" s="2">
        <f t="shared" si="6"/>
        <v>161</v>
      </c>
      <c r="I70" s="4">
        <f t="shared" si="8"/>
        <v>37</v>
      </c>
      <c r="K70" s="1">
        <f t="shared" si="1"/>
        <v>44083.708333333336</v>
      </c>
      <c r="L70">
        <f t="shared" si="2"/>
        <v>161</v>
      </c>
      <c r="M70">
        <f>RealData!B67</f>
        <v>150</v>
      </c>
      <c r="P70">
        <f t="shared" si="7"/>
        <v>37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3"/>
        <v>59999382</v>
      </c>
      <c r="E71">
        <f t="shared" si="4"/>
        <v>168</v>
      </c>
      <c r="F71">
        <f t="shared" si="5"/>
        <v>450</v>
      </c>
      <c r="G71" s="2">
        <f t="shared" si="6"/>
        <v>59999382</v>
      </c>
      <c r="H71" s="2">
        <f t="shared" si="6"/>
        <v>168</v>
      </c>
      <c r="I71" s="4">
        <f t="shared" si="8"/>
        <v>40</v>
      </c>
      <c r="K71" s="1">
        <f t="shared" ref="K71:K134" si="9">A71</f>
        <v>44084.708333333336</v>
      </c>
      <c r="L71">
        <f t="shared" ref="L71:L114" si="10">E71</f>
        <v>168</v>
      </c>
      <c r="M71">
        <f>RealData!B68</f>
        <v>164</v>
      </c>
      <c r="P71">
        <f t="shared" si="7"/>
        <v>40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ref="D72:D134" si="11">D71-ROUND((C72/$D$2)*D71*(E71/$D$3),0)</f>
        <v>59999358</v>
      </c>
      <c r="E72">
        <f t="shared" ref="E72:E134" si="12">E71+ROUND((C72/$D$2)*D71*(E71/$D$3),0)-ROUND(E71/$D$2,0)</f>
        <v>175</v>
      </c>
      <c r="F72">
        <f t="shared" ref="F72:F134" si="13">F71+ROUND(E71/$D$2,0)</f>
        <v>467</v>
      </c>
      <c r="G72" s="2">
        <f t="shared" si="6"/>
        <v>59999358</v>
      </c>
      <c r="H72" s="2">
        <f t="shared" si="6"/>
        <v>175</v>
      </c>
      <c r="I72" s="4">
        <f t="shared" si="8"/>
        <v>43</v>
      </c>
      <c r="K72" s="1">
        <f t="shared" si="9"/>
        <v>44085.708333333336</v>
      </c>
      <c r="L72">
        <f t="shared" si="10"/>
        <v>175</v>
      </c>
      <c r="M72">
        <f>RealData!B69</f>
        <v>175</v>
      </c>
      <c r="P72">
        <f t="shared" si="7"/>
        <v>43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si="11"/>
        <v>59999334</v>
      </c>
      <c r="E73">
        <f t="shared" si="12"/>
        <v>181</v>
      </c>
      <c r="F73">
        <f t="shared" si="13"/>
        <v>485</v>
      </c>
      <c r="G73" s="2">
        <f t="shared" si="6"/>
        <v>59999334</v>
      </c>
      <c r="H73" s="2">
        <f t="shared" si="6"/>
        <v>181</v>
      </c>
      <c r="I73" s="4">
        <f t="shared" si="8"/>
        <v>47</v>
      </c>
      <c r="K73" s="1">
        <f t="shared" si="9"/>
        <v>44086.708333333336</v>
      </c>
      <c r="L73">
        <f t="shared" si="10"/>
        <v>181</v>
      </c>
      <c r="M73">
        <f>RealData!B70</f>
        <v>182</v>
      </c>
      <c r="P73">
        <f t="shared" si="7"/>
        <v>47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1"/>
        <v>59999309</v>
      </c>
      <c r="E74">
        <f t="shared" si="12"/>
        <v>188</v>
      </c>
      <c r="F74">
        <f t="shared" si="13"/>
        <v>503</v>
      </c>
      <c r="G74" s="2">
        <f t="shared" si="6"/>
        <v>59999309</v>
      </c>
      <c r="H74" s="2">
        <f t="shared" si="6"/>
        <v>188</v>
      </c>
      <c r="I74" s="4">
        <f t="shared" si="8"/>
        <v>50</v>
      </c>
      <c r="K74" s="1">
        <f t="shared" si="9"/>
        <v>44087.708333333336</v>
      </c>
      <c r="L74">
        <f t="shared" si="10"/>
        <v>188</v>
      </c>
      <c r="M74">
        <f>RealData!B71</f>
        <v>187</v>
      </c>
      <c r="P74">
        <f t="shared" si="7"/>
        <v>50</v>
      </c>
    </row>
    <row r="75" spans="1:16" x14ac:dyDescent="0.25">
      <c r="A75" s="1">
        <v>44088.708333333336</v>
      </c>
      <c r="B75">
        <v>70</v>
      </c>
      <c r="C75">
        <v>1.4</v>
      </c>
      <c r="D75">
        <f t="shared" si="11"/>
        <v>59999283</v>
      </c>
      <c r="E75">
        <f t="shared" si="12"/>
        <v>195</v>
      </c>
      <c r="F75">
        <f t="shared" si="13"/>
        <v>522</v>
      </c>
      <c r="G75" s="2">
        <f t="shared" si="6"/>
        <v>59999283</v>
      </c>
      <c r="H75" s="2">
        <f t="shared" si="6"/>
        <v>195</v>
      </c>
      <c r="I75" s="4">
        <f t="shared" si="8"/>
        <v>54</v>
      </c>
      <c r="K75" s="1">
        <f t="shared" si="9"/>
        <v>44088.708333333336</v>
      </c>
      <c r="L75">
        <f t="shared" si="10"/>
        <v>195</v>
      </c>
      <c r="M75">
        <f>RealData!B72</f>
        <v>197</v>
      </c>
      <c r="P75">
        <f t="shared" si="7"/>
        <v>54</v>
      </c>
    </row>
    <row r="76" spans="1:16" x14ac:dyDescent="0.25">
      <c r="A76" s="1">
        <v>44089.708333333336</v>
      </c>
      <c r="B76">
        <v>71</v>
      </c>
      <c r="C76">
        <v>1.4</v>
      </c>
      <c r="D76">
        <f t="shared" si="11"/>
        <v>59999256</v>
      </c>
      <c r="E76">
        <f t="shared" si="12"/>
        <v>202</v>
      </c>
      <c r="F76">
        <f t="shared" si="13"/>
        <v>542</v>
      </c>
      <c r="G76" s="2">
        <f t="shared" si="6"/>
        <v>59999256</v>
      </c>
      <c r="H76" s="2">
        <f t="shared" si="6"/>
        <v>202</v>
      </c>
      <c r="I76" s="4">
        <f t="shared" si="8"/>
        <v>59</v>
      </c>
      <c r="K76" s="1">
        <f t="shared" si="9"/>
        <v>44089.708333333336</v>
      </c>
      <c r="L76">
        <f t="shared" si="10"/>
        <v>202</v>
      </c>
      <c r="M76">
        <f>RealData!B73</f>
        <v>201</v>
      </c>
      <c r="P76">
        <f t="shared" si="7"/>
        <v>59</v>
      </c>
    </row>
    <row r="77" spans="1:16" x14ac:dyDescent="0.25">
      <c r="A77" s="1">
        <v>44090.708333333336</v>
      </c>
      <c r="B77">
        <v>72</v>
      </c>
      <c r="C77">
        <v>1.2</v>
      </c>
      <c r="D77">
        <f t="shared" si="11"/>
        <v>59999232</v>
      </c>
      <c r="E77">
        <f t="shared" si="12"/>
        <v>206</v>
      </c>
      <c r="F77">
        <f t="shared" si="13"/>
        <v>562</v>
      </c>
      <c r="G77" s="2">
        <f t="shared" si="6"/>
        <v>59999232</v>
      </c>
      <c r="H77" s="2">
        <f t="shared" si="6"/>
        <v>206</v>
      </c>
      <c r="I77" s="4">
        <f t="shared" si="8"/>
        <v>64</v>
      </c>
      <c r="K77" s="1">
        <f t="shared" si="9"/>
        <v>44090.708333333336</v>
      </c>
      <c r="L77">
        <f t="shared" si="10"/>
        <v>206</v>
      </c>
      <c r="M77">
        <f>RealData!B74</f>
        <v>207</v>
      </c>
      <c r="P77">
        <f t="shared" si="7"/>
        <v>64</v>
      </c>
    </row>
    <row r="78" spans="1:16" x14ac:dyDescent="0.25">
      <c r="A78" s="1">
        <v>44091.708333333336</v>
      </c>
      <c r="B78">
        <v>73</v>
      </c>
      <c r="C78">
        <v>1.2</v>
      </c>
      <c r="D78">
        <f t="shared" si="11"/>
        <v>59999207</v>
      </c>
      <c r="E78">
        <f t="shared" si="12"/>
        <v>210</v>
      </c>
      <c r="F78">
        <f t="shared" si="13"/>
        <v>583</v>
      </c>
      <c r="G78" s="2">
        <f t="shared" si="6"/>
        <v>59999207</v>
      </c>
      <c r="H78" s="2">
        <f t="shared" si="6"/>
        <v>210</v>
      </c>
      <c r="I78" s="4">
        <f t="shared" si="8"/>
        <v>69</v>
      </c>
      <c r="K78" s="1">
        <f t="shared" si="9"/>
        <v>44091.708333333336</v>
      </c>
      <c r="L78">
        <f t="shared" si="10"/>
        <v>210</v>
      </c>
      <c r="M78">
        <f>RealData!B75</f>
        <v>212</v>
      </c>
      <c r="P78">
        <f t="shared" si="7"/>
        <v>69</v>
      </c>
    </row>
    <row r="79" spans="1:16" x14ac:dyDescent="0.25">
      <c r="A79" s="1">
        <v>44092.708333333336</v>
      </c>
      <c r="B79">
        <v>74</v>
      </c>
      <c r="C79">
        <v>1.2</v>
      </c>
      <c r="D79">
        <f t="shared" si="11"/>
        <v>59999182</v>
      </c>
      <c r="E79">
        <f t="shared" si="12"/>
        <v>214</v>
      </c>
      <c r="F79">
        <f t="shared" si="13"/>
        <v>604</v>
      </c>
      <c r="G79" s="2">
        <f t="shared" si="6"/>
        <v>59999182</v>
      </c>
      <c r="H79" s="2">
        <f t="shared" si="6"/>
        <v>214</v>
      </c>
      <c r="I79" s="4">
        <f t="shared" si="8"/>
        <v>74</v>
      </c>
      <c r="K79" s="1">
        <f t="shared" si="9"/>
        <v>44092.708333333336</v>
      </c>
      <c r="L79">
        <f t="shared" si="10"/>
        <v>214</v>
      </c>
      <c r="M79">
        <f>RealData!B76</f>
        <v>208</v>
      </c>
      <c r="P79">
        <f t="shared" si="7"/>
        <v>74</v>
      </c>
    </row>
    <row r="80" spans="1:16" x14ac:dyDescent="0.25">
      <c r="A80" s="1">
        <v>44093.708333333336</v>
      </c>
      <c r="B80">
        <v>75</v>
      </c>
      <c r="C80">
        <v>1.2</v>
      </c>
      <c r="D80">
        <f t="shared" si="11"/>
        <v>59999156</v>
      </c>
      <c r="E80">
        <f t="shared" si="12"/>
        <v>219</v>
      </c>
      <c r="F80">
        <f t="shared" si="13"/>
        <v>625</v>
      </c>
      <c r="G80" s="2">
        <f t="shared" si="6"/>
        <v>59999156</v>
      </c>
      <c r="H80" s="2">
        <f t="shared" si="6"/>
        <v>219</v>
      </c>
      <c r="I80" s="4">
        <f t="shared" si="8"/>
        <v>80</v>
      </c>
      <c r="K80" s="1">
        <f t="shared" si="9"/>
        <v>44093.708333333336</v>
      </c>
      <c r="L80">
        <f t="shared" si="10"/>
        <v>219</v>
      </c>
      <c r="M80">
        <f>RealData!B77</f>
        <v>215</v>
      </c>
      <c r="P80">
        <f t="shared" si="7"/>
        <v>80</v>
      </c>
    </row>
    <row r="81" spans="1:16" x14ac:dyDescent="0.25">
      <c r="A81" s="1">
        <v>44094.708333333336</v>
      </c>
      <c r="B81">
        <v>76</v>
      </c>
      <c r="C81">
        <v>1.2</v>
      </c>
      <c r="D81">
        <f t="shared" si="11"/>
        <v>59999130</v>
      </c>
      <c r="E81">
        <f t="shared" si="12"/>
        <v>223</v>
      </c>
      <c r="F81">
        <f t="shared" si="13"/>
        <v>647</v>
      </c>
      <c r="G81" s="2">
        <f t="shared" si="6"/>
        <v>59999130</v>
      </c>
      <c r="H81" s="2">
        <f t="shared" si="6"/>
        <v>223</v>
      </c>
      <c r="I81" s="4">
        <f t="shared" si="8"/>
        <v>86</v>
      </c>
      <c r="K81" s="1">
        <f t="shared" si="9"/>
        <v>44094.708333333336</v>
      </c>
      <c r="L81">
        <f t="shared" si="10"/>
        <v>223</v>
      </c>
      <c r="M81">
        <f>RealData!B78</f>
        <v>222</v>
      </c>
      <c r="P81">
        <f t="shared" si="7"/>
        <v>86</v>
      </c>
    </row>
    <row r="82" spans="1:16" x14ac:dyDescent="0.25">
      <c r="A82" s="1">
        <v>44095.708333333336</v>
      </c>
      <c r="B82">
        <v>77</v>
      </c>
      <c r="C82">
        <v>1.2</v>
      </c>
      <c r="D82">
        <f t="shared" si="11"/>
        <v>59999103</v>
      </c>
      <c r="E82">
        <f t="shared" si="12"/>
        <v>228</v>
      </c>
      <c r="F82">
        <f t="shared" si="13"/>
        <v>669</v>
      </c>
      <c r="G82" s="2">
        <f t="shared" si="6"/>
        <v>59999103</v>
      </c>
      <c r="H82" s="2">
        <f t="shared" si="6"/>
        <v>228</v>
      </c>
      <c r="I82" s="4">
        <f t="shared" si="8"/>
        <v>92</v>
      </c>
      <c r="K82" s="1">
        <f t="shared" si="9"/>
        <v>44095.708333333336</v>
      </c>
      <c r="L82">
        <f t="shared" si="10"/>
        <v>228</v>
      </c>
      <c r="M82">
        <f>RealData!B79</f>
        <v>232</v>
      </c>
      <c r="P82">
        <f t="shared" si="7"/>
        <v>92</v>
      </c>
    </row>
    <row r="83" spans="1:16" x14ac:dyDescent="0.25">
      <c r="A83" s="1">
        <v>44096.708333333336</v>
      </c>
      <c r="B83">
        <v>78</v>
      </c>
      <c r="C83">
        <v>1.2</v>
      </c>
      <c r="D83">
        <f t="shared" si="11"/>
        <v>59999076</v>
      </c>
      <c r="E83">
        <f t="shared" si="12"/>
        <v>232</v>
      </c>
      <c r="F83">
        <f t="shared" si="13"/>
        <v>692</v>
      </c>
      <c r="G83" s="2">
        <f t="shared" si="6"/>
        <v>59999076</v>
      </c>
      <c r="H83" s="2">
        <f t="shared" si="6"/>
        <v>232</v>
      </c>
      <c r="I83" s="4">
        <f t="shared" si="8"/>
        <v>99</v>
      </c>
      <c r="K83" s="1">
        <f t="shared" si="9"/>
        <v>44096.708333333336</v>
      </c>
      <c r="L83">
        <f t="shared" si="10"/>
        <v>232</v>
      </c>
      <c r="M83">
        <f>RealData!B80</f>
        <v>239</v>
      </c>
      <c r="P83">
        <f t="shared" si="7"/>
        <v>99</v>
      </c>
    </row>
    <row r="84" spans="1:16" x14ac:dyDescent="0.25">
      <c r="A84" s="1">
        <v>44097.708333333336</v>
      </c>
      <c r="B84">
        <v>79</v>
      </c>
      <c r="C84">
        <v>1.2</v>
      </c>
      <c r="D84">
        <f t="shared" si="11"/>
        <v>59999048</v>
      </c>
      <c r="E84">
        <f t="shared" si="12"/>
        <v>237</v>
      </c>
      <c r="F84">
        <f t="shared" si="13"/>
        <v>715</v>
      </c>
      <c r="G84" s="2">
        <f t="shared" si="6"/>
        <v>59999048</v>
      </c>
      <c r="H84" s="2">
        <f t="shared" si="6"/>
        <v>237</v>
      </c>
      <c r="I84" s="4">
        <f t="shared" si="8"/>
        <v>107</v>
      </c>
      <c r="K84" s="1">
        <f t="shared" si="9"/>
        <v>44097.708333333336</v>
      </c>
      <c r="L84">
        <f t="shared" si="10"/>
        <v>237</v>
      </c>
      <c r="M84">
        <f>RealData!B81</f>
        <v>244</v>
      </c>
      <c r="P84">
        <f t="shared" si="7"/>
        <v>107</v>
      </c>
    </row>
    <row r="85" spans="1:16" x14ac:dyDescent="0.25">
      <c r="A85" s="1">
        <v>44098.708333333336</v>
      </c>
      <c r="B85">
        <v>80</v>
      </c>
      <c r="C85">
        <v>1.2</v>
      </c>
      <c r="D85">
        <f t="shared" si="11"/>
        <v>59999020</v>
      </c>
      <c r="E85">
        <f t="shared" si="12"/>
        <v>241</v>
      </c>
      <c r="F85">
        <f t="shared" si="13"/>
        <v>739</v>
      </c>
      <c r="G85" s="2">
        <f t="shared" si="6"/>
        <v>59999020</v>
      </c>
      <c r="H85" s="2">
        <f t="shared" si="6"/>
        <v>241</v>
      </c>
      <c r="I85" s="4">
        <f t="shared" si="8"/>
        <v>115</v>
      </c>
      <c r="K85" s="1">
        <f t="shared" si="9"/>
        <v>44098.708333333336</v>
      </c>
      <c r="L85">
        <f t="shared" si="10"/>
        <v>241</v>
      </c>
      <c r="M85">
        <f>RealData!B82</f>
        <v>246</v>
      </c>
      <c r="P85">
        <f t="shared" si="7"/>
        <v>115</v>
      </c>
    </row>
    <row r="86" spans="1:16" x14ac:dyDescent="0.25">
      <c r="A86" s="1">
        <v>44099.708333333336</v>
      </c>
      <c r="B86">
        <v>81</v>
      </c>
      <c r="C86">
        <v>1.2</v>
      </c>
      <c r="D86">
        <f t="shared" si="11"/>
        <v>59998991</v>
      </c>
      <c r="E86">
        <f t="shared" si="12"/>
        <v>246</v>
      </c>
      <c r="F86">
        <f t="shared" si="13"/>
        <v>763</v>
      </c>
      <c r="G86" s="2">
        <f t="shared" ref="G86:H134" si="14">D86</f>
        <v>59998991</v>
      </c>
      <c r="H86" s="2">
        <f t="shared" si="14"/>
        <v>246</v>
      </c>
      <c r="I86" s="4">
        <f t="shared" si="8"/>
        <v>123</v>
      </c>
      <c r="K86" s="1">
        <f t="shared" si="9"/>
        <v>44099.708333333336</v>
      </c>
      <c r="L86">
        <f t="shared" si="10"/>
        <v>246</v>
      </c>
      <c r="M86">
        <f>RealData!B83</f>
        <v>244</v>
      </c>
      <c r="P86">
        <f t="shared" si="7"/>
        <v>123</v>
      </c>
    </row>
    <row r="87" spans="1:16" x14ac:dyDescent="0.25">
      <c r="A87" s="1">
        <v>44100.708333333336</v>
      </c>
      <c r="B87">
        <v>82</v>
      </c>
      <c r="C87">
        <v>1.2</v>
      </c>
      <c r="D87">
        <f t="shared" si="11"/>
        <v>59998961</v>
      </c>
      <c r="E87">
        <f t="shared" si="12"/>
        <v>251</v>
      </c>
      <c r="F87">
        <f t="shared" si="13"/>
        <v>788</v>
      </c>
      <c r="G87" s="2">
        <f t="shared" si="14"/>
        <v>59998961</v>
      </c>
      <c r="H87" s="2">
        <f t="shared" si="14"/>
        <v>251</v>
      </c>
      <c r="I87" s="4">
        <f t="shared" si="8"/>
        <v>133</v>
      </c>
      <c r="K87" s="1">
        <f t="shared" si="9"/>
        <v>44100.708333333336</v>
      </c>
      <c r="L87">
        <f t="shared" si="10"/>
        <v>251</v>
      </c>
      <c r="M87">
        <f>RealData!B84</f>
        <v>247</v>
      </c>
      <c r="P87">
        <f t="shared" si="7"/>
        <v>133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1"/>
        <v>59998931</v>
      </c>
      <c r="E88">
        <f t="shared" si="12"/>
        <v>256</v>
      </c>
      <c r="F88">
        <f t="shared" si="13"/>
        <v>813</v>
      </c>
      <c r="G88" s="2">
        <f t="shared" si="14"/>
        <v>59998931</v>
      </c>
      <c r="H88" s="2">
        <f t="shared" si="14"/>
        <v>256</v>
      </c>
      <c r="I88" s="4">
        <f t="shared" si="8"/>
        <v>144</v>
      </c>
      <c r="K88" s="1">
        <f t="shared" si="9"/>
        <v>44101.708333333336</v>
      </c>
      <c r="L88">
        <f t="shared" si="10"/>
        <v>256</v>
      </c>
      <c r="M88">
        <f>RealData!B85</f>
        <v>254</v>
      </c>
      <c r="P88">
        <f t="shared" si="7"/>
        <v>144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1"/>
        <v>59998900</v>
      </c>
      <c r="E89">
        <f t="shared" si="12"/>
        <v>261</v>
      </c>
      <c r="F89">
        <f t="shared" si="13"/>
        <v>839</v>
      </c>
      <c r="G89" s="2">
        <f t="shared" si="14"/>
        <v>59998900</v>
      </c>
      <c r="H89" s="2">
        <f t="shared" si="14"/>
        <v>261</v>
      </c>
      <c r="I89" s="4">
        <f t="shared" si="8"/>
        <v>156</v>
      </c>
      <c r="K89" s="1">
        <f t="shared" si="9"/>
        <v>44102.708333333336</v>
      </c>
      <c r="L89">
        <f t="shared" si="10"/>
        <v>261</v>
      </c>
      <c r="M89">
        <f>RealData!B86</f>
        <v>264</v>
      </c>
      <c r="P89">
        <f t="shared" si="7"/>
        <v>156</v>
      </c>
    </row>
    <row r="90" spans="1:16" x14ac:dyDescent="0.25">
      <c r="A90" s="1">
        <v>44103.708333333336</v>
      </c>
      <c r="B90">
        <v>85</v>
      </c>
      <c r="C90">
        <v>1.2</v>
      </c>
      <c r="D90">
        <f t="shared" si="11"/>
        <v>59998869</v>
      </c>
      <c r="E90">
        <f t="shared" si="12"/>
        <v>266</v>
      </c>
      <c r="F90">
        <f t="shared" si="13"/>
        <v>865</v>
      </c>
      <c r="G90" s="2">
        <f t="shared" si="14"/>
        <v>59998869</v>
      </c>
      <c r="H90" s="2">
        <f t="shared" si="14"/>
        <v>266</v>
      </c>
      <c r="I90" s="4">
        <f t="shared" si="8"/>
        <v>168</v>
      </c>
      <c r="K90" s="1">
        <f t="shared" si="9"/>
        <v>44103.708333333336</v>
      </c>
      <c r="L90">
        <f t="shared" si="10"/>
        <v>266</v>
      </c>
      <c r="M90">
        <f>RealData!B87</f>
        <v>271</v>
      </c>
      <c r="P90">
        <f t="shared" si="7"/>
        <v>168</v>
      </c>
    </row>
    <row r="91" spans="1:16" x14ac:dyDescent="0.25">
      <c r="A91" s="1">
        <v>44104.708333333336</v>
      </c>
      <c r="B91">
        <v>86</v>
      </c>
      <c r="C91">
        <v>1.2</v>
      </c>
      <c r="D91">
        <f t="shared" si="11"/>
        <v>59998837</v>
      </c>
      <c r="E91">
        <f t="shared" si="12"/>
        <v>271</v>
      </c>
      <c r="F91">
        <f t="shared" si="13"/>
        <v>892</v>
      </c>
      <c r="G91" s="2">
        <f t="shared" si="14"/>
        <v>59998837</v>
      </c>
      <c r="H91" s="2">
        <f t="shared" si="14"/>
        <v>271</v>
      </c>
      <c r="I91" s="4">
        <f t="shared" si="8"/>
        <v>181</v>
      </c>
      <c r="K91" s="1">
        <f t="shared" si="9"/>
        <v>44104.708333333336</v>
      </c>
      <c r="L91">
        <f t="shared" si="10"/>
        <v>271</v>
      </c>
      <c r="M91">
        <f>RealData!B88</f>
        <v>280</v>
      </c>
      <c r="P91">
        <f t="shared" si="7"/>
        <v>181</v>
      </c>
    </row>
    <row r="92" spans="1:16" x14ac:dyDescent="0.25">
      <c r="A92" s="1">
        <v>44105.708333333336</v>
      </c>
      <c r="B92">
        <v>87</v>
      </c>
      <c r="C92">
        <v>1.2</v>
      </c>
      <c r="D92">
        <f t="shared" si="11"/>
        <v>59998804</v>
      </c>
      <c r="E92">
        <f t="shared" si="12"/>
        <v>277</v>
      </c>
      <c r="F92">
        <f t="shared" si="13"/>
        <v>919</v>
      </c>
      <c r="G92" s="2">
        <f t="shared" si="14"/>
        <v>59998804</v>
      </c>
      <c r="H92" s="2">
        <f t="shared" si="14"/>
        <v>277</v>
      </c>
      <c r="I92" s="4">
        <f t="shared" si="8"/>
        <v>195</v>
      </c>
      <c r="K92" s="1">
        <f t="shared" si="9"/>
        <v>44105.708333333336</v>
      </c>
      <c r="L92">
        <f t="shared" si="10"/>
        <v>277</v>
      </c>
      <c r="M92">
        <f>RealData!B89</f>
        <v>291</v>
      </c>
      <c r="P92">
        <f t="shared" si="7"/>
        <v>195</v>
      </c>
    </row>
    <row r="93" spans="1:16" x14ac:dyDescent="0.25">
      <c r="A93" s="1">
        <v>44106.708333333336</v>
      </c>
      <c r="B93">
        <v>88</v>
      </c>
      <c r="C93">
        <v>1.3</v>
      </c>
      <c r="D93">
        <f t="shared" si="11"/>
        <v>59998768</v>
      </c>
      <c r="E93">
        <f t="shared" si="12"/>
        <v>285</v>
      </c>
      <c r="F93">
        <f t="shared" si="13"/>
        <v>947</v>
      </c>
      <c r="G93" s="2">
        <f t="shared" si="14"/>
        <v>59998768</v>
      </c>
      <c r="H93" s="2">
        <f t="shared" si="14"/>
        <v>285</v>
      </c>
      <c r="I93" s="4">
        <f t="shared" si="8"/>
        <v>210</v>
      </c>
      <c r="K93" s="1">
        <f t="shared" si="9"/>
        <v>44106.708333333336</v>
      </c>
      <c r="L93">
        <f t="shared" si="10"/>
        <v>285</v>
      </c>
      <c r="M93">
        <f>RealData!B90</f>
        <v>294</v>
      </c>
      <c r="P93">
        <f t="shared" si="7"/>
        <v>210</v>
      </c>
    </row>
    <row r="94" spans="1:16" x14ac:dyDescent="0.25">
      <c r="A94" s="1">
        <v>44107.708333333336</v>
      </c>
      <c r="B94">
        <v>89</v>
      </c>
      <c r="C94">
        <v>1.3</v>
      </c>
      <c r="D94">
        <f t="shared" si="11"/>
        <v>59998731</v>
      </c>
      <c r="E94">
        <f t="shared" si="12"/>
        <v>293</v>
      </c>
      <c r="F94">
        <f t="shared" si="13"/>
        <v>976</v>
      </c>
      <c r="G94" s="2">
        <f t="shared" si="14"/>
        <v>59998731</v>
      </c>
      <c r="H94" s="2">
        <f t="shared" si="14"/>
        <v>293</v>
      </c>
      <c r="I94" s="4">
        <f t="shared" si="8"/>
        <v>226</v>
      </c>
      <c r="K94" s="1">
        <f t="shared" si="9"/>
        <v>44107.708333333336</v>
      </c>
      <c r="L94">
        <f t="shared" si="10"/>
        <v>293</v>
      </c>
      <c r="M94">
        <f>RealData!B91</f>
        <v>297</v>
      </c>
      <c r="P94">
        <f t="shared" si="7"/>
        <v>226</v>
      </c>
    </row>
    <row r="95" spans="1:16" x14ac:dyDescent="0.25">
      <c r="A95" s="1">
        <v>44108.708333333336</v>
      </c>
      <c r="B95">
        <v>90</v>
      </c>
      <c r="C95">
        <v>1.3</v>
      </c>
      <c r="D95">
        <f t="shared" si="11"/>
        <v>59998693</v>
      </c>
      <c r="E95">
        <f t="shared" si="12"/>
        <v>302</v>
      </c>
      <c r="F95">
        <f t="shared" si="13"/>
        <v>1005</v>
      </c>
      <c r="G95" s="2">
        <f t="shared" si="14"/>
        <v>59998693</v>
      </c>
      <c r="H95" s="2">
        <f t="shared" si="14"/>
        <v>302</v>
      </c>
      <c r="I95" s="4">
        <f t="shared" si="8"/>
        <v>243</v>
      </c>
      <c r="K95" s="1">
        <f t="shared" si="9"/>
        <v>44108.708333333336</v>
      </c>
      <c r="L95">
        <f t="shared" si="10"/>
        <v>302</v>
      </c>
      <c r="M95">
        <f>RealData!B92</f>
        <v>303</v>
      </c>
      <c r="P95">
        <f t="shared" si="7"/>
        <v>243</v>
      </c>
    </row>
    <row r="96" spans="1:16" x14ac:dyDescent="0.25">
      <c r="A96" s="1">
        <v>44109.708333333336</v>
      </c>
      <c r="B96">
        <v>91</v>
      </c>
      <c r="C96">
        <v>1.3</v>
      </c>
      <c r="D96">
        <f t="shared" si="11"/>
        <v>59998654</v>
      </c>
      <c r="E96">
        <f t="shared" si="12"/>
        <v>311</v>
      </c>
      <c r="F96">
        <f t="shared" si="13"/>
        <v>1035</v>
      </c>
      <c r="G96" s="2">
        <f t="shared" si="14"/>
        <v>59998654</v>
      </c>
      <c r="H96" s="2">
        <f t="shared" si="14"/>
        <v>311</v>
      </c>
      <c r="I96" s="4">
        <f t="shared" si="8"/>
        <v>262</v>
      </c>
      <c r="K96" s="1">
        <f t="shared" si="9"/>
        <v>44109.708333333336</v>
      </c>
      <c r="L96">
        <f t="shared" si="10"/>
        <v>311</v>
      </c>
      <c r="M96">
        <f>RealData!B93</f>
        <v>323</v>
      </c>
      <c r="P96">
        <f t="shared" si="7"/>
        <v>262</v>
      </c>
    </row>
    <row r="97" spans="1:16" x14ac:dyDescent="0.25">
      <c r="A97" s="1">
        <v>44110.708333333336</v>
      </c>
      <c r="B97">
        <v>92</v>
      </c>
      <c r="C97">
        <v>1.3</v>
      </c>
      <c r="D97">
        <f t="shared" si="11"/>
        <v>59998614</v>
      </c>
      <c r="E97">
        <f t="shared" si="12"/>
        <v>320</v>
      </c>
      <c r="F97">
        <f t="shared" si="13"/>
        <v>1066</v>
      </c>
      <c r="G97" s="2">
        <f t="shared" si="14"/>
        <v>59998614</v>
      </c>
      <c r="H97" s="2">
        <f t="shared" si="14"/>
        <v>320</v>
      </c>
      <c r="I97" s="4">
        <f t="shared" si="8"/>
        <v>283</v>
      </c>
      <c r="K97" s="1">
        <f t="shared" si="9"/>
        <v>44110.708333333336</v>
      </c>
      <c r="L97">
        <f t="shared" si="10"/>
        <v>320</v>
      </c>
      <c r="M97">
        <f>RealData!B94</f>
        <v>319</v>
      </c>
      <c r="P97">
        <f t="shared" si="7"/>
        <v>283</v>
      </c>
    </row>
    <row r="98" spans="1:16" x14ac:dyDescent="0.25">
      <c r="A98" s="1">
        <v>44111.708333333336</v>
      </c>
      <c r="B98">
        <v>93</v>
      </c>
      <c r="C98">
        <v>1.5</v>
      </c>
      <c r="D98">
        <f t="shared" si="11"/>
        <v>59998566</v>
      </c>
      <c r="E98">
        <f t="shared" si="12"/>
        <v>336</v>
      </c>
      <c r="F98">
        <f t="shared" si="13"/>
        <v>1098</v>
      </c>
      <c r="G98" s="2">
        <f t="shared" si="14"/>
        <v>59998566</v>
      </c>
      <c r="H98" s="2">
        <f t="shared" si="14"/>
        <v>336</v>
      </c>
      <c r="I98" s="4">
        <f t="shared" si="8"/>
        <v>305</v>
      </c>
      <c r="K98" s="1">
        <f t="shared" si="9"/>
        <v>44111.708333333336</v>
      </c>
      <c r="L98">
        <f t="shared" si="10"/>
        <v>336</v>
      </c>
      <c r="M98">
        <f>RealData!B95</f>
        <v>337</v>
      </c>
      <c r="P98">
        <f t="shared" si="7"/>
        <v>305</v>
      </c>
    </row>
    <row r="99" spans="1:16" x14ac:dyDescent="0.25">
      <c r="A99" s="1">
        <v>44112.708333333336</v>
      </c>
      <c r="B99">
        <v>94</v>
      </c>
      <c r="C99">
        <v>1.5</v>
      </c>
      <c r="D99">
        <f t="shared" si="11"/>
        <v>59998516</v>
      </c>
      <c r="E99">
        <f t="shared" si="12"/>
        <v>352</v>
      </c>
      <c r="F99">
        <f t="shared" si="13"/>
        <v>1132</v>
      </c>
      <c r="G99" s="2">
        <f t="shared" si="14"/>
        <v>59998516</v>
      </c>
      <c r="H99" s="2">
        <f t="shared" si="14"/>
        <v>352</v>
      </c>
      <c r="I99" s="4">
        <f t="shared" si="8"/>
        <v>328</v>
      </c>
      <c r="K99" s="1">
        <f t="shared" si="9"/>
        <v>44112.708333333336</v>
      </c>
      <c r="L99">
        <f t="shared" si="10"/>
        <v>352</v>
      </c>
      <c r="M99">
        <f>RealData!B96</f>
        <v>358</v>
      </c>
      <c r="P99">
        <f t="shared" si="7"/>
        <v>328</v>
      </c>
    </row>
    <row r="100" spans="1:16" x14ac:dyDescent="0.25">
      <c r="A100" s="1">
        <v>44113.708333333336</v>
      </c>
      <c r="B100">
        <v>95</v>
      </c>
      <c r="C100">
        <v>1.5</v>
      </c>
      <c r="D100">
        <f t="shared" si="11"/>
        <v>59998463</v>
      </c>
      <c r="E100">
        <f t="shared" si="12"/>
        <v>370</v>
      </c>
      <c r="F100">
        <f t="shared" si="13"/>
        <v>1167</v>
      </c>
      <c r="G100" s="2">
        <f t="shared" si="14"/>
        <v>59998463</v>
      </c>
      <c r="H100" s="2">
        <f t="shared" si="14"/>
        <v>370</v>
      </c>
      <c r="I100" s="4">
        <f t="shared" si="8"/>
        <v>353</v>
      </c>
      <c r="K100" s="1">
        <f t="shared" si="9"/>
        <v>44113.708333333336</v>
      </c>
      <c r="L100">
        <f t="shared" si="10"/>
        <v>370</v>
      </c>
      <c r="M100">
        <f>RealData!B97</f>
        <v>387</v>
      </c>
      <c r="P100">
        <f t="shared" si="7"/>
        <v>353</v>
      </c>
    </row>
    <row r="101" spans="1:16" x14ac:dyDescent="0.25">
      <c r="A101" s="1">
        <v>44114.708333333336</v>
      </c>
      <c r="B101">
        <v>96</v>
      </c>
      <c r="C101">
        <v>1.7</v>
      </c>
      <c r="D101">
        <f t="shared" si="11"/>
        <v>59998400</v>
      </c>
      <c r="E101">
        <f t="shared" si="12"/>
        <v>396</v>
      </c>
      <c r="F101">
        <f t="shared" si="13"/>
        <v>1204</v>
      </c>
      <c r="G101" s="2">
        <f t="shared" si="14"/>
        <v>59998400</v>
      </c>
      <c r="H101" s="2">
        <f t="shared" si="14"/>
        <v>396</v>
      </c>
      <c r="I101" s="4">
        <f t="shared" si="8"/>
        <v>381</v>
      </c>
      <c r="K101" s="1">
        <f t="shared" si="9"/>
        <v>44114.708333333336</v>
      </c>
      <c r="L101">
        <f t="shared" si="10"/>
        <v>396</v>
      </c>
      <c r="M101">
        <f>RealData!B98</f>
        <v>390</v>
      </c>
      <c r="P101">
        <f t="shared" si="7"/>
        <v>381</v>
      </c>
    </row>
    <row r="102" spans="1:16" x14ac:dyDescent="0.25">
      <c r="A102" s="1">
        <v>44115.708333333336</v>
      </c>
      <c r="B102">
        <v>97</v>
      </c>
      <c r="C102">
        <v>1.7</v>
      </c>
      <c r="D102">
        <f t="shared" si="11"/>
        <v>59998333</v>
      </c>
      <c r="E102">
        <f t="shared" si="12"/>
        <v>423</v>
      </c>
      <c r="F102">
        <f t="shared" si="13"/>
        <v>1244</v>
      </c>
      <c r="G102" s="2">
        <f t="shared" si="14"/>
        <v>59998333</v>
      </c>
      <c r="H102" s="2">
        <f t="shared" si="14"/>
        <v>423</v>
      </c>
      <c r="I102" s="4">
        <f t="shared" si="8"/>
        <v>411</v>
      </c>
      <c r="K102" s="1">
        <f t="shared" si="9"/>
        <v>44115.708333333336</v>
      </c>
      <c r="L102">
        <f t="shared" si="10"/>
        <v>423</v>
      </c>
      <c r="M102">
        <f>RealData!B99</f>
        <v>420</v>
      </c>
      <c r="P102">
        <f t="shared" si="7"/>
        <v>411</v>
      </c>
    </row>
    <row r="103" spans="1:16" x14ac:dyDescent="0.25">
      <c r="A103" s="1">
        <v>44116.708333333336</v>
      </c>
      <c r="B103">
        <v>98</v>
      </c>
      <c r="C103">
        <v>1.7</v>
      </c>
      <c r="D103">
        <f t="shared" si="11"/>
        <v>59998261</v>
      </c>
      <c r="E103">
        <f t="shared" si="12"/>
        <v>453</v>
      </c>
      <c r="F103">
        <f t="shared" si="13"/>
        <v>1286</v>
      </c>
      <c r="G103" s="2">
        <f t="shared" si="14"/>
        <v>59998261</v>
      </c>
      <c r="H103" s="2">
        <f t="shared" si="14"/>
        <v>453</v>
      </c>
      <c r="I103" s="4">
        <f t="shared" si="8"/>
        <v>443</v>
      </c>
      <c r="K103" s="1">
        <f t="shared" si="9"/>
        <v>44116.708333333336</v>
      </c>
      <c r="L103">
        <f t="shared" si="10"/>
        <v>453</v>
      </c>
      <c r="M103">
        <f>RealData!B100</f>
        <v>452</v>
      </c>
      <c r="P103">
        <f t="shared" si="7"/>
        <v>443</v>
      </c>
    </row>
    <row r="104" spans="1:16" x14ac:dyDescent="0.25">
      <c r="A104" s="1">
        <v>44117.708333333336</v>
      </c>
      <c r="B104">
        <v>99</v>
      </c>
      <c r="C104">
        <v>1.9</v>
      </c>
      <c r="D104">
        <f t="shared" si="11"/>
        <v>59998175</v>
      </c>
      <c r="E104">
        <f t="shared" si="12"/>
        <v>494</v>
      </c>
      <c r="F104">
        <f t="shared" si="13"/>
        <v>1331</v>
      </c>
      <c r="G104" s="2">
        <f t="shared" si="14"/>
        <v>59998175</v>
      </c>
      <c r="H104" s="2">
        <f t="shared" si="14"/>
        <v>494</v>
      </c>
      <c r="I104" s="4">
        <f t="shared" si="8"/>
        <v>478</v>
      </c>
      <c r="K104" s="1">
        <f t="shared" si="9"/>
        <v>44117.708333333336</v>
      </c>
      <c r="L104">
        <f t="shared" si="10"/>
        <v>494</v>
      </c>
      <c r="M104">
        <f>RealData!B101</f>
        <v>514</v>
      </c>
      <c r="P104">
        <f t="shared" si="7"/>
        <v>478</v>
      </c>
    </row>
    <row r="105" spans="1:16" x14ac:dyDescent="0.25">
      <c r="A105" s="1">
        <v>44118.708333333336</v>
      </c>
      <c r="B105">
        <v>100</v>
      </c>
      <c r="C105">
        <v>1.9</v>
      </c>
      <c r="D105">
        <f t="shared" si="11"/>
        <v>59998081</v>
      </c>
      <c r="E105">
        <f t="shared" si="12"/>
        <v>539</v>
      </c>
      <c r="F105">
        <f t="shared" si="13"/>
        <v>1380</v>
      </c>
      <c r="G105" s="2">
        <f t="shared" si="14"/>
        <v>59998081</v>
      </c>
      <c r="H105" s="2">
        <f t="shared" si="14"/>
        <v>539</v>
      </c>
      <c r="I105" s="4">
        <f t="shared" si="8"/>
        <v>515</v>
      </c>
      <c r="K105" s="1">
        <f t="shared" si="9"/>
        <v>44118.708333333336</v>
      </c>
      <c r="L105">
        <f t="shared" si="10"/>
        <v>539</v>
      </c>
      <c r="M105">
        <f>RealData!B102</f>
        <v>539</v>
      </c>
      <c r="P105">
        <f t="shared" si="7"/>
        <v>515</v>
      </c>
    </row>
    <row r="106" spans="1:16" x14ac:dyDescent="0.25">
      <c r="A106" s="1">
        <v>44119.708333333336</v>
      </c>
      <c r="B106">
        <v>101</v>
      </c>
      <c r="C106">
        <v>1.79</v>
      </c>
      <c r="D106">
        <f t="shared" si="11"/>
        <v>59997985</v>
      </c>
      <c r="E106">
        <f t="shared" si="12"/>
        <v>581</v>
      </c>
      <c r="F106">
        <f t="shared" si="13"/>
        <v>1434</v>
      </c>
      <c r="G106" s="2">
        <f t="shared" si="14"/>
        <v>59997985</v>
      </c>
      <c r="H106" s="2">
        <f t="shared" si="14"/>
        <v>581</v>
      </c>
      <c r="I106" s="4">
        <f t="shared" si="8"/>
        <v>555</v>
      </c>
      <c r="K106" s="1">
        <f t="shared" si="9"/>
        <v>44119.708333333336</v>
      </c>
      <c r="L106">
        <f t="shared" si="10"/>
        <v>581</v>
      </c>
      <c r="M106">
        <f>RealData!B103</f>
        <v>586</v>
      </c>
      <c r="P106">
        <f t="shared" si="7"/>
        <v>555</v>
      </c>
    </row>
    <row r="107" spans="1:16" x14ac:dyDescent="0.25">
      <c r="A107" s="1">
        <v>44120.708333333336</v>
      </c>
      <c r="B107">
        <v>102</v>
      </c>
      <c r="C107">
        <v>1.79</v>
      </c>
      <c r="D107">
        <f t="shared" si="11"/>
        <v>59997881</v>
      </c>
      <c r="E107">
        <f t="shared" si="12"/>
        <v>627</v>
      </c>
      <c r="F107">
        <f t="shared" si="13"/>
        <v>1492</v>
      </c>
      <c r="G107" s="2">
        <f t="shared" si="14"/>
        <v>59997881</v>
      </c>
      <c r="H107" s="2">
        <f t="shared" si="14"/>
        <v>627</v>
      </c>
      <c r="I107" s="4">
        <f t="shared" si="8"/>
        <v>598</v>
      </c>
      <c r="K107" s="1">
        <f t="shared" si="9"/>
        <v>44120.708333333336</v>
      </c>
      <c r="L107">
        <f t="shared" si="10"/>
        <v>627</v>
      </c>
      <c r="M107">
        <f>RealData!B104</f>
        <v>638</v>
      </c>
      <c r="P107">
        <f t="shared" si="7"/>
        <v>598</v>
      </c>
    </row>
    <row r="108" spans="1:16" x14ac:dyDescent="0.25">
      <c r="A108" s="1">
        <v>44121.708333333336</v>
      </c>
      <c r="B108">
        <v>103</v>
      </c>
      <c r="C108">
        <v>1.79</v>
      </c>
      <c r="D108">
        <f t="shared" si="11"/>
        <v>59997769</v>
      </c>
      <c r="E108">
        <f t="shared" si="12"/>
        <v>676</v>
      </c>
      <c r="F108">
        <f t="shared" si="13"/>
        <v>1555</v>
      </c>
      <c r="G108" s="2">
        <f t="shared" si="14"/>
        <v>59997769</v>
      </c>
      <c r="H108" s="2">
        <f t="shared" si="14"/>
        <v>676</v>
      </c>
      <c r="I108" s="4">
        <f t="shared" si="8"/>
        <v>644</v>
      </c>
      <c r="K108" s="1">
        <f t="shared" si="9"/>
        <v>44121.708333333336</v>
      </c>
      <c r="L108">
        <f t="shared" si="10"/>
        <v>676</v>
      </c>
      <c r="M108">
        <f>RealData!B105</f>
        <v>705</v>
      </c>
      <c r="P108">
        <f t="shared" si="7"/>
        <v>644</v>
      </c>
    </row>
    <row r="109" spans="1:16" x14ac:dyDescent="0.25">
      <c r="A109" s="1">
        <v>44122.708333333336</v>
      </c>
      <c r="B109">
        <v>104</v>
      </c>
      <c r="C109">
        <v>1.79</v>
      </c>
      <c r="D109">
        <f t="shared" si="11"/>
        <v>59997648</v>
      </c>
      <c r="E109">
        <f t="shared" si="12"/>
        <v>729</v>
      </c>
      <c r="F109">
        <f t="shared" si="13"/>
        <v>1623</v>
      </c>
      <c r="G109" s="2">
        <f t="shared" si="14"/>
        <v>59997648</v>
      </c>
      <c r="H109" s="2">
        <f t="shared" si="14"/>
        <v>729</v>
      </c>
      <c r="I109" s="4">
        <f t="shared" si="8"/>
        <v>695</v>
      </c>
      <c r="K109" s="1">
        <f t="shared" si="9"/>
        <v>44122.708333333336</v>
      </c>
      <c r="L109">
        <f t="shared" si="10"/>
        <v>729</v>
      </c>
      <c r="M109">
        <f>RealData!B106</f>
        <v>750</v>
      </c>
      <c r="P109">
        <f t="shared" si="7"/>
        <v>695</v>
      </c>
    </row>
    <row r="110" spans="1:16" x14ac:dyDescent="0.25">
      <c r="A110" s="1">
        <v>44123.708333333336</v>
      </c>
      <c r="B110">
        <v>105</v>
      </c>
      <c r="C110">
        <v>1.79</v>
      </c>
      <c r="D110">
        <f t="shared" si="11"/>
        <v>59997518</v>
      </c>
      <c r="E110">
        <f t="shared" si="12"/>
        <v>786</v>
      </c>
      <c r="F110">
        <f t="shared" si="13"/>
        <v>1696</v>
      </c>
      <c r="G110" s="2">
        <f t="shared" si="14"/>
        <v>59997518</v>
      </c>
      <c r="H110" s="2">
        <f t="shared" si="14"/>
        <v>786</v>
      </c>
      <c r="I110" s="4">
        <f t="shared" si="8"/>
        <v>749</v>
      </c>
      <c r="K110" s="1">
        <f t="shared" si="9"/>
        <v>44123.708333333336</v>
      </c>
      <c r="L110">
        <f t="shared" si="10"/>
        <v>786</v>
      </c>
      <c r="M110">
        <f>RealData!B107</f>
        <v>797</v>
      </c>
      <c r="P110">
        <f t="shared" si="7"/>
        <v>749</v>
      </c>
    </row>
    <row r="111" spans="1:16" x14ac:dyDescent="0.25">
      <c r="A111" s="1">
        <v>44124.708333333336</v>
      </c>
      <c r="B111">
        <v>106</v>
      </c>
      <c r="C111">
        <v>1.79</v>
      </c>
      <c r="D111">
        <f t="shared" si="11"/>
        <v>59997377</v>
      </c>
      <c r="E111">
        <f t="shared" si="12"/>
        <v>848</v>
      </c>
      <c r="F111">
        <f t="shared" si="13"/>
        <v>1775</v>
      </c>
      <c r="G111" s="2">
        <f t="shared" si="14"/>
        <v>59997377</v>
      </c>
      <c r="H111" s="2">
        <f t="shared" si="14"/>
        <v>848</v>
      </c>
      <c r="I111" s="4">
        <f t="shared" si="8"/>
        <v>807</v>
      </c>
      <c r="K111" s="1">
        <f t="shared" si="9"/>
        <v>44124.708333333336</v>
      </c>
      <c r="L111">
        <f t="shared" si="10"/>
        <v>848</v>
      </c>
      <c r="M111">
        <f>RealData!B108</f>
        <v>870</v>
      </c>
      <c r="P111">
        <f t="shared" si="7"/>
        <v>807</v>
      </c>
    </row>
    <row r="112" spans="1:16" x14ac:dyDescent="0.25">
      <c r="A112" s="1">
        <v>44125.708333333336</v>
      </c>
      <c r="B112">
        <v>107</v>
      </c>
      <c r="C112">
        <v>1.79</v>
      </c>
      <c r="D112">
        <f t="shared" si="11"/>
        <v>59997225</v>
      </c>
      <c r="E112">
        <f t="shared" si="12"/>
        <v>915</v>
      </c>
      <c r="F112">
        <f t="shared" si="13"/>
        <v>1860</v>
      </c>
      <c r="G112" s="2">
        <f t="shared" si="14"/>
        <v>59997225</v>
      </c>
      <c r="H112" s="2">
        <f t="shared" si="14"/>
        <v>915</v>
      </c>
      <c r="I112" s="4">
        <f t="shared" si="8"/>
        <v>870</v>
      </c>
      <c r="K112" s="1">
        <f t="shared" si="9"/>
        <v>44125.708333333336</v>
      </c>
      <c r="L112">
        <f t="shared" si="10"/>
        <v>915</v>
      </c>
      <c r="M112">
        <f>RealData!B109</f>
        <v>926</v>
      </c>
      <c r="P112">
        <f t="shared" si="7"/>
        <v>870</v>
      </c>
    </row>
    <row r="113" spans="1:16" x14ac:dyDescent="0.25">
      <c r="A113" s="1">
        <v>44126.708333333336</v>
      </c>
      <c r="B113">
        <v>108</v>
      </c>
      <c r="C113">
        <v>1.79</v>
      </c>
      <c r="D113">
        <f t="shared" si="11"/>
        <v>59997061</v>
      </c>
      <c r="E113">
        <f t="shared" si="12"/>
        <v>987</v>
      </c>
      <c r="F113">
        <f t="shared" si="13"/>
        <v>1952</v>
      </c>
      <c r="G113" s="2">
        <f t="shared" si="14"/>
        <v>59997061</v>
      </c>
      <c r="H113" s="2">
        <f>E113</f>
        <v>987</v>
      </c>
      <c r="I113" s="4">
        <f t="shared" si="8"/>
        <v>938</v>
      </c>
      <c r="K113" s="1">
        <f t="shared" si="9"/>
        <v>44126.708333333336</v>
      </c>
      <c r="L113">
        <f t="shared" si="10"/>
        <v>987</v>
      </c>
      <c r="M113">
        <f>RealData!B110</f>
        <v>992</v>
      </c>
      <c r="N113">
        <f>E113</f>
        <v>987</v>
      </c>
      <c r="O113">
        <f>H113</f>
        <v>987</v>
      </c>
      <c r="P113">
        <f>I113</f>
        <v>938</v>
      </c>
    </row>
    <row r="114" spans="1:16" x14ac:dyDescent="0.25">
      <c r="A114" s="3">
        <v>44127</v>
      </c>
      <c r="B114" s="4">
        <v>109</v>
      </c>
      <c r="C114">
        <v>1.76</v>
      </c>
      <c r="D114" s="4">
        <f t="shared" si="11"/>
        <v>59996887</v>
      </c>
      <c r="E114" s="4">
        <f t="shared" si="12"/>
        <v>1062</v>
      </c>
      <c r="F114" s="4">
        <f t="shared" si="13"/>
        <v>2051</v>
      </c>
      <c r="G114" s="4">
        <f t="shared" si="14"/>
        <v>59996887</v>
      </c>
      <c r="H114" s="4">
        <f>H113+ROUND(($D$1/$D$2)*G113*(H113/$D$3),0)-ROUND(H113/$D$2,0)</f>
        <v>1064</v>
      </c>
      <c r="I114" s="4">
        <f>I113+ROUND(($D$1/$D$2)*G113*(I113/$D$3),0)-ROUND(I113/$D$2,0)</f>
        <v>1011</v>
      </c>
      <c r="K114" s="1">
        <f t="shared" si="9"/>
        <v>44127</v>
      </c>
      <c r="L114">
        <f t="shared" si="10"/>
        <v>1062</v>
      </c>
      <c r="M114">
        <f>RealData!B111</f>
        <v>1049</v>
      </c>
      <c r="N114">
        <f>E114</f>
        <v>1062</v>
      </c>
      <c r="O114">
        <f>H114</f>
        <v>1064</v>
      </c>
      <c r="P114">
        <f t="shared" si="7"/>
        <v>1011</v>
      </c>
    </row>
    <row r="115" spans="1:16" x14ac:dyDescent="0.25">
      <c r="A115" s="3">
        <v>44128</v>
      </c>
      <c r="B115" s="4">
        <v>110</v>
      </c>
      <c r="C115">
        <v>1.76</v>
      </c>
      <c r="D115" s="4">
        <f t="shared" si="11"/>
        <v>59996700</v>
      </c>
      <c r="E115" s="4">
        <f t="shared" si="12"/>
        <v>1143</v>
      </c>
      <c r="F115" s="4">
        <f t="shared" si="13"/>
        <v>2157</v>
      </c>
      <c r="G115" s="4">
        <f t="shared" si="14"/>
        <v>59996700</v>
      </c>
      <c r="H115" s="4">
        <f t="shared" ref="H115:H134" si="15">H114+ROUND(($D$1/$D$2)*G114*(H114/$D$3),0)-ROUND(H114/$D$2,0)</f>
        <v>1147</v>
      </c>
      <c r="I115" s="4">
        <f t="shared" ref="I115:I134" si="16">I114+ROUND(($D$1/$D$2)*G114*(I114/$D$3),0)-ROUND(I114/$D$2,0)</f>
        <v>1090</v>
      </c>
      <c r="K115" s="1">
        <f t="shared" si="9"/>
        <v>44128</v>
      </c>
      <c r="L115">
        <f>E115</f>
        <v>1143</v>
      </c>
      <c r="M115">
        <f>RealData!B112</f>
        <v>1128</v>
      </c>
      <c r="N115">
        <f t="shared" ref="N115:N134" si="17">E115</f>
        <v>1143</v>
      </c>
      <c r="O115">
        <f t="shared" ref="O115:P134" si="18">H115</f>
        <v>1147</v>
      </c>
      <c r="P115">
        <f t="shared" si="7"/>
        <v>1090</v>
      </c>
    </row>
    <row r="116" spans="1:16" x14ac:dyDescent="0.25">
      <c r="A116" s="3">
        <v>44129</v>
      </c>
      <c r="B116" s="4">
        <v>111</v>
      </c>
      <c r="C116">
        <v>1.76</v>
      </c>
      <c r="D116" s="4">
        <f t="shared" si="11"/>
        <v>59996499</v>
      </c>
      <c r="E116" s="4">
        <f t="shared" si="12"/>
        <v>1230</v>
      </c>
      <c r="F116" s="4">
        <f t="shared" si="13"/>
        <v>2271</v>
      </c>
      <c r="G116" s="4">
        <f t="shared" si="14"/>
        <v>59996499</v>
      </c>
      <c r="H116" s="4">
        <f t="shared" si="15"/>
        <v>1236</v>
      </c>
      <c r="I116" s="4">
        <f t="shared" si="16"/>
        <v>1175</v>
      </c>
      <c r="K116" s="1">
        <f t="shared" si="9"/>
        <v>44129</v>
      </c>
      <c r="L116">
        <f t="shared" ref="L116:L120" si="19">E116</f>
        <v>1230</v>
      </c>
      <c r="M116">
        <f>RealData!B113</f>
        <v>1208</v>
      </c>
      <c r="N116">
        <f t="shared" si="17"/>
        <v>1230</v>
      </c>
      <c r="O116">
        <f t="shared" si="18"/>
        <v>1236</v>
      </c>
      <c r="P116">
        <f t="shared" si="7"/>
        <v>1175</v>
      </c>
    </row>
    <row r="117" spans="1:16" x14ac:dyDescent="0.25">
      <c r="A117" s="3">
        <v>44130</v>
      </c>
      <c r="B117" s="4">
        <v>112</v>
      </c>
      <c r="C117">
        <v>1.76</v>
      </c>
      <c r="D117" s="4">
        <f t="shared" si="11"/>
        <v>59996283</v>
      </c>
      <c r="E117" s="4">
        <f t="shared" si="12"/>
        <v>1323</v>
      </c>
      <c r="F117" s="4">
        <f t="shared" si="13"/>
        <v>2394</v>
      </c>
      <c r="G117" s="4">
        <f t="shared" si="14"/>
        <v>59996283</v>
      </c>
      <c r="H117" s="4">
        <f t="shared" si="15"/>
        <v>1332</v>
      </c>
      <c r="I117" s="4">
        <f t="shared" si="16"/>
        <v>1266</v>
      </c>
      <c r="K117" s="1">
        <f t="shared" si="9"/>
        <v>44130</v>
      </c>
      <c r="L117">
        <f t="shared" si="19"/>
        <v>1323</v>
      </c>
      <c r="M117">
        <f>RealData!B114</f>
        <v>1284</v>
      </c>
      <c r="N117">
        <f t="shared" si="17"/>
        <v>1323</v>
      </c>
      <c r="O117">
        <f t="shared" si="18"/>
        <v>1332</v>
      </c>
      <c r="P117">
        <f t="shared" si="7"/>
        <v>1266</v>
      </c>
    </row>
    <row r="118" spans="1:16" x14ac:dyDescent="0.25">
      <c r="A118" s="3">
        <v>44131</v>
      </c>
      <c r="B118" s="4">
        <v>113</v>
      </c>
      <c r="C118">
        <v>1.76</v>
      </c>
      <c r="D118" s="4">
        <f t="shared" si="11"/>
        <v>59996050</v>
      </c>
      <c r="E118" s="4">
        <f t="shared" si="12"/>
        <v>1424</v>
      </c>
      <c r="F118" s="4">
        <f t="shared" si="13"/>
        <v>2526</v>
      </c>
      <c r="G118" s="4">
        <f t="shared" si="14"/>
        <v>59996050</v>
      </c>
      <c r="H118" s="4">
        <f t="shared" si="15"/>
        <v>1436</v>
      </c>
      <c r="I118" s="4">
        <f t="shared" si="16"/>
        <v>1364</v>
      </c>
      <c r="K118" s="1">
        <f t="shared" si="9"/>
        <v>44131</v>
      </c>
      <c r="L118">
        <f t="shared" si="19"/>
        <v>1424</v>
      </c>
      <c r="M118">
        <f>RealData!B115</f>
        <v>1411</v>
      </c>
      <c r="N118">
        <f t="shared" si="17"/>
        <v>1424</v>
      </c>
      <c r="O118">
        <f t="shared" si="18"/>
        <v>1436</v>
      </c>
      <c r="P118">
        <f t="shared" si="7"/>
        <v>1364</v>
      </c>
    </row>
    <row r="119" spans="1:16" x14ac:dyDescent="0.25">
      <c r="A119" s="3">
        <v>44132</v>
      </c>
      <c r="B119" s="4">
        <v>114</v>
      </c>
      <c r="C119">
        <v>1.76</v>
      </c>
      <c r="D119" s="4">
        <f t="shared" si="11"/>
        <v>59995799</v>
      </c>
      <c r="E119" s="4">
        <f t="shared" si="12"/>
        <v>1533</v>
      </c>
      <c r="F119" s="4">
        <f t="shared" si="13"/>
        <v>2668</v>
      </c>
      <c r="G119" s="4">
        <f t="shared" si="14"/>
        <v>59995799</v>
      </c>
      <c r="H119" s="4">
        <f t="shared" si="15"/>
        <v>1548</v>
      </c>
      <c r="I119" s="4">
        <f t="shared" si="16"/>
        <v>1471</v>
      </c>
      <c r="K119" s="1">
        <f t="shared" si="9"/>
        <v>44132</v>
      </c>
      <c r="L119">
        <f t="shared" si="19"/>
        <v>1533</v>
      </c>
      <c r="M119">
        <f>RealData!B116</f>
        <v>1536</v>
      </c>
      <c r="N119">
        <f t="shared" si="17"/>
        <v>1533</v>
      </c>
      <c r="O119">
        <f t="shared" si="18"/>
        <v>1548</v>
      </c>
      <c r="P119">
        <f t="shared" si="18"/>
        <v>1471</v>
      </c>
    </row>
    <row r="120" spans="1:16" x14ac:dyDescent="0.25">
      <c r="A120" s="3">
        <v>44133</v>
      </c>
      <c r="B120" s="4">
        <v>115</v>
      </c>
      <c r="C120">
        <v>1.76</v>
      </c>
      <c r="D120" s="4">
        <f t="shared" si="11"/>
        <v>59995529</v>
      </c>
      <c r="E120" s="4">
        <f t="shared" si="12"/>
        <v>1650</v>
      </c>
      <c r="F120" s="4">
        <f t="shared" si="13"/>
        <v>2821</v>
      </c>
      <c r="G120" s="4">
        <f t="shared" si="14"/>
        <v>59995529</v>
      </c>
      <c r="H120" s="4">
        <f t="shared" si="15"/>
        <v>1669</v>
      </c>
      <c r="I120" s="4">
        <f t="shared" si="16"/>
        <v>1586</v>
      </c>
      <c r="K120" s="1">
        <f t="shared" si="9"/>
        <v>44133</v>
      </c>
      <c r="L120">
        <f t="shared" si="19"/>
        <v>1650</v>
      </c>
      <c r="M120">
        <f>RealData!B117</f>
        <v>1651</v>
      </c>
      <c r="N120">
        <f t="shared" si="17"/>
        <v>1650</v>
      </c>
      <c r="O120">
        <f t="shared" si="18"/>
        <v>1669</v>
      </c>
      <c r="P120">
        <f t="shared" si="18"/>
        <v>1586</v>
      </c>
    </row>
    <row r="121" spans="1:16" x14ac:dyDescent="0.25">
      <c r="A121" s="5">
        <v>44134</v>
      </c>
      <c r="B121" s="6">
        <v>116</v>
      </c>
      <c r="C121" s="4">
        <v>1.76</v>
      </c>
      <c r="D121" s="6">
        <f t="shared" si="11"/>
        <v>59995239</v>
      </c>
      <c r="E121" s="6">
        <f t="shared" si="12"/>
        <v>1775</v>
      </c>
      <c r="F121" s="6">
        <f t="shared" si="13"/>
        <v>2986</v>
      </c>
      <c r="G121" s="6">
        <f t="shared" si="14"/>
        <v>59995239</v>
      </c>
      <c r="H121" s="6">
        <f t="shared" si="15"/>
        <v>1799</v>
      </c>
      <c r="I121" s="4">
        <f t="shared" si="16"/>
        <v>1709</v>
      </c>
      <c r="K121" s="1">
        <f t="shared" si="9"/>
        <v>44134</v>
      </c>
      <c r="L121">
        <f t="shared" ref="L121" si="20">E121</f>
        <v>1775</v>
      </c>
      <c r="M121">
        <f>RealData!B118</f>
        <v>1746</v>
      </c>
      <c r="N121">
        <f t="shared" si="17"/>
        <v>1775</v>
      </c>
      <c r="O121">
        <f t="shared" si="18"/>
        <v>1799</v>
      </c>
      <c r="P121">
        <f t="shared" si="18"/>
        <v>1709</v>
      </c>
    </row>
    <row r="122" spans="1:16" x14ac:dyDescent="0.25">
      <c r="A122" s="5">
        <v>44135</v>
      </c>
      <c r="B122" s="6">
        <v>117</v>
      </c>
      <c r="C122" s="4">
        <v>1.7</v>
      </c>
      <c r="D122" s="6">
        <f t="shared" si="11"/>
        <v>59994937</v>
      </c>
      <c r="E122" s="6">
        <f t="shared" si="12"/>
        <v>1899</v>
      </c>
      <c r="F122" s="6">
        <f t="shared" si="13"/>
        <v>3164</v>
      </c>
      <c r="G122" s="6">
        <f t="shared" si="14"/>
        <v>59994937</v>
      </c>
      <c r="H122" s="6">
        <f t="shared" si="15"/>
        <v>1939</v>
      </c>
      <c r="I122" s="4">
        <f t="shared" si="16"/>
        <v>1842</v>
      </c>
      <c r="K122" s="1">
        <f t="shared" si="9"/>
        <v>44135</v>
      </c>
      <c r="N122">
        <f t="shared" si="17"/>
        <v>1899</v>
      </c>
      <c r="O122">
        <f t="shared" si="18"/>
        <v>1939</v>
      </c>
      <c r="P122">
        <f t="shared" si="18"/>
        <v>1842</v>
      </c>
    </row>
    <row r="123" spans="1:16" x14ac:dyDescent="0.25">
      <c r="A123" s="5">
        <v>44136</v>
      </c>
      <c r="B123" s="6">
        <v>117</v>
      </c>
      <c r="C123" s="4">
        <v>1.7</v>
      </c>
      <c r="D123" s="6">
        <f t="shared" si="11"/>
        <v>59994614</v>
      </c>
      <c r="E123" s="6">
        <f t="shared" si="12"/>
        <v>2032</v>
      </c>
      <c r="F123" s="6">
        <f t="shared" si="13"/>
        <v>3354</v>
      </c>
      <c r="G123" s="6">
        <f t="shared" si="14"/>
        <v>59994614</v>
      </c>
      <c r="H123" s="6">
        <f t="shared" si="15"/>
        <v>2090</v>
      </c>
      <c r="I123" s="4">
        <f t="shared" si="16"/>
        <v>1986</v>
      </c>
      <c r="K123" s="1">
        <f t="shared" si="9"/>
        <v>44136</v>
      </c>
      <c r="N123">
        <f t="shared" si="17"/>
        <v>2032</v>
      </c>
      <c r="O123">
        <f t="shared" si="18"/>
        <v>2090</v>
      </c>
      <c r="P123">
        <f t="shared" si="18"/>
        <v>1986</v>
      </c>
    </row>
    <row r="124" spans="1:16" x14ac:dyDescent="0.25">
      <c r="A124" s="5">
        <v>44137</v>
      </c>
      <c r="B124" s="6">
        <v>117</v>
      </c>
      <c r="C124" s="4">
        <v>1.7</v>
      </c>
      <c r="D124" s="6">
        <f t="shared" si="11"/>
        <v>59994269</v>
      </c>
      <c r="E124" s="6">
        <f t="shared" si="12"/>
        <v>2174</v>
      </c>
      <c r="F124" s="6">
        <f t="shared" si="13"/>
        <v>3557</v>
      </c>
      <c r="G124" s="6">
        <f t="shared" si="14"/>
        <v>59994269</v>
      </c>
      <c r="H124" s="6">
        <f t="shared" si="15"/>
        <v>2253</v>
      </c>
      <c r="I124" s="4">
        <f t="shared" si="16"/>
        <v>2140</v>
      </c>
      <c r="K124" s="1">
        <f t="shared" si="9"/>
        <v>44137</v>
      </c>
      <c r="N124">
        <f t="shared" si="17"/>
        <v>2174</v>
      </c>
      <c r="O124">
        <f t="shared" si="18"/>
        <v>2253</v>
      </c>
      <c r="P124">
        <f t="shared" si="18"/>
        <v>2140</v>
      </c>
    </row>
    <row r="125" spans="1:16" x14ac:dyDescent="0.25">
      <c r="A125" s="5">
        <v>44138</v>
      </c>
      <c r="B125" s="6">
        <v>117</v>
      </c>
      <c r="C125" s="4">
        <v>1.7</v>
      </c>
      <c r="D125" s="6">
        <f t="shared" si="11"/>
        <v>59993899</v>
      </c>
      <c r="E125" s="6">
        <f t="shared" si="12"/>
        <v>2327</v>
      </c>
      <c r="F125" s="6">
        <f t="shared" si="13"/>
        <v>3774</v>
      </c>
      <c r="G125" s="6">
        <f t="shared" si="14"/>
        <v>59993899</v>
      </c>
      <c r="H125" s="6">
        <f t="shared" si="15"/>
        <v>2429</v>
      </c>
      <c r="I125" s="4">
        <f t="shared" si="16"/>
        <v>2307</v>
      </c>
      <c r="K125" s="1">
        <f t="shared" si="9"/>
        <v>44138</v>
      </c>
      <c r="N125">
        <f t="shared" si="17"/>
        <v>2327</v>
      </c>
      <c r="O125">
        <f t="shared" si="18"/>
        <v>2429</v>
      </c>
      <c r="P125">
        <f t="shared" si="18"/>
        <v>2307</v>
      </c>
    </row>
    <row r="126" spans="1:16" x14ac:dyDescent="0.25">
      <c r="A126" s="5">
        <v>44139</v>
      </c>
      <c r="B126" s="6">
        <v>117</v>
      </c>
      <c r="C126" s="4">
        <v>1.7</v>
      </c>
      <c r="D126" s="6">
        <f t="shared" si="11"/>
        <v>59993503</v>
      </c>
      <c r="E126" s="6">
        <f t="shared" si="12"/>
        <v>2490</v>
      </c>
      <c r="F126" s="6">
        <f t="shared" si="13"/>
        <v>4007</v>
      </c>
      <c r="G126" s="6">
        <f t="shared" si="14"/>
        <v>59993503</v>
      </c>
      <c r="H126" s="6">
        <f t="shared" si="15"/>
        <v>2618</v>
      </c>
      <c r="I126" s="4">
        <f t="shared" si="16"/>
        <v>2487</v>
      </c>
      <c r="K126" s="1">
        <f t="shared" si="9"/>
        <v>44139</v>
      </c>
      <c r="N126">
        <f t="shared" si="17"/>
        <v>2490</v>
      </c>
      <c r="O126">
        <f t="shared" si="18"/>
        <v>2618</v>
      </c>
      <c r="P126">
        <f t="shared" si="18"/>
        <v>2487</v>
      </c>
    </row>
    <row r="127" spans="1:16" x14ac:dyDescent="0.25">
      <c r="A127" s="5">
        <v>44140</v>
      </c>
      <c r="B127" s="6">
        <v>117</v>
      </c>
      <c r="C127" s="4">
        <v>1.7</v>
      </c>
      <c r="D127" s="6">
        <f t="shared" si="11"/>
        <v>59993080</v>
      </c>
      <c r="E127" s="6">
        <f t="shared" si="12"/>
        <v>2664</v>
      </c>
      <c r="F127" s="6">
        <f t="shared" si="13"/>
        <v>4256</v>
      </c>
      <c r="G127" s="6">
        <f t="shared" si="14"/>
        <v>59993080</v>
      </c>
      <c r="H127" s="6">
        <f t="shared" si="15"/>
        <v>2822</v>
      </c>
      <c r="I127" s="4">
        <f t="shared" si="16"/>
        <v>2681</v>
      </c>
      <c r="K127" s="1">
        <f t="shared" si="9"/>
        <v>44140</v>
      </c>
      <c r="N127">
        <f t="shared" si="17"/>
        <v>2664</v>
      </c>
      <c r="O127">
        <f t="shared" si="18"/>
        <v>2822</v>
      </c>
      <c r="P127">
        <f t="shared" si="18"/>
        <v>2681</v>
      </c>
    </row>
    <row r="128" spans="1:16" x14ac:dyDescent="0.25">
      <c r="A128" s="1">
        <v>44141</v>
      </c>
      <c r="B128">
        <v>117</v>
      </c>
      <c r="C128" s="4">
        <v>1.7</v>
      </c>
      <c r="D128">
        <f t="shared" si="11"/>
        <v>59992627</v>
      </c>
      <c r="E128">
        <f t="shared" si="12"/>
        <v>2851</v>
      </c>
      <c r="F128">
        <f t="shared" si="13"/>
        <v>4522</v>
      </c>
      <c r="G128" s="2">
        <f t="shared" si="14"/>
        <v>59992627</v>
      </c>
      <c r="H128">
        <f t="shared" si="15"/>
        <v>3042</v>
      </c>
      <c r="I128" s="4">
        <f t="shared" si="16"/>
        <v>2890</v>
      </c>
      <c r="K128" s="1">
        <f t="shared" si="9"/>
        <v>44141</v>
      </c>
      <c r="N128">
        <f t="shared" si="17"/>
        <v>2851</v>
      </c>
      <c r="O128">
        <f t="shared" si="18"/>
        <v>3042</v>
      </c>
      <c r="P128">
        <f t="shared" si="18"/>
        <v>2890</v>
      </c>
    </row>
    <row r="129" spans="1:16" x14ac:dyDescent="0.25">
      <c r="A129" s="1">
        <v>44142</v>
      </c>
      <c r="B129">
        <v>117</v>
      </c>
      <c r="C129" s="4">
        <v>1.7</v>
      </c>
      <c r="D129">
        <f t="shared" si="11"/>
        <v>59992142</v>
      </c>
      <c r="E129">
        <f t="shared" si="12"/>
        <v>3051</v>
      </c>
      <c r="F129">
        <f t="shared" si="13"/>
        <v>4807</v>
      </c>
      <c r="G129" s="2">
        <f t="shared" si="14"/>
        <v>59992142</v>
      </c>
      <c r="H129">
        <f t="shared" si="15"/>
        <v>3279</v>
      </c>
      <c r="I129" s="4">
        <f t="shared" si="16"/>
        <v>3115</v>
      </c>
      <c r="K129" s="1">
        <f t="shared" si="9"/>
        <v>44142</v>
      </c>
      <c r="N129">
        <f t="shared" si="17"/>
        <v>3051</v>
      </c>
      <c r="O129">
        <f t="shared" si="18"/>
        <v>3279</v>
      </c>
      <c r="P129">
        <f t="shared" si="18"/>
        <v>3115</v>
      </c>
    </row>
    <row r="130" spans="1:16" x14ac:dyDescent="0.25">
      <c r="A130" s="1">
        <v>44143</v>
      </c>
      <c r="B130">
        <v>117</v>
      </c>
      <c r="C130" s="4">
        <v>1.7</v>
      </c>
      <c r="D130">
        <f t="shared" si="11"/>
        <v>59991623</v>
      </c>
      <c r="E130">
        <f t="shared" si="12"/>
        <v>3265</v>
      </c>
      <c r="F130">
        <f t="shared" si="13"/>
        <v>5112</v>
      </c>
      <c r="G130" s="2">
        <f t="shared" si="14"/>
        <v>59991623</v>
      </c>
      <c r="H130">
        <f t="shared" si="15"/>
        <v>3535</v>
      </c>
      <c r="I130" s="4">
        <f t="shared" si="16"/>
        <v>3357</v>
      </c>
      <c r="K130" s="1">
        <f t="shared" si="9"/>
        <v>44143</v>
      </c>
      <c r="N130">
        <f t="shared" si="17"/>
        <v>3265</v>
      </c>
      <c r="O130">
        <f t="shared" si="18"/>
        <v>3535</v>
      </c>
      <c r="P130">
        <f t="shared" si="18"/>
        <v>3357</v>
      </c>
    </row>
    <row r="131" spans="1:16" x14ac:dyDescent="0.25">
      <c r="A131" s="1">
        <v>44144</v>
      </c>
      <c r="B131">
        <v>117</v>
      </c>
      <c r="C131" s="4">
        <v>1.7</v>
      </c>
      <c r="D131">
        <f t="shared" si="11"/>
        <v>59991068</v>
      </c>
      <c r="E131">
        <f t="shared" si="12"/>
        <v>3493</v>
      </c>
      <c r="F131">
        <f t="shared" si="13"/>
        <v>5439</v>
      </c>
      <c r="G131" s="2">
        <f t="shared" si="14"/>
        <v>59991068</v>
      </c>
      <c r="H131">
        <f t="shared" si="15"/>
        <v>3810</v>
      </c>
      <c r="I131" s="4">
        <f t="shared" si="16"/>
        <v>3618</v>
      </c>
      <c r="K131" s="1">
        <f t="shared" si="9"/>
        <v>44144</v>
      </c>
      <c r="N131">
        <f t="shared" si="17"/>
        <v>3493</v>
      </c>
      <c r="O131">
        <f t="shared" si="18"/>
        <v>3810</v>
      </c>
      <c r="P131">
        <f t="shared" si="18"/>
        <v>3618</v>
      </c>
    </row>
    <row r="132" spans="1:16" x14ac:dyDescent="0.25">
      <c r="A132" s="1">
        <v>44145</v>
      </c>
      <c r="B132">
        <v>117</v>
      </c>
      <c r="C132" s="4">
        <v>1.7</v>
      </c>
      <c r="D132">
        <f t="shared" si="11"/>
        <v>59990474</v>
      </c>
      <c r="E132">
        <f t="shared" si="12"/>
        <v>3738</v>
      </c>
      <c r="F132">
        <f t="shared" si="13"/>
        <v>5788</v>
      </c>
      <c r="G132" s="2">
        <f t="shared" si="14"/>
        <v>59990474</v>
      </c>
      <c r="H132">
        <f t="shared" si="15"/>
        <v>4107</v>
      </c>
      <c r="I132" s="4">
        <f t="shared" si="16"/>
        <v>3900</v>
      </c>
      <c r="K132" s="1">
        <f t="shared" si="9"/>
        <v>44145</v>
      </c>
      <c r="N132">
        <f t="shared" si="17"/>
        <v>3738</v>
      </c>
      <c r="O132">
        <f t="shared" si="18"/>
        <v>4107</v>
      </c>
      <c r="P132">
        <f t="shared" si="18"/>
        <v>3900</v>
      </c>
    </row>
    <row r="133" spans="1:16" x14ac:dyDescent="0.25">
      <c r="A133" s="1">
        <v>44146</v>
      </c>
      <c r="B133">
        <v>117</v>
      </c>
      <c r="C133" s="4">
        <v>1.7</v>
      </c>
      <c r="D133">
        <f t="shared" si="11"/>
        <v>59989839</v>
      </c>
      <c r="E133">
        <f t="shared" si="12"/>
        <v>3999</v>
      </c>
      <c r="F133">
        <f t="shared" si="13"/>
        <v>6162</v>
      </c>
      <c r="G133" s="2">
        <f t="shared" si="14"/>
        <v>59989839</v>
      </c>
      <c r="H133">
        <f t="shared" si="15"/>
        <v>4427</v>
      </c>
      <c r="I133" s="4">
        <f t="shared" si="16"/>
        <v>4204</v>
      </c>
      <c r="K133" s="1">
        <f t="shared" si="9"/>
        <v>44146</v>
      </c>
      <c r="N133">
        <f t="shared" si="17"/>
        <v>3999</v>
      </c>
      <c r="O133">
        <f t="shared" si="18"/>
        <v>4427</v>
      </c>
      <c r="P133">
        <f t="shared" si="18"/>
        <v>4204</v>
      </c>
    </row>
    <row r="134" spans="1:16" x14ac:dyDescent="0.25">
      <c r="A134" s="1">
        <v>44147</v>
      </c>
      <c r="B134">
        <v>117</v>
      </c>
      <c r="C134" s="4">
        <v>1.7</v>
      </c>
      <c r="D134">
        <f t="shared" si="11"/>
        <v>59989159</v>
      </c>
      <c r="E134">
        <f t="shared" si="12"/>
        <v>4279</v>
      </c>
      <c r="F134">
        <f t="shared" si="13"/>
        <v>6562</v>
      </c>
      <c r="G134" s="2">
        <f t="shared" si="14"/>
        <v>59989159</v>
      </c>
      <c r="H134">
        <f t="shared" si="15"/>
        <v>4772</v>
      </c>
      <c r="I134" s="4">
        <f t="shared" si="16"/>
        <v>4532</v>
      </c>
      <c r="K134" s="1">
        <f t="shared" si="9"/>
        <v>44147</v>
      </c>
      <c r="N134">
        <f t="shared" si="17"/>
        <v>4279</v>
      </c>
      <c r="O134">
        <f t="shared" si="18"/>
        <v>4772</v>
      </c>
      <c r="P134">
        <f t="shared" si="18"/>
        <v>4532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RealData</vt:lpstr>
      <vt:lpstr>Model</vt:lpstr>
      <vt:lpstr>Model2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Martinelli Andrea</dc:creator>
  <cp:lastModifiedBy>Martinelli Andrea</cp:lastModifiedBy>
  <dcterms:created xsi:type="dcterms:W3CDTF">2020-10-23T10:02:49Z</dcterms:created>
  <dcterms:modified xsi:type="dcterms:W3CDTF">2020-11-11T17:35:31Z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5fe31f-9de1-4167-a753-111c0df8115f_Enabled">
    <vt:lpwstr>True</vt:lpwstr>
  </property>
  <property fmtid="{D5CDD505-2E9C-101B-9397-08002B2CF9AE}" pid="3" name="MSIP_Label_5f5fe31f-9de1-4167-a753-111c0df8115f_SiteId">
    <vt:lpwstr>cc4baf00-15c9-48dd-9f59-88c98bde2be7</vt:lpwstr>
  </property>
  <property fmtid="{D5CDD505-2E9C-101B-9397-08002B2CF9AE}" pid="4" name="MSIP_Label_5f5fe31f-9de1-4167-a753-111c0df8115f_Owner">
    <vt:lpwstr>andrea.martinelli3@intesasanpaolo.com</vt:lpwstr>
  </property>
  <property fmtid="{D5CDD505-2E9C-101B-9397-08002B2CF9AE}" pid="5" name="MSIP_Label_5f5fe31f-9de1-4167-a753-111c0df8115f_SetDate">
    <vt:lpwstr>2020-10-23T10:04:35.2904332Z</vt:lpwstr>
  </property>
  <property fmtid="{D5CDD505-2E9C-101B-9397-08002B2CF9AE}" pid="6" name="MSIP_Label_5f5fe31f-9de1-4167-a753-111c0df8115f_Name">
    <vt:lpwstr>Public</vt:lpwstr>
  </property>
  <property fmtid="{D5CDD505-2E9C-101B-9397-08002B2CF9AE}" pid="7" name="MSIP_Label_5f5fe31f-9de1-4167-a753-111c0df8115f_Application">
    <vt:lpwstr>Microsoft Azure Information Protection</vt:lpwstr>
  </property>
  <property fmtid="{D5CDD505-2E9C-101B-9397-08002B2CF9AE}" pid="8" name="MSIP_Label_5f5fe31f-9de1-4167-a753-111c0df8115f_ActionId">
    <vt:lpwstr>60615beb-c822-452f-b9ed-137f04b31c1c</vt:lpwstr>
  </property>
  <property fmtid="{D5CDD505-2E9C-101B-9397-08002B2CF9AE}" pid="9" name="MSIP_Label_5f5fe31f-9de1-4167-a753-111c0df8115f_Extended_MSFT_Method">
    <vt:lpwstr>Automatic</vt:lpwstr>
  </property>
  <property fmtid="{D5CDD505-2E9C-101B-9397-08002B2CF9AE}" pid="10" name="Sensitivity">
    <vt:lpwstr>Public</vt:lpwstr>
  </property>
</Properties>
</file>