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C6586096-1CC9-49D1-BD85-9A5F3C68D926}" xr6:coauthVersionLast="45" xr6:coauthVersionMax="45" xr10:uidLastSave="{00000000-0000-0000-0000-000000000000}"/>
  <bookViews>
    <workbookView xWindow="21840" yWindow="375" windowWidth="15720" windowHeight="1092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N140" i="2"/>
  <c r="E141" i="2"/>
  <c r="L141" i="2" s="1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L142" i="2" s="1"/>
  <c r="N141" i="2"/>
  <c r="P140" i="2"/>
  <c r="J141" i="2"/>
  <c r="E143" i="2" l="1"/>
  <c r="L143" i="2" s="1"/>
  <c r="N142" i="2"/>
  <c r="D143" i="2"/>
  <c r="G142" i="2"/>
  <c r="H143" i="2" s="1"/>
  <c r="F143" i="2"/>
  <c r="O141" i="2"/>
  <c r="I142" i="2"/>
  <c r="P141" i="2"/>
  <c r="J142" i="2"/>
  <c r="F144" i="2" l="1"/>
  <c r="I143" i="2"/>
  <c r="O142" i="2"/>
  <c r="G143" i="2"/>
  <c r="H144" i="2" s="1"/>
  <c r="D144" i="2"/>
  <c r="P142" i="2"/>
  <c r="J143" i="2"/>
  <c r="N143" i="2"/>
  <c r="E144" i="2"/>
  <c r="F145" i="2" l="1"/>
  <c r="L144" i="2"/>
  <c r="G144" i="2"/>
  <c r="H145" i="2" s="1"/>
  <c r="D145" i="2"/>
  <c r="J144" i="2"/>
  <c r="P143" i="2"/>
  <c r="N144" i="2"/>
  <c r="E145" i="2"/>
  <c r="L145" i="2" s="1"/>
  <c r="I144" i="2"/>
  <c r="O143" i="2"/>
  <c r="E146" i="2" l="1"/>
  <c r="L146" i="2" s="1"/>
  <c r="N145" i="2"/>
  <c r="P144" i="2"/>
  <c r="J145" i="2"/>
  <c r="F146" i="2"/>
  <c r="D146" i="2"/>
  <c r="G145" i="2"/>
  <c r="H146" i="2" s="1"/>
  <c r="I145" i="2"/>
  <c r="O144" i="2"/>
  <c r="G146" i="2" l="1"/>
  <c r="H147" i="2" s="1"/>
  <c r="D147" i="2"/>
  <c r="F147" i="2"/>
  <c r="N146" i="2"/>
  <c r="E147" i="2"/>
  <c r="O145" i="2"/>
  <c r="I146" i="2"/>
  <c r="P145" i="2"/>
  <c r="J146" i="2"/>
  <c r="O146" i="2" l="1"/>
  <c r="I147" i="2"/>
  <c r="E148" i="2"/>
  <c r="N147" i="2"/>
  <c r="F148" i="2"/>
  <c r="D148" i="2"/>
  <c r="G147" i="2"/>
  <c r="P146" i="2"/>
  <c r="J147" i="2"/>
  <c r="P147" i="2" s="1"/>
  <c r="D149" i="2" l="1"/>
  <c r="G148" i="2"/>
  <c r="N148" i="2"/>
  <c r="E149" i="2"/>
  <c r="J148" i="2"/>
  <c r="O147" i="2"/>
  <c r="I148" i="2"/>
  <c r="F149" i="2"/>
  <c r="H148" i="2"/>
  <c r="F150" i="2" l="1"/>
  <c r="H149" i="2"/>
  <c r="I149" i="2"/>
  <c r="O148" i="2"/>
  <c r="N149" i="2"/>
  <c r="E150" i="2"/>
  <c r="P148" i="2"/>
  <c r="J149" i="2"/>
  <c r="D150" i="2"/>
  <c r="G149" i="2"/>
  <c r="H150" i="2" l="1"/>
  <c r="N150" i="2"/>
  <c r="E151" i="2"/>
  <c r="F151" i="2"/>
  <c r="P149" i="2"/>
  <c r="J150" i="2"/>
  <c r="D151" i="2"/>
  <c r="G150" i="2"/>
  <c r="O149" i="2"/>
  <c r="I150" i="2"/>
  <c r="H151" i="2" l="1"/>
  <c r="F152" i="2"/>
  <c r="J151" i="2"/>
  <c r="P150" i="2"/>
  <c r="D152" i="2"/>
  <c r="G151" i="2"/>
  <c r="N151" i="2"/>
  <c r="E152" i="2"/>
  <c r="F153" i="2" s="1"/>
  <c r="O150" i="2"/>
  <c r="I151" i="2"/>
  <c r="H152" i="2" l="1"/>
  <c r="E153" i="2"/>
  <c r="N153" i="2" s="1"/>
  <c r="N152" i="2"/>
  <c r="D153" i="2"/>
  <c r="G153" i="2" s="1"/>
  <c r="G152" i="2"/>
  <c r="I152" i="2"/>
  <c r="O151" i="2"/>
  <c r="J152" i="2"/>
  <c r="P151" i="2"/>
  <c r="H153" i="2" l="1"/>
  <c r="P152" i="2"/>
  <c r="J153" i="2"/>
  <c r="P153" i="2" s="1"/>
  <c r="O152" i="2"/>
  <c r="I153" i="2"/>
  <c r="O153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<sst xmlns="http://schemas.openxmlformats.org/spreadsheetml/2006/main" count="29" uniqueCount="14">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</sst>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Model!$O$70:$O$153</c:f>
              <c:numCache>
                <c:formatCode>General</c:formatCode>
                <c:ptCount val="84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Model!$P$70:$P$153</c:f>
              <c:numCache>
                <c:formatCode>General</c:formatCode>
                <c:ptCount val="84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  <c:pt idx="70">
                  <c:v>4413</c:v>
                </c:pt>
                <c:pt idx="71">
                  <c:v>4661</c:v>
                </c:pt>
                <c:pt idx="72">
                  <c:v>4929</c:v>
                </c:pt>
                <c:pt idx="73">
                  <c:v>5218</c:v>
                </c:pt>
                <c:pt idx="74">
                  <c:v>5530</c:v>
                </c:pt>
                <c:pt idx="75">
                  <c:v>5865</c:v>
                </c:pt>
                <c:pt idx="76">
                  <c:v>6227</c:v>
                </c:pt>
                <c:pt idx="77">
                  <c:v>6618</c:v>
                </c:pt>
                <c:pt idx="78">
                  <c:v>7039</c:v>
                </c:pt>
                <c:pt idx="79">
                  <c:v>7493</c:v>
                </c:pt>
                <c:pt idx="80">
                  <c:v>7983</c:v>
                </c:pt>
                <c:pt idx="81">
                  <c:v>8511</c:v>
                </c:pt>
                <c:pt idx="82">
                  <c:v>9080</c:v>
                </c:pt>
                <c:pt idx="83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Model!$L$6:$L$146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Model!$M$6:$M$146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Model!$N$6:$N$146</c:f>
              <c:numCache>
                <c:formatCode>General</c:formatCode>
                <c:ptCount val="141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3818</c:v>
                </c:pt>
                <c:pt idx="141">
                  <c:v>3824</c:v>
                </c:pt>
                <c:pt idx="142">
                  <c:v>3830</c:v>
                </c:pt>
                <c:pt idx="143">
                  <c:v>3830</c:v>
                </c:pt>
                <c:pt idx="144">
                  <c:v>3830</c:v>
                </c:pt>
                <c:pt idx="145">
                  <c:v>3830</c:v>
                </c:pt>
                <c:pt idx="146">
                  <c:v>3830</c:v>
                </c:pt>
                <c:pt idx="147">
                  <c:v>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  <c:pt idx="38">
                  <c:v>4413</c:v>
                </c:pt>
                <c:pt idx="39">
                  <c:v>4661</c:v>
                </c:pt>
                <c:pt idx="40">
                  <c:v>4929</c:v>
                </c:pt>
                <c:pt idx="41">
                  <c:v>5218</c:v>
                </c:pt>
                <c:pt idx="42">
                  <c:v>5530</c:v>
                </c:pt>
                <c:pt idx="43">
                  <c:v>5865</c:v>
                </c:pt>
                <c:pt idx="44">
                  <c:v>6227</c:v>
                </c:pt>
                <c:pt idx="45">
                  <c:v>6618</c:v>
                </c:pt>
                <c:pt idx="46">
                  <c:v>7039</c:v>
                </c:pt>
                <c:pt idx="47">
                  <c:v>7493</c:v>
                </c:pt>
                <c:pt idx="48">
                  <c:v>7983</c:v>
                </c:pt>
                <c:pt idx="49">
                  <c:v>8511</c:v>
                </c:pt>
                <c:pt idx="50">
                  <c:v>9080</c:v>
                </c:pt>
                <c:pt idx="51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3"/>
  <sheetViews>
    <sheetView topLeftCell="A127" workbookViewId="0">
      <selection activeCell="B143" sqref="B143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abSelected="1" topLeftCell="AD34" workbookViewId="0">
      <selection activeCell="C149" sqref="C149:C15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3417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3417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4183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4413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>
        <f t="shared" ref="N140:N141" si="66">E140</f>
        <v>3672</v>
      </c>
      <c r="O140" s="4">
        <f t="shared" si="62"/>
        <v>7460</v>
      </c>
      <c r="P140" s="4">
        <f t="shared" si="63"/>
        <v>4413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4"/>
        <v>59989196</v>
      </c>
      <c r="E141" s="4">
        <f t="shared" si="55"/>
        <v>3709</v>
      </c>
      <c r="F141" s="4">
        <f t="shared" si="56"/>
        <v>7095</v>
      </c>
      <c r="G141" s="2">
        <f t="shared" si="57"/>
        <v>59989196</v>
      </c>
      <c r="H141" s="2">
        <f t="shared" si="58"/>
        <v>8044</v>
      </c>
      <c r="I141" s="7">
        <f t="shared" si="59"/>
        <v>8044</v>
      </c>
      <c r="J141" s="8">
        <f t="shared" si="60"/>
        <v>4661</v>
      </c>
      <c r="K141" s="3">
        <f t="shared" si="61"/>
        <v>44154</v>
      </c>
      <c r="L141" s="4">
        <f t="shared" ref="L141" si="67">E141</f>
        <v>3709</v>
      </c>
      <c r="M141" s="4">
        <f>RealData!B138</f>
        <v>3712</v>
      </c>
      <c r="N141" s="4">
        <f t="shared" si="66"/>
        <v>3709</v>
      </c>
      <c r="O141" s="4">
        <f t="shared" si="62"/>
        <v>8044</v>
      </c>
      <c r="P141" s="4">
        <f t="shared" si="63"/>
        <v>4661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8">D141-ROUND((C142/$D$2)*D141*(E141/$D$3),0)</f>
        <v>59988850</v>
      </c>
      <c r="E142" s="4">
        <f t="shared" ref="E142:E146" si="69">E141+ROUND((C142/$D$2)*D141*(E141/$D$3),0)-ROUND(E141/$D$2,0)</f>
        <v>3746</v>
      </c>
      <c r="F142" s="4">
        <f t="shared" ref="F142:F146" si="70">F141+ROUND(E141/$D$2,0)</f>
        <v>7404</v>
      </c>
      <c r="G142" s="2">
        <f t="shared" ref="G142:G146" si="71">D142</f>
        <v>59988850</v>
      </c>
      <c r="H142" s="2">
        <f t="shared" ref="H142:H146" si="72">H141+ROUND(($D$1/$D$2)*G141*(H141/$D$3),0)-ROUND(H141/$D$2,0)</f>
        <v>8674</v>
      </c>
      <c r="I142" s="7">
        <f t="shared" ref="I142:I146" si="73">I141+ROUND(($D$1/$D$2)*G141*(I141/$D$3),0)-ROUND(I141/$D$2,0)</f>
        <v>8674</v>
      </c>
      <c r="J142" s="8">
        <f t="shared" ref="J142:J146" si="74">J141+ROUND(($E$1/$D$2)*G141*(I141/$D$3),0)-ROUND(I141/$D$2,0)</f>
        <v>4929</v>
      </c>
      <c r="K142" s="3">
        <f t="shared" ref="K142:K146" si="75">A142</f>
        <v>44155</v>
      </c>
      <c r="L142" s="4">
        <f t="shared" ref="L142" si="76">E142</f>
        <v>3746</v>
      </c>
      <c r="M142" s="4">
        <f>RealData!B139</f>
        <v>3748</v>
      </c>
      <c r="N142" s="4">
        <f t="shared" ref="N142:N146" si="77">E142</f>
        <v>3746</v>
      </c>
      <c r="O142" s="4">
        <f t="shared" ref="O142:O146" si="78">I142</f>
        <v>8674</v>
      </c>
      <c r="P142" s="4">
        <f t="shared" ref="P142:P146" si="79">J142</f>
        <v>4929</v>
      </c>
    </row>
    <row r="143" spans="1:16" x14ac:dyDescent="0.25">
      <c r="A143" s="3">
        <v>44156</v>
      </c>
      <c r="B143" s="4">
        <v>131</v>
      </c>
      <c r="C143" s="4">
        <v>1.07</v>
      </c>
      <c r="D143" s="4">
        <f t="shared" si="68"/>
        <v>59988516</v>
      </c>
      <c r="E143" s="4">
        <f t="shared" si="69"/>
        <v>3768</v>
      </c>
      <c r="F143" s="4">
        <f t="shared" si="70"/>
        <v>7716</v>
      </c>
      <c r="G143" s="2">
        <f t="shared" si="71"/>
        <v>59988516</v>
      </c>
      <c r="H143" s="2">
        <f t="shared" si="72"/>
        <v>9353</v>
      </c>
      <c r="I143" s="7">
        <f t="shared" si="73"/>
        <v>9353</v>
      </c>
      <c r="J143" s="8">
        <f t="shared" si="74"/>
        <v>5218</v>
      </c>
      <c r="K143" s="3">
        <f t="shared" si="75"/>
        <v>44156</v>
      </c>
      <c r="L143" s="4">
        <f t="shared" ref="L143:L145" si="80">E143</f>
        <v>3768</v>
      </c>
      <c r="M143" s="4">
        <f>RealData!B140</f>
        <v>3758</v>
      </c>
      <c r="N143" s="4">
        <f t="shared" si="77"/>
        <v>3768</v>
      </c>
      <c r="O143" s="4">
        <f t="shared" si="78"/>
        <v>9353</v>
      </c>
      <c r="P143" s="4">
        <f t="shared" si="79"/>
        <v>5218</v>
      </c>
    </row>
    <row r="144" spans="1:16" x14ac:dyDescent="0.25">
      <c r="A144" s="3">
        <v>44157</v>
      </c>
      <c r="B144" s="4">
        <v>132</v>
      </c>
      <c r="C144" s="4">
        <v>1.07</v>
      </c>
      <c r="D144" s="4">
        <f t="shared" si="68"/>
        <v>59988180</v>
      </c>
      <c r="E144" s="4">
        <f t="shared" si="69"/>
        <v>3790</v>
      </c>
      <c r="F144" s="4">
        <f t="shared" si="70"/>
        <v>8030</v>
      </c>
      <c r="G144" s="2">
        <f t="shared" si="71"/>
        <v>59988180</v>
      </c>
      <c r="H144" s="2">
        <f t="shared" si="72"/>
        <v>10086</v>
      </c>
      <c r="I144" s="7">
        <f t="shared" si="73"/>
        <v>10086</v>
      </c>
      <c r="J144" s="8">
        <f t="shared" si="74"/>
        <v>5530</v>
      </c>
      <c r="K144" s="3">
        <f t="shared" si="75"/>
        <v>44157</v>
      </c>
      <c r="L144" s="4">
        <f t="shared" si="80"/>
        <v>3790</v>
      </c>
      <c r="M144" s="4">
        <f>RealData!B141</f>
        <v>3801</v>
      </c>
      <c r="N144" s="4">
        <f t="shared" si="77"/>
        <v>3790</v>
      </c>
      <c r="O144" s="4">
        <f t="shared" si="78"/>
        <v>10086</v>
      </c>
      <c r="P144" s="4">
        <f t="shared" si="79"/>
        <v>5530</v>
      </c>
    </row>
    <row r="145" spans="1:16" x14ac:dyDescent="0.25">
      <c r="A145" s="3">
        <v>44158</v>
      </c>
      <c r="B145" s="4">
        <v>133</v>
      </c>
      <c r="C145" s="4">
        <v>1.07</v>
      </c>
      <c r="D145" s="4">
        <f t="shared" si="68"/>
        <v>59987842</v>
      </c>
      <c r="E145" s="4">
        <f t="shared" si="69"/>
        <v>3812</v>
      </c>
      <c r="F145" s="4">
        <f t="shared" si="70"/>
        <v>8346</v>
      </c>
      <c r="G145" s="2">
        <f t="shared" si="71"/>
        <v>59987842</v>
      </c>
      <c r="H145" s="2">
        <f t="shared" si="72"/>
        <v>10875</v>
      </c>
      <c r="I145" s="7">
        <f t="shared" si="73"/>
        <v>10875</v>
      </c>
      <c r="J145" s="8">
        <f t="shared" si="74"/>
        <v>5865</v>
      </c>
      <c r="K145" s="3">
        <f t="shared" si="75"/>
        <v>44158</v>
      </c>
      <c r="L145" s="4">
        <f t="shared" si="80"/>
        <v>3812</v>
      </c>
      <c r="M145" s="4">
        <f>RealData!B142</f>
        <v>3810</v>
      </c>
      <c r="N145" s="4">
        <f t="shared" si="77"/>
        <v>3812</v>
      </c>
      <c r="O145" s="4">
        <f t="shared" si="78"/>
        <v>10875</v>
      </c>
      <c r="P145" s="4">
        <f t="shared" si="79"/>
        <v>5865</v>
      </c>
    </row>
    <row r="146" spans="1:16" x14ac:dyDescent="0.25">
      <c r="A146" s="3">
        <v>44159</v>
      </c>
      <c r="B146" s="4">
        <v>134</v>
      </c>
      <c r="C146" s="4">
        <v>1.02</v>
      </c>
      <c r="D146" s="4">
        <f t="shared" si="68"/>
        <v>59987518</v>
      </c>
      <c r="E146" s="4">
        <f t="shared" si="69"/>
        <v>3818</v>
      </c>
      <c r="F146" s="4">
        <f t="shared" si="70"/>
        <v>8664</v>
      </c>
      <c r="G146" s="2">
        <f t="shared" si="71"/>
        <v>59987518</v>
      </c>
      <c r="H146" s="2">
        <f t="shared" si="72"/>
        <v>11727</v>
      </c>
      <c r="I146" s="7">
        <f t="shared" si="73"/>
        <v>11727</v>
      </c>
      <c r="J146" s="8">
        <f t="shared" si="74"/>
        <v>6227</v>
      </c>
      <c r="K146" s="3">
        <f t="shared" si="75"/>
        <v>44159</v>
      </c>
      <c r="L146" s="4">
        <f t="shared" ref="L146" si="81">E146</f>
        <v>3818</v>
      </c>
      <c r="M146" s="4">
        <f>RealData!B143</f>
        <v>3816</v>
      </c>
      <c r="N146" s="4">
        <f t="shared" si="77"/>
        <v>3818</v>
      </c>
      <c r="O146" s="4">
        <f t="shared" si="78"/>
        <v>11727</v>
      </c>
      <c r="P146" s="4">
        <f t="shared" si="79"/>
        <v>6227</v>
      </c>
    </row>
    <row r="147" spans="1:16" x14ac:dyDescent="0.25">
      <c r="A147" s="9">
        <v>44160</v>
      </c>
      <c r="B147" s="10">
        <v>134</v>
      </c>
      <c r="C147" s="10">
        <v>1.02</v>
      </c>
      <c r="D147" s="10">
        <f t="shared" ref="D147:D153" si="82">D146-ROUND((C147/$D$2)*D146*(E146/$D$3),0)</f>
        <v>59987194</v>
      </c>
      <c r="E147" s="10">
        <f t="shared" ref="E147:E153" si="83">E146+ROUND((C147/$D$2)*D146*(E146/$D$3),0)-ROUND(E146/$D$2,0)</f>
        <v>3824</v>
      </c>
      <c r="F147" s="10">
        <f t="shared" ref="F147:F153" si="84">F146+ROUND(E146/$D$2,0)</f>
        <v>8982</v>
      </c>
      <c r="G147" s="2">
        <f t="shared" ref="G147:G153" si="85">D147</f>
        <v>59987194</v>
      </c>
      <c r="H147" s="2">
        <f t="shared" ref="H147:H153" si="86">H146+ROUND(($D$1/$D$2)*G146*(H146/$D$3),0)-ROUND(H146/$D$2,0)</f>
        <v>12645</v>
      </c>
      <c r="I147" s="7">
        <f t="shared" ref="I147:I153" si="87">I146+ROUND(($D$1/$D$2)*G146*(I146/$D$3),0)-ROUND(I146/$D$2,0)</f>
        <v>12645</v>
      </c>
      <c r="J147" s="8">
        <f t="shared" ref="J147:J153" si="88">J146+ROUND(($E$1/$D$2)*G146*(I146/$D$3),0)-ROUND(I146/$D$2,0)</f>
        <v>6618</v>
      </c>
      <c r="K147" s="9">
        <f t="shared" ref="K147:K153" si="89">A147</f>
        <v>44160</v>
      </c>
      <c r="L147" s="10"/>
      <c r="M147" s="10"/>
      <c r="N147" s="10">
        <f t="shared" ref="N147:N153" si="90">E147</f>
        <v>3824</v>
      </c>
      <c r="O147" s="10">
        <f t="shared" ref="O147:O153" si="91">I147</f>
        <v>12645</v>
      </c>
      <c r="P147" s="10">
        <f t="shared" ref="P147:P153" si="92">J147</f>
        <v>6618</v>
      </c>
    </row>
    <row r="148" spans="1:16" x14ac:dyDescent="0.25">
      <c r="A148" s="9">
        <v>44161</v>
      </c>
      <c r="B148" s="10">
        <v>134</v>
      </c>
      <c r="C148" s="10">
        <v>1.02</v>
      </c>
      <c r="D148" s="10">
        <f t="shared" si="82"/>
        <v>59986869</v>
      </c>
      <c r="E148" s="10">
        <f t="shared" si="83"/>
        <v>3830</v>
      </c>
      <c r="F148" s="10">
        <f t="shared" si="84"/>
        <v>9301</v>
      </c>
      <c r="G148" s="2">
        <f t="shared" si="85"/>
        <v>59986869</v>
      </c>
      <c r="H148" s="2">
        <f t="shared" si="86"/>
        <v>13635</v>
      </c>
      <c r="I148" s="7">
        <f t="shared" si="87"/>
        <v>13635</v>
      </c>
      <c r="J148" s="8">
        <f t="shared" si="88"/>
        <v>7039</v>
      </c>
      <c r="K148" s="9">
        <f t="shared" si="89"/>
        <v>44161</v>
      </c>
      <c r="L148" s="10"/>
      <c r="M148" s="10"/>
      <c r="N148" s="10">
        <f t="shared" si="90"/>
        <v>3830</v>
      </c>
      <c r="O148" s="10">
        <f t="shared" si="91"/>
        <v>13635</v>
      </c>
      <c r="P148" s="10">
        <f t="shared" si="92"/>
        <v>7039</v>
      </c>
    </row>
    <row r="149" spans="1:16" x14ac:dyDescent="0.25">
      <c r="A149" s="9">
        <v>44162</v>
      </c>
      <c r="B149" s="10">
        <v>134</v>
      </c>
      <c r="C149" s="10">
        <v>1</v>
      </c>
      <c r="D149" s="10">
        <f t="shared" si="82"/>
        <v>59986550</v>
      </c>
      <c r="E149" s="10">
        <f t="shared" si="83"/>
        <v>3830</v>
      </c>
      <c r="F149" s="10">
        <f t="shared" si="84"/>
        <v>9620</v>
      </c>
      <c r="G149" s="2">
        <f t="shared" si="85"/>
        <v>59986550</v>
      </c>
      <c r="H149" s="2">
        <f t="shared" si="86"/>
        <v>14703</v>
      </c>
      <c r="I149" s="7">
        <f t="shared" si="87"/>
        <v>14703</v>
      </c>
      <c r="J149" s="8">
        <f t="shared" si="88"/>
        <v>7493</v>
      </c>
      <c r="K149" s="9">
        <f t="shared" si="89"/>
        <v>44162</v>
      </c>
      <c r="L149" s="10"/>
      <c r="M149" s="10"/>
      <c r="N149" s="10">
        <f t="shared" si="90"/>
        <v>3830</v>
      </c>
      <c r="O149" s="10">
        <f t="shared" si="91"/>
        <v>14703</v>
      </c>
      <c r="P149" s="10">
        <f t="shared" si="92"/>
        <v>7493</v>
      </c>
    </row>
    <row r="150" spans="1:16" x14ac:dyDescent="0.25">
      <c r="A150" s="9">
        <v>44163</v>
      </c>
      <c r="B150" s="10">
        <v>134</v>
      </c>
      <c r="C150" s="10">
        <v>1</v>
      </c>
      <c r="D150" s="10">
        <f t="shared" si="82"/>
        <v>59986231</v>
      </c>
      <c r="E150" s="10">
        <f t="shared" si="83"/>
        <v>3830</v>
      </c>
      <c r="F150" s="10">
        <f t="shared" si="84"/>
        <v>9939</v>
      </c>
      <c r="G150" s="2">
        <f t="shared" si="85"/>
        <v>59986231</v>
      </c>
      <c r="H150" s="2">
        <f t="shared" si="86"/>
        <v>15854</v>
      </c>
      <c r="I150" s="7">
        <f t="shared" si="87"/>
        <v>15854</v>
      </c>
      <c r="J150" s="8">
        <f t="shared" si="88"/>
        <v>7983</v>
      </c>
      <c r="K150" s="9">
        <f t="shared" si="89"/>
        <v>44163</v>
      </c>
      <c r="L150" s="10"/>
      <c r="M150" s="10"/>
      <c r="N150" s="10">
        <f t="shared" si="90"/>
        <v>3830</v>
      </c>
      <c r="O150" s="10">
        <f t="shared" si="91"/>
        <v>15854</v>
      </c>
      <c r="P150" s="10">
        <f t="shared" si="92"/>
        <v>7983</v>
      </c>
    </row>
    <row r="151" spans="1:16" x14ac:dyDescent="0.25">
      <c r="A151" s="9">
        <v>44164</v>
      </c>
      <c r="B151" s="10">
        <v>134</v>
      </c>
      <c r="C151" s="10">
        <v>1</v>
      </c>
      <c r="D151" s="10">
        <f t="shared" si="82"/>
        <v>59985912</v>
      </c>
      <c r="E151" s="10">
        <f t="shared" si="83"/>
        <v>3830</v>
      </c>
      <c r="F151" s="10">
        <f t="shared" si="84"/>
        <v>10258</v>
      </c>
      <c r="G151" s="2">
        <f t="shared" si="85"/>
        <v>59985912</v>
      </c>
      <c r="H151" s="2">
        <f t="shared" si="86"/>
        <v>17095</v>
      </c>
      <c r="I151" s="7">
        <f t="shared" si="87"/>
        <v>17095</v>
      </c>
      <c r="J151" s="8">
        <f t="shared" si="88"/>
        <v>8511</v>
      </c>
      <c r="K151" s="9">
        <f t="shared" si="89"/>
        <v>44164</v>
      </c>
      <c r="L151" s="10"/>
      <c r="M151" s="10"/>
      <c r="N151" s="10">
        <f t="shared" si="90"/>
        <v>3830</v>
      </c>
      <c r="O151" s="10">
        <f t="shared" si="91"/>
        <v>17095</v>
      </c>
      <c r="P151" s="10">
        <f t="shared" si="92"/>
        <v>8511</v>
      </c>
    </row>
    <row r="152" spans="1:16" x14ac:dyDescent="0.25">
      <c r="A152" s="9">
        <v>44165</v>
      </c>
      <c r="B152" s="10">
        <v>134</v>
      </c>
      <c r="C152" s="10">
        <v>1</v>
      </c>
      <c r="D152" s="10">
        <f t="shared" si="82"/>
        <v>59985593</v>
      </c>
      <c r="E152" s="10">
        <f t="shared" si="83"/>
        <v>3830</v>
      </c>
      <c r="F152" s="10">
        <f t="shared" si="84"/>
        <v>10577</v>
      </c>
      <c r="G152" s="2">
        <f t="shared" si="85"/>
        <v>59985593</v>
      </c>
      <c r="H152" s="2">
        <f t="shared" si="86"/>
        <v>18433</v>
      </c>
      <c r="I152" s="7">
        <f t="shared" si="87"/>
        <v>18433</v>
      </c>
      <c r="J152" s="8">
        <f t="shared" si="88"/>
        <v>9080</v>
      </c>
      <c r="K152" s="9">
        <f t="shared" si="89"/>
        <v>44165</v>
      </c>
      <c r="L152" s="10"/>
      <c r="M152" s="10"/>
      <c r="N152" s="10">
        <f t="shared" si="90"/>
        <v>3830</v>
      </c>
      <c r="O152" s="10">
        <f t="shared" si="91"/>
        <v>18433</v>
      </c>
      <c r="P152" s="10">
        <f t="shared" si="92"/>
        <v>9080</v>
      </c>
    </row>
    <row r="153" spans="1:16" x14ac:dyDescent="0.25">
      <c r="A153" s="9">
        <v>44166</v>
      </c>
      <c r="B153" s="10">
        <v>134</v>
      </c>
      <c r="C153" s="10">
        <v>1</v>
      </c>
      <c r="D153" s="10">
        <f t="shared" si="82"/>
        <v>59985274</v>
      </c>
      <c r="E153" s="10">
        <f t="shared" si="83"/>
        <v>3830</v>
      </c>
      <c r="F153" s="10">
        <f t="shared" si="84"/>
        <v>10896</v>
      </c>
      <c r="G153" s="2">
        <f t="shared" si="85"/>
        <v>59985274</v>
      </c>
      <c r="H153" s="2">
        <f t="shared" si="86"/>
        <v>19876</v>
      </c>
      <c r="I153" s="7">
        <f t="shared" si="87"/>
        <v>19876</v>
      </c>
      <c r="J153" s="8">
        <f t="shared" si="88"/>
        <v>9694</v>
      </c>
      <c r="K153" s="9">
        <f t="shared" si="89"/>
        <v>44166</v>
      </c>
      <c r="L153" s="10"/>
      <c r="M153" s="10"/>
      <c r="N153" s="10">
        <f t="shared" si="90"/>
        <v>3830</v>
      </c>
      <c r="O153" s="10">
        <f t="shared" si="91"/>
        <v>19876</v>
      </c>
      <c r="P153" s="10">
        <f t="shared" si="92"/>
        <v>9694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2020-11-24T16:38:53Z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