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F9EFBA73-3AEA-4D2D-83E2-8B0486128433}" xr6:coauthVersionLast="45" xr6:coauthVersionMax="45" xr10:uidLastSave="{00000000-0000-0000-0000-000000000000}"/>
  <bookViews>
    <workbookView xWindow="21975" yWindow="255" windowWidth="15720" windowHeight="1092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3" l="1"/>
  <c r="N146" i="3"/>
  <c r="O146" i="3"/>
  <c r="M146" i="2"/>
  <c r="C143" i="1"/>
  <c r="N143" i="3" l="1"/>
  <c r="O143" i="3"/>
  <c r="N144" i="3"/>
  <c r="O144" i="3"/>
  <c r="N145" i="3"/>
  <c r="O145" i="3"/>
  <c r="M143" i="2"/>
  <c r="M144" i="2"/>
  <c r="M145" i="2"/>
  <c r="C140" i="1"/>
  <c r="C141" i="1"/>
  <c r="C142" i="1"/>
  <c r="N142" i="3" l="1"/>
  <c r="O142" i="3"/>
  <c r="M142" i="2"/>
  <c r="C139" i="1"/>
  <c r="K140" i="3" l="1"/>
  <c r="N141" i="3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J140" i="2"/>
  <c r="P140" i="2" s="1"/>
  <c r="I140" i="2"/>
  <c r="H140" i="2"/>
  <c r="F140" i="2"/>
  <c r="E140" i="2"/>
  <c r="N140" i="2" s="1"/>
  <c r="D140" i="2"/>
  <c r="D141" i="2" s="1"/>
  <c r="C137" i="1"/>
  <c r="F141" i="2" l="1"/>
  <c r="G140" i="2"/>
  <c r="J141" i="2" s="1"/>
  <c r="P141" i="2" s="1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J142" i="2"/>
  <c r="P142" i="2" s="1"/>
  <c r="N141" i="2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N142" i="2"/>
  <c r="F143" i="2"/>
  <c r="N133" i="3"/>
  <c r="M133" i="3"/>
  <c r="M133" i="2"/>
  <c r="L133" i="2"/>
  <c r="C130" i="1"/>
  <c r="O133" i="3" s="1"/>
  <c r="N143" i="2" l="1"/>
  <c r="E144" i="2"/>
  <c r="L144" i="2" s="1"/>
  <c r="J143" i="2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N144" i="2"/>
  <c r="J144" i="2"/>
  <c r="P143" i="2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44" i="2" l="1"/>
  <c r="J145" i="2"/>
  <c r="G145" i="2"/>
  <c r="H146" i="2" s="1"/>
  <c r="D146" i="2"/>
  <c r="N145" i="2"/>
  <c r="E146" i="2"/>
  <c r="L146" i="2" s="1"/>
  <c r="O144" i="2"/>
  <c r="I145" i="2"/>
  <c r="F146" i="2"/>
  <c r="P130" i="2"/>
  <c r="M129" i="2"/>
  <c r="M130" i="2"/>
  <c r="E147" i="2" l="1"/>
  <c r="N147" i="2" s="1"/>
  <c r="G146" i="2"/>
  <c r="H147" i="2" s="1"/>
  <c r="D147" i="2"/>
  <c r="F147" i="2"/>
  <c r="I146" i="2"/>
  <c r="O145" i="2"/>
  <c r="N146" i="2"/>
  <c r="J146" i="2"/>
  <c r="P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E148" i="2" l="1"/>
  <c r="F148" i="2"/>
  <c r="P146" i="2"/>
  <c r="J147" i="2"/>
  <c r="N148" i="2"/>
  <c r="O146" i="2"/>
  <c r="I147" i="2"/>
  <c r="G147" i="2"/>
  <c r="H148" i="2" s="1"/>
  <c r="D148" i="2"/>
  <c r="E149" i="2" s="1"/>
  <c r="M7" i="3"/>
  <c r="H7" i="3"/>
  <c r="G6" i="3"/>
  <c r="D7" i="3"/>
  <c r="I89" i="2"/>
  <c r="F149" i="2" l="1"/>
  <c r="F150" i="2" s="1"/>
  <c r="O147" i="2"/>
  <c r="I148" i="2"/>
  <c r="J148" i="2"/>
  <c r="P147" i="2"/>
  <c r="N149" i="2"/>
  <c r="G148" i="2"/>
  <c r="H149" i="2" s="1"/>
  <c r="D149" i="2"/>
  <c r="E150" i="2" s="1"/>
  <c r="G7" i="3"/>
  <c r="D8" i="3"/>
  <c r="E8" i="3"/>
  <c r="M127" i="2"/>
  <c r="N150" i="2" l="1"/>
  <c r="O148" i="2"/>
  <c r="I149" i="2"/>
  <c r="P148" i="2"/>
  <c r="J149" i="2"/>
  <c r="G149" i="2"/>
  <c r="H150" i="2" s="1"/>
  <c r="D150" i="2"/>
  <c r="F151" i="2"/>
  <c r="E9" i="3"/>
  <c r="M8" i="3"/>
  <c r="H8" i="3"/>
  <c r="F9" i="3"/>
  <c r="F10" i="3" s="1"/>
  <c r="D9" i="3"/>
  <c r="G8" i="3"/>
  <c r="M126" i="2"/>
  <c r="O149" i="2" l="1"/>
  <c r="I150" i="2"/>
  <c r="P149" i="2"/>
  <c r="J150" i="2"/>
  <c r="D151" i="2"/>
  <c r="G150" i="2"/>
  <c r="H151" i="2" s="1"/>
  <c r="E151" i="2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N151" i="2" l="1"/>
  <c r="E152" i="2"/>
  <c r="D152" i="2"/>
  <c r="G151" i="2"/>
  <c r="H152" i="2" s="1"/>
  <c r="F152" i="2"/>
  <c r="J151" i="2"/>
  <c r="P150" i="2"/>
  <c r="I151" i="2"/>
  <c r="O150" i="2"/>
  <c r="E11" i="3"/>
  <c r="H10" i="3"/>
  <c r="M10" i="3"/>
  <c r="D11" i="3"/>
  <c r="G10" i="3"/>
  <c r="F11" i="3"/>
  <c r="F12" i="3" s="1"/>
  <c r="M122" i="2"/>
  <c r="M123" i="2"/>
  <c r="F153" i="2" l="1"/>
  <c r="P151" i="2"/>
  <c r="J152" i="2"/>
  <c r="G152" i="2"/>
  <c r="H153" i="2" s="1"/>
  <c r="D153" i="2"/>
  <c r="G153" i="2" s="1"/>
  <c r="O151" i="2"/>
  <c r="I152" i="2"/>
  <c r="E153" i="2"/>
  <c r="N153" i="2" s="1"/>
  <c r="N152" i="2"/>
  <c r="G11" i="3"/>
  <c r="D12" i="3"/>
  <c r="M11" i="3"/>
  <c r="H11" i="3"/>
  <c r="M121" i="2"/>
  <c r="O152" i="2" l="1"/>
  <c r="I153" i="2"/>
  <c r="O153" i="2" s="1"/>
  <c r="J153" i="2"/>
  <c r="P153" i="2" s="1"/>
  <c r="P152" i="2"/>
  <c r="D13" i="3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Q140" i="3" l="1"/>
  <c r="E141" i="3"/>
  <c r="M141" i="3" s="1"/>
  <c r="D141" i="3"/>
  <c r="K142" i="3" s="1"/>
  <c r="G140" i="3"/>
  <c r="F141" i="3"/>
  <c r="P140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K143" i="3" s="1"/>
  <c r="E142" i="3"/>
  <c r="M142" i="3" s="1"/>
  <c r="Q141" i="3"/>
  <c r="P141" i="3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P142" i="3" l="1"/>
  <c r="E143" i="3"/>
  <c r="M143" i="3" s="1"/>
  <c r="Q142" i="3"/>
  <c r="S141" i="3"/>
  <c r="J142" i="3"/>
  <c r="G142" i="3"/>
  <c r="D143" i="3"/>
  <c r="K144" i="3" s="1"/>
  <c r="R141" i="3"/>
  <c r="I142" i="3"/>
  <c r="H142" i="3"/>
  <c r="F143" i="3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K145" i="3" s="1"/>
  <c r="G143" i="3"/>
  <c r="H143" i="3"/>
  <c r="S142" i="3"/>
  <c r="J143" i="3"/>
  <c r="F144" i="3"/>
  <c r="Q143" i="3"/>
  <c r="E144" i="3"/>
  <c r="M144" i="3" s="1"/>
  <c r="P143" i="3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Q144" i="3"/>
  <c r="E145" i="3"/>
  <c r="M145" i="3" s="1"/>
  <c r="P144" i="3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Q145" i="3"/>
  <c r="E146" i="3"/>
  <c r="M146" i="3" s="1"/>
  <c r="D146" i="3"/>
  <c r="K147" i="3" s="1"/>
  <c r="G145" i="3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H146" i="3" l="1"/>
  <c r="G146" i="3"/>
  <c r="D147" i="3"/>
  <c r="Q146" i="3"/>
  <c r="E147" i="3"/>
  <c r="H147" i="3"/>
  <c r="F147" i="3"/>
  <c r="P146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J147" i="3"/>
  <c r="P147" i="3"/>
  <c r="K148" i="3"/>
  <c r="P134" i="2"/>
  <c r="J135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J148" i="3"/>
  <c r="S147" i="3"/>
  <c r="G148" i="3"/>
  <c r="H149" i="3" s="1"/>
  <c r="D149" i="3"/>
  <c r="E149" i="3"/>
  <c r="Q149" i="3" s="1"/>
  <c r="Q148" i="3"/>
  <c r="P148" i="3"/>
  <c r="K149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K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K152" i="3"/>
  <c r="P151" i="3"/>
  <c r="P138" i="2"/>
  <c r="J139" i="2"/>
  <c r="P139" i="2" s="1"/>
  <c r="I139" i="2"/>
  <c r="O139" i="2" s="1"/>
  <c r="O138" i="2"/>
  <c r="I152" i="3" l="1"/>
  <c r="R151" i="3"/>
  <c r="G152" i="3"/>
  <c r="H153" i="3" s="1"/>
  <c r="D153" i="3"/>
  <c r="G153" i="3" s="1"/>
  <c r="Q152" i="3"/>
  <c r="E153" i="3"/>
  <c r="Q153" i="3" s="1"/>
  <c r="S151" i="3"/>
  <c r="J152" i="3"/>
  <c r="P152" i="3"/>
  <c r="K153" i="3"/>
  <c r="P153" i="3" s="1"/>
  <c r="J153" i="3" l="1"/>
  <c r="S153" i="3" s="1"/>
  <c r="S152" i="3"/>
  <c r="I153" i="3"/>
  <c r="R153" i="3" s="1"/>
  <c r="R152" i="3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<sst xmlns="http://schemas.openxmlformats.org/spreadsheetml/2006/main" count="34" uniqueCount="16">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</sst>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945</c:v>
                </c:pt>
                <c:pt idx="66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  <c:pt idx="60">
                  <c:v>1754</c:v>
                </c:pt>
                <c:pt idx="61">
                  <c:v>1949</c:v>
                </c:pt>
                <c:pt idx="62">
                  <c:v>2168</c:v>
                </c:pt>
                <c:pt idx="63">
                  <c:v>2414</c:v>
                </c:pt>
                <c:pt idx="64">
                  <c:v>2692</c:v>
                </c:pt>
                <c:pt idx="65">
                  <c:v>3004</c:v>
                </c:pt>
                <c:pt idx="66">
                  <c:v>3355</c:v>
                </c:pt>
                <c:pt idx="67">
                  <c:v>3750</c:v>
                </c:pt>
                <c:pt idx="68">
                  <c:v>4194</c:v>
                </c:pt>
                <c:pt idx="69">
                  <c:v>4695</c:v>
                </c:pt>
                <c:pt idx="70">
                  <c:v>5257</c:v>
                </c:pt>
                <c:pt idx="71">
                  <c:v>5890</c:v>
                </c:pt>
                <c:pt idx="72">
                  <c:v>6602</c:v>
                </c:pt>
                <c:pt idx="73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  <c:pt idx="141">
                    <c:v>920</c:v>
                  </c:pt>
                  <c:pt idx="142">
                    <c:v>908</c:v>
                  </c:pt>
                  <c:pt idx="143">
                    <c:v>896</c:v>
                  </c:pt>
                  <c:pt idx="144">
                    <c:v>884</c:v>
                  </c:pt>
                  <c:pt idx="145">
                    <c:v>873</c:v>
                  </c:pt>
                  <c:pt idx="146">
                    <c:v>862</c:v>
                  </c:pt>
                  <c:pt idx="147">
                    <c:v>851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  <c:pt idx="141">
                    <c:v>920</c:v>
                  </c:pt>
                  <c:pt idx="142">
                    <c:v>908</c:v>
                  </c:pt>
                  <c:pt idx="143">
                    <c:v>896</c:v>
                  </c:pt>
                  <c:pt idx="144">
                    <c:v>884</c:v>
                  </c:pt>
                  <c:pt idx="145">
                    <c:v>873</c:v>
                  </c:pt>
                  <c:pt idx="146">
                    <c:v>862</c:v>
                  </c:pt>
                  <c:pt idx="147">
                    <c:v>851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  <c:pt idx="141">
                    <c:v>920</c:v>
                  </c:pt>
                  <c:pt idx="142">
                    <c:v>908</c:v>
                  </c:pt>
                  <c:pt idx="143">
                    <c:v>896</c:v>
                  </c:pt>
                  <c:pt idx="144">
                    <c:v>884</c:v>
                  </c:pt>
                  <c:pt idx="145">
                    <c:v>873</c:v>
                  </c:pt>
                  <c:pt idx="146">
                    <c:v>862</c:v>
                  </c:pt>
                  <c:pt idx="147">
                    <c:v>851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  <c:pt idx="141">
                    <c:v>920</c:v>
                  </c:pt>
                  <c:pt idx="142">
                    <c:v>908</c:v>
                  </c:pt>
                  <c:pt idx="143">
                    <c:v>896</c:v>
                  </c:pt>
                  <c:pt idx="144">
                    <c:v>884</c:v>
                  </c:pt>
                  <c:pt idx="145">
                    <c:v>873</c:v>
                  </c:pt>
                  <c:pt idx="146">
                    <c:v>862</c:v>
                  </c:pt>
                  <c:pt idx="147">
                    <c:v>851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34">
                  <c:v>908</c:v>
                </c:pt>
                <c:pt idx="135">
                  <c:v>918</c:v>
                </c:pt>
                <c:pt idx="136">
                  <c:v>930</c:v>
                </c:pt>
                <c:pt idx="137">
                  <c:v>937</c:v>
                </c:pt>
                <c:pt idx="138">
                  <c:v>944</c:v>
                </c:pt>
                <c:pt idx="139">
                  <c:v>949</c:v>
                </c:pt>
                <c:pt idx="140">
                  <c:v>933</c:v>
                </c:pt>
                <c:pt idx="141">
                  <c:v>920</c:v>
                </c:pt>
                <c:pt idx="142">
                  <c:v>908</c:v>
                </c:pt>
                <c:pt idx="143">
                  <c:v>896</c:v>
                </c:pt>
                <c:pt idx="144">
                  <c:v>884</c:v>
                </c:pt>
                <c:pt idx="145">
                  <c:v>873</c:v>
                </c:pt>
                <c:pt idx="146">
                  <c:v>862</c:v>
                </c:pt>
                <c:pt idx="147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  <c:pt idx="141">
                    <c:v>920</c:v>
                  </c:pt>
                  <c:pt idx="142">
                    <c:v>908</c:v>
                  </c:pt>
                  <c:pt idx="143">
                    <c:v>896</c:v>
                  </c:pt>
                  <c:pt idx="144">
                    <c:v>884</c:v>
                  </c:pt>
                  <c:pt idx="145">
                    <c:v>873</c:v>
                  </c:pt>
                  <c:pt idx="146">
                    <c:v>862</c:v>
                  </c:pt>
                  <c:pt idx="147">
                    <c:v>851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867</c:v>
                </c:pt>
                <c:pt idx="141">
                  <c:v>856</c:v>
                </c:pt>
                <c:pt idx="142">
                  <c:v>846</c:v>
                </c:pt>
                <c:pt idx="143">
                  <c:v>835</c:v>
                </c:pt>
                <c:pt idx="144">
                  <c:v>824</c:v>
                </c:pt>
                <c:pt idx="145">
                  <c:v>813</c:v>
                </c:pt>
                <c:pt idx="146">
                  <c:v>803</c:v>
                </c:pt>
                <c:pt idx="147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1"/>
          <c:h val="5.059580052493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836</c:v>
                </c:pt>
                <c:pt idx="51">
                  <c:v>850</c:v>
                </c:pt>
                <c:pt idx="52">
                  <c:v>864</c:v>
                </c:pt>
                <c:pt idx="53">
                  <c:v>871</c:v>
                </c:pt>
                <c:pt idx="54">
                  <c:v>878</c:v>
                </c:pt>
                <c:pt idx="55">
                  <c:v>878</c:v>
                </c:pt>
                <c:pt idx="56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16034</c:v>
                </c:pt>
                <c:pt idx="63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  <c:pt idx="57">
                  <c:v>3732</c:v>
                </c:pt>
                <c:pt idx="58">
                  <c:v>4176</c:v>
                </c:pt>
                <c:pt idx="59">
                  <c:v>4677</c:v>
                </c:pt>
                <c:pt idx="60">
                  <c:v>5239</c:v>
                </c:pt>
                <c:pt idx="61">
                  <c:v>5872</c:v>
                </c:pt>
                <c:pt idx="62">
                  <c:v>6584</c:v>
                </c:pt>
                <c:pt idx="63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0">
                  <c:v>908</c:v>
                </c:pt>
                <c:pt idx="51">
                  <c:v>918</c:v>
                </c:pt>
                <c:pt idx="52">
                  <c:v>930</c:v>
                </c:pt>
                <c:pt idx="53">
                  <c:v>937</c:v>
                </c:pt>
                <c:pt idx="54">
                  <c:v>944</c:v>
                </c:pt>
                <c:pt idx="55">
                  <c:v>949</c:v>
                </c:pt>
                <c:pt idx="56">
                  <c:v>933</c:v>
                </c:pt>
                <c:pt idx="57">
                  <c:v>920</c:v>
                </c:pt>
                <c:pt idx="58">
                  <c:v>908</c:v>
                </c:pt>
                <c:pt idx="59">
                  <c:v>896</c:v>
                </c:pt>
                <c:pt idx="60">
                  <c:v>884</c:v>
                </c:pt>
                <c:pt idx="61">
                  <c:v>873</c:v>
                </c:pt>
                <c:pt idx="62">
                  <c:v>862</c:v>
                </c:pt>
                <c:pt idx="63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836</c:v>
                </c:pt>
                <c:pt idx="39">
                  <c:v>850</c:v>
                </c:pt>
                <c:pt idx="40">
                  <c:v>864</c:v>
                </c:pt>
                <c:pt idx="41">
                  <c:v>871</c:v>
                </c:pt>
                <c:pt idx="42">
                  <c:v>878</c:v>
                </c:pt>
                <c:pt idx="43">
                  <c:v>878</c:v>
                </c:pt>
                <c:pt idx="44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16034</c:v>
                </c:pt>
                <c:pt idx="51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194</c:v>
                </c:pt>
                <c:pt idx="1">
                  <c:v>196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207</c:v>
                </c:pt>
                <c:pt idx="6">
                  <c:v>211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238</c:v>
                </c:pt>
                <c:pt idx="12">
                  <c:v>246</c:v>
                </c:pt>
                <c:pt idx="13">
                  <c:v>255</c:v>
                </c:pt>
                <c:pt idx="14">
                  <c:v>265</c:v>
                </c:pt>
                <c:pt idx="15">
                  <c:v>277</c:v>
                </c:pt>
                <c:pt idx="16">
                  <c:v>290</c:v>
                </c:pt>
                <c:pt idx="17">
                  <c:v>305</c:v>
                </c:pt>
                <c:pt idx="18">
                  <c:v>322</c:v>
                </c:pt>
                <c:pt idx="19">
                  <c:v>340</c:v>
                </c:pt>
                <c:pt idx="20">
                  <c:v>361</c:v>
                </c:pt>
                <c:pt idx="21">
                  <c:v>385</c:v>
                </c:pt>
                <c:pt idx="22">
                  <c:v>411</c:v>
                </c:pt>
                <c:pt idx="23">
                  <c:v>440</c:v>
                </c:pt>
                <c:pt idx="24">
                  <c:v>473</c:v>
                </c:pt>
                <c:pt idx="25">
                  <c:v>510</c:v>
                </c:pt>
                <c:pt idx="26">
                  <c:v>553</c:v>
                </c:pt>
                <c:pt idx="27">
                  <c:v>601</c:v>
                </c:pt>
                <c:pt idx="28">
                  <c:v>655</c:v>
                </c:pt>
                <c:pt idx="29">
                  <c:v>715</c:v>
                </c:pt>
                <c:pt idx="30">
                  <c:v>783</c:v>
                </c:pt>
                <c:pt idx="31">
                  <c:v>859</c:v>
                </c:pt>
                <c:pt idx="32">
                  <c:v>944</c:v>
                </c:pt>
                <c:pt idx="33">
                  <c:v>1040</c:v>
                </c:pt>
                <c:pt idx="34">
                  <c:v>1148</c:v>
                </c:pt>
                <c:pt idx="35">
                  <c:v>1270</c:v>
                </c:pt>
                <c:pt idx="36">
                  <c:v>1407</c:v>
                </c:pt>
                <c:pt idx="37">
                  <c:v>1561</c:v>
                </c:pt>
                <c:pt idx="38">
                  <c:v>1734</c:v>
                </c:pt>
                <c:pt idx="39">
                  <c:v>1929</c:v>
                </c:pt>
                <c:pt idx="40">
                  <c:v>2148</c:v>
                </c:pt>
                <c:pt idx="41">
                  <c:v>2395</c:v>
                </c:pt>
                <c:pt idx="42">
                  <c:v>2673</c:v>
                </c:pt>
                <c:pt idx="43">
                  <c:v>2985</c:v>
                </c:pt>
                <c:pt idx="44">
                  <c:v>3336</c:v>
                </c:pt>
                <c:pt idx="45">
                  <c:v>3732</c:v>
                </c:pt>
                <c:pt idx="46">
                  <c:v>4176</c:v>
                </c:pt>
                <c:pt idx="47">
                  <c:v>4677</c:v>
                </c:pt>
                <c:pt idx="48">
                  <c:v>5239</c:v>
                </c:pt>
                <c:pt idx="49">
                  <c:v>5872</c:v>
                </c:pt>
                <c:pt idx="50">
                  <c:v>6584</c:v>
                </c:pt>
                <c:pt idx="51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38">
                  <c:v>908</c:v>
                </c:pt>
                <c:pt idx="39">
                  <c:v>918</c:v>
                </c:pt>
                <c:pt idx="40">
                  <c:v>930</c:v>
                </c:pt>
                <c:pt idx="41">
                  <c:v>937</c:v>
                </c:pt>
                <c:pt idx="42">
                  <c:v>944</c:v>
                </c:pt>
                <c:pt idx="43">
                  <c:v>949</c:v>
                </c:pt>
                <c:pt idx="44">
                  <c:v>933</c:v>
                </c:pt>
                <c:pt idx="45">
                  <c:v>920</c:v>
                </c:pt>
                <c:pt idx="46">
                  <c:v>908</c:v>
                </c:pt>
                <c:pt idx="47">
                  <c:v>896</c:v>
                </c:pt>
                <c:pt idx="48">
                  <c:v>884</c:v>
                </c:pt>
                <c:pt idx="49">
                  <c:v>873</c:v>
                </c:pt>
                <c:pt idx="50">
                  <c:v>862</c:v>
                </c:pt>
                <c:pt idx="5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945</c:v>
                </c:pt>
                <c:pt idx="140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Model!$L$70:$L$146</c:f>
              <c:numCache>
                <c:formatCode>General</c:formatCode>
                <c:ptCount val="7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945</c:v>
                </c:pt>
                <c:pt idx="76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Model!$M$70:$M$146</c:f>
              <c:numCache>
                <c:formatCode>General</c:formatCode>
                <c:ptCount val="77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Model!$N$70:$N$146</c:f>
              <c:numCache>
                <c:formatCode>General</c:formatCode>
                <c:ptCount val="77"/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945</c:v>
                </c:pt>
                <c:pt idx="76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945</c:v>
                </c:pt>
                <c:pt idx="76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945</c:v>
                </c:pt>
                <c:pt idx="76">
                  <c:v>933</c:v>
                </c:pt>
                <c:pt idx="77">
                  <c:v>921</c:v>
                </c:pt>
                <c:pt idx="78">
                  <c:v>909</c:v>
                </c:pt>
                <c:pt idx="79">
                  <c:v>897</c:v>
                </c:pt>
                <c:pt idx="80">
                  <c:v>886</c:v>
                </c:pt>
                <c:pt idx="81">
                  <c:v>875</c:v>
                </c:pt>
                <c:pt idx="82">
                  <c:v>864</c:v>
                </c:pt>
                <c:pt idx="83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945</c:v>
                </c:pt>
                <c:pt idx="44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  <c:pt idx="38">
                  <c:v>1754</c:v>
                </c:pt>
                <c:pt idx="39">
                  <c:v>1949</c:v>
                </c:pt>
                <c:pt idx="40">
                  <c:v>2168</c:v>
                </c:pt>
                <c:pt idx="41">
                  <c:v>2414</c:v>
                </c:pt>
                <c:pt idx="42">
                  <c:v>2692</c:v>
                </c:pt>
                <c:pt idx="43">
                  <c:v>3004</c:v>
                </c:pt>
                <c:pt idx="44">
                  <c:v>3355</c:v>
                </c:pt>
                <c:pt idx="45">
                  <c:v>3750</c:v>
                </c:pt>
                <c:pt idx="46">
                  <c:v>4194</c:v>
                </c:pt>
                <c:pt idx="47">
                  <c:v>4695</c:v>
                </c:pt>
                <c:pt idx="48">
                  <c:v>5257</c:v>
                </c:pt>
                <c:pt idx="49">
                  <c:v>5890</c:v>
                </c:pt>
                <c:pt idx="50">
                  <c:v>6602</c:v>
                </c:pt>
                <c:pt idx="51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836</c:v>
                </c:pt>
                <c:pt idx="129">
                  <c:v>850</c:v>
                </c:pt>
                <c:pt idx="130">
                  <c:v>864</c:v>
                </c:pt>
                <c:pt idx="131">
                  <c:v>871</c:v>
                </c:pt>
                <c:pt idx="132">
                  <c:v>878</c:v>
                </c:pt>
                <c:pt idx="133">
                  <c:v>878</c:v>
                </c:pt>
                <c:pt idx="134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</c:lvl>
              </c:multiLvlStrCache>
            </c:multiLvlStrRef>
          </c:cat>
          <c:val>
            <c:numRef>
              <c:f>Model2!$M$6:$M$146</c:f>
              <c:numCache>
                <c:formatCode>General</c:formatCode>
                <c:ptCount val="141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</c:lvl>
              </c:multiLvlStrCache>
            </c:multiLvlStrRef>
          </c:cat>
          <c:val>
            <c:numRef>
              <c:f>Model2!$N$6:$N$146</c:f>
              <c:numCache>
                <c:formatCode>General</c:formatCode>
                <c:ptCount val="141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</c:lvl>
              </c:multiLvlStrCache>
            </c:multiLvlStrRef>
          </c:cat>
          <c:val>
            <c:numRef>
              <c:f>Model2!$O$6:$O$146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</c:lvl>
              </c:multiLvlStrCache>
            </c:multiLvlStrRef>
          </c:cat>
          <c:val>
            <c:numRef>
              <c:f>Model2!$P$6:$P$146</c:f>
              <c:numCache>
                <c:formatCode>General</c:formatCode>
                <c:ptCount val="141"/>
                <c:pt idx="134">
                  <c:v>908</c:v>
                </c:pt>
                <c:pt idx="135">
                  <c:v>918</c:v>
                </c:pt>
                <c:pt idx="136">
                  <c:v>930</c:v>
                </c:pt>
                <c:pt idx="137">
                  <c:v>937</c:v>
                </c:pt>
                <c:pt idx="138">
                  <c:v>944</c:v>
                </c:pt>
                <c:pt idx="139">
                  <c:v>949</c:v>
                </c:pt>
                <c:pt idx="140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908</c:v>
                  </c:pt>
                  <c:pt idx="135">
                    <c:v>918</c:v>
                  </c:pt>
                  <c:pt idx="136">
                    <c:v>930</c:v>
                  </c:pt>
                  <c:pt idx="137">
                    <c:v>937</c:v>
                  </c:pt>
                  <c:pt idx="138">
                    <c:v>944</c:v>
                  </c:pt>
                  <c:pt idx="139">
                    <c:v>949</c:v>
                  </c:pt>
                  <c:pt idx="140">
                    <c:v>933</c:v>
                  </c:pt>
                </c:lvl>
              </c:multiLvlStrCache>
            </c:multiLvlStrRef>
          </c:cat>
          <c:val>
            <c:numRef>
              <c:f>Model2!$Q$6:$Q$146</c:f>
              <c:numCache>
                <c:formatCode>General</c:formatCode>
                <c:ptCount val="141"/>
                <c:pt idx="134">
                  <c:v>836</c:v>
                </c:pt>
                <c:pt idx="135">
                  <c:v>850</c:v>
                </c:pt>
                <c:pt idx="136">
                  <c:v>864</c:v>
                </c:pt>
                <c:pt idx="137">
                  <c:v>871</c:v>
                </c:pt>
                <c:pt idx="138">
                  <c:v>878</c:v>
                </c:pt>
                <c:pt idx="139">
                  <c:v>878</c:v>
                </c:pt>
                <c:pt idx="14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3"/>
  <sheetViews>
    <sheetView topLeftCell="A133" workbookViewId="0">
      <selection activeCell="C143" sqref="C143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43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</sheetData>
  <pageMargins left="0.7" right="0.7" top="0.75" bottom="0.75" header="0.3" footer="0.3"/>
  <pageSetup paperSize="9" orientation="portrait" r:id="rId1"/>
  <ignoredErrors>
    <ignoredError sqref="C9:C1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opLeftCell="AB1" workbookViewId="0">
      <selection activeCell="C147" sqref="C147:C15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1060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1581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60"/>
        <v>1754</v>
      </c>
      <c r="K140" s="3">
        <f t="shared" si="61"/>
        <v>44153</v>
      </c>
      <c r="L140" s="4">
        <f t="shared" si="64"/>
        <v>902</v>
      </c>
      <c r="M140" s="4">
        <f>RealData!B137</f>
        <v>903</v>
      </c>
      <c r="N140" s="4">
        <f t="shared" ref="N140:N146" si="65">E140</f>
        <v>902</v>
      </c>
      <c r="O140" s="4">
        <f t="shared" si="62"/>
        <v>3903</v>
      </c>
      <c r="P140" s="4">
        <f t="shared" si="63"/>
        <v>1754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60"/>
        <v>1949</v>
      </c>
      <c r="K141" s="3">
        <f t="shared" si="61"/>
        <v>44154</v>
      </c>
      <c r="L141" s="4">
        <f t="shared" ref="L141" si="66">E141</f>
        <v>915</v>
      </c>
      <c r="M141" s="4">
        <f>RealData!B138</f>
        <v>915</v>
      </c>
      <c r="N141" s="4">
        <f t="shared" si="65"/>
        <v>915</v>
      </c>
      <c r="O141" s="4">
        <f t="shared" si="62"/>
        <v>4391</v>
      </c>
      <c r="P141" s="4">
        <f t="shared" si="63"/>
        <v>1949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60"/>
        <v>2168</v>
      </c>
      <c r="K142" s="3">
        <f t="shared" si="61"/>
        <v>44155</v>
      </c>
      <c r="L142" s="4">
        <f t="shared" ref="L142" si="67">E142</f>
        <v>928</v>
      </c>
      <c r="M142" s="4">
        <f>RealData!B139</f>
        <v>930</v>
      </c>
      <c r="N142" s="4">
        <f t="shared" si="65"/>
        <v>928</v>
      </c>
      <c r="O142" s="4">
        <f t="shared" si="62"/>
        <v>4940</v>
      </c>
      <c r="P142" s="4">
        <f t="shared" si="63"/>
        <v>2168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60"/>
        <v>2414</v>
      </c>
      <c r="K143" s="3">
        <f t="shared" si="61"/>
        <v>44156</v>
      </c>
      <c r="L143" s="4">
        <f t="shared" ref="L143:L145" si="68">E143</f>
        <v>938</v>
      </c>
      <c r="M143" s="4">
        <f>RealData!B140</f>
        <v>936</v>
      </c>
      <c r="N143" s="4">
        <f t="shared" si="65"/>
        <v>938</v>
      </c>
      <c r="O143" s="4">
        <f t="shared" si="62"/>
        <v>5557</v>
      </c>
      <c r="P143" s="4">
        <f t="shared" si="63"/>
        <v>2414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60"/>
        <v>2692</v>
      </c>
      <c r="K144" s="3">
        <f t="shared" si="61"/>
        <v>44157</v>
      </c>
      <c r="L144" s="4">
        <f t="shared" si="68"/>
        <v>948</v>
      </c>
      <c r="M144" s="4">
        <f>RealData!B141</f>
        <v>949</v>
      </c>
      <c r="N144" s="4">
        <f t="shared" si="65"/>
        <v>948</v>
      </c>
      <c r="O144" s="4">
        <f t="shared" si="62"/>
        <v>6251</v>
      </c>
      <c r="P144" s="4">
        <f>J144</f>
        <v>2692</v>
      </c>
    </row>
    <row r="145" spans="1:16" x14ac:dyDescent="0.25">
      <c r="A145" s="3">
        <v>44158</v>
      </c>
      <c r="B145" s="4">
        <v>126</v>
      </c>
      <c r="C145" s="4">
        <v>0.96</v>
      </c>
      <c r="D145" s="4">
        <f t="shared" si="54"/>
        <v>9997194</v>
      </c>
      <c r="E145" s="4">
        <f t="shared" si="55"/>
        <v>945</v>
      </c>
      <c r="F145" s="4">
        <f t="shared" si="56"/>
        <v>1861</v>
      </c>
      <c r="G145" s="2">
        <f t="shared" si="57"/>
        <v>9997194</v>
      </c>
      <c r="H145" s="2">
        <f t="shared" si="58"/>
        <v>6823</v>
      </c>
      <c r="I145" s="5">
        <f t="shared" si="59"/>
        <v>7032</v>
      </c>
      <c r="J145" s="6">
        <f t="shared" si="60"/>
        <v>3004</v>
      </c>
      <c r="K145" s="3">
        <f t="shared" si="61"/>
        <v>44158</v>
      </c>
      <c r="L145" s="4">
        <f t="shared" si="68"/>
        <v>945</v>
      </c>
      <c r="M145" s="4">
        <f>RealData!B142</f>
        <v>945</v>
      </c>
      <c r="N145" s="4">
        <f t="shared" si="65"/>
        <v>945</v>
      </c>
      <c r="O145" s="4">
        <f t="shared" si="62"/>
        <v>7032</v>
      </c>
      <c r="P145" s="4">
        <f t="shared" ref="P145:P146" si="69">J145</f>
        <v>3004</v>
      </c>
    </row>
    <row r="146" spans="1:16" x14ac:dyDescent="0.25">
      <c r="A146" s="3">
        <v>44159</v>
      </c>
      <c r="B146" s="4">
        <v>127</v>
      </c>
      <c r="C146" s="4">
        <v>0.85</v>
      </c>
      <c r="D146" s="4">
        <f t="shared" si="54"/>
        <v>9997127</v>
      </c>
      <c r="E146" s="4">
        <f t="shared" si="55"/>
        <v>933</v>
      </c>
      <c r="F146" s="4">
        <f t="shared" si="56"/>
        <v>1940</v>
      </c>
      <c r="G146" s="2">
        <f t="shared" si="57"/>
        <v>9997127</v>
      </c>
      <c r="H146" s="2">
        <f t="shared" si="58"/>
        <v>7675</v>
      </c>
      <c r="I146" s="5">
        <f t="shared" si="59"/>
        <v>7911</v>
      </c>
      <c r="J146" s="6">
        <f t="shared" si="60"/>
        <v>3355</v>
      </c>
      <c r="K146" s="3">
        <f t="shared" si="61"/>
        <v>44159</v>
      </c>
      <c r="L146" s="4">
        <f t="shared" ref="L146" si="70">E146</f>
        <v>933</v>
      </c>
      <c r="M146" s="4">
        <f>RealData!B143</f>
        <v>932</v>
      </c>
      <c r="N146" s="4">
        <f t="shared" si="65"/>
        <v>933</v>
      </c>
      <c r="O146" s="4">
        <f t="shared" si="62"/>
        <v>7911</v>
      </c>
      <c r="P146" s="4">
        <f t="shared" si="69"/>
        <v>3355</v>
      </c>
    </row>
    <row r="147" spans="1:16" x14ac:dyDescent="0.25">
      <c r="A147" s="7">
        <v>44160</v>
      </c>
      <c r="B147" s="8">
        <v>128</v>
      </c>
      <c r="C147" s="8">
        <v>0.85</v>
      </c>
      <c r="D147" s="8">
        <f t="shared" ref="D147:D153" si="71">D146-ROUND((C147/$D$2)*D146*(E146/$D$3),0)</f>
        <v>9997061</v>
      </c>
      <c r="E147" s="8">
        <f t="shared" ref="E147:E153" si="72">E146+ROUND((C147/$D$2)*D146*(E146/$D$3),0)-ROUND(E146/$D$2,0)</f>
        <v>921</v>
      </c>
      <c r="F147" s="8">
        <f t="shared" ref="F147:F153" si="73">F146+ROUND(E146/$D$2,0)</f>
        <v>2018</v>
      </c>
      <c r="G147" s="2">
        <f t="shared" ref="G147:G153" si="74">D147</f>
        <v>9997061</v>
      </c>
      <c r="H147" s="2">
        <f t="shared" ref="H147:H153" si="75">H146+ROUND(($D$1/$D$2)*G146*(H146/$D$3),0)-ROUND(H146/$D$2,0)</f>
        <v>8633</v>
      </c>
      <c r="I147" s="5">
        <f t="shared" ref="I147:I153" si="76">I146+ROUND(($D$1/$D$2)*G146*(I146/$D$3),0)-ROUND(I146/$D$2,0)</f>
        <v>8900</v>
      </c>
      <c r="J147" s="6">
        <f t="shared" ref="J147:J153" si="77">J146+ROUND(($E$1/$D$2)*G146*(I146/$D$3),0)-ROUND(I146/$D$2,0)</f>
        <v>3750</v>
      </c>
      <c r="K147" s="7">
        <f t="shared" ref="K147:K153" si="78">A147</f>
        <v>44160</v>
      </c>
      <c r="L147" s="8"/>
      <c r="M147" s="8"/>
      <c r="N147" s="8">
        <f t="shared" ref="N147:N153" si="79">E147</f>
        <v>921</v>
      </c>
      <c r="O147" s="8">
        <f t="shared" ref="O147:O153" si="80">I147</f>
        <v>8900</v>
      </c>
      <c r="P147" s="8">
        <f t="shared" ref="P147:P153" si="81">J147</f>
        <v>3750</v>
      </c>
    </row>
    <row r="148" spans="1:16" x14ac:dyDescent="0.25">
      <c r="A148" s="7">
        <v>44161</v>
      </c>
      <c r="B148" s="8">
        <v>129</v>
      </c>
      <c r="C148" s="8">
        <v>0.85</v>
      </c>
      <c r="D148" s="8">
        <f t="shared" si="71"/>
        <v>9996996</v>
      </c>
      <c r="E148" s="8">
        <f t="shared" si="72"/>
        <v>909</v>
      </c>
      <c r="F148" s="8">
        <f t="shared" si="73"/>
        <v>2095</v>
      </c>
      <c r="G148" s="2">
        <f t="shared" si="74"/>
        <v>9996996</v>
      </c>
      <c r="H148" s="2">
        <f t="shared" si="75"/>
        <v>9712</v>
      </c>
      <c r="I148" s="5">
        <f t="shared" si="76"/>
        <v>10012</v>
      </c>
      <c r="J148" s="6">
        <f t="shared" si="77"/>
        <v>4194</v>
      </c>
      <c r="K148" s="7">
        <f t="shared" si="78"/>
        <v>44161</v>
      </c>
      <c r="L148" s="8"/>
      <c r="M148" s="8"/>
      <c r="N148" s="8">
        <f t="shared" si="79"/>
        <v>909</v>
      </c>
      <c r="O148" s="8">
        <f t="shared" si="80"/>
        <v>10012</v>
      </c>
      <c r="P148" s="8">
        <f t="shared" si="81"/>
        <v>4194</v>
      </c>
    </row>
    <row r="149" spans="1:16" x14ac:dyDescent="0.25">
      <c r="A149" s="7">
        <v>44162</v>
      </c>
      <c r="B149" s="8">
        <v>130</v>
      </c>
      <c r="C149" s="8">
        <v>0.85</v>
      </c>
      <c r="D149" s="8">
        <f t="shared" si="71"/>
        <v>9996932</v>
      </c>
      <c r="E149" s="8">
        <f t="shared" si="72"/>
        <v>897</v>
      </c>
      <c r="F149" s="8">
        <f t="shared" si="73"/>
        <v>2171</v>
      </c>
      <c r="G149" s="2">
        <f t="shared" si="74"/>
        <v>9996932</v>
      </c>
      <c r="H149" s="2">
        <f t="shared" si="75"/>
        <v>10926</v>
      </c>
      <c r="I149" s="5">
        <f t="shared" si="76"/>
        <v>11263</v>
      </c>
      <c r="J149" s="6">
        <f t="shared" si="77"/>
        <v>4695</v>
      </c>
      <c r="K149" s="7">
        <f t="shared" si="78"/>
        <v>44162</v>
      </c>
      <c r="L149" s="8"/>
      <c r="M149" s="8"/>
      <c r="N149" s="8">
        <f t="shared" si="79"/>
        <v>897</v>
      </c>
      <c r="O149" s="8">
        <f t="shared" si="80"/>
        <v>11263</v>
      </c>
      <c r="P149" s="8">
        <f t="shared" si="81"/>
        <v>4695</v>
      </c>
    </row>
    <row r="150" spans="1:16" x14ac:dyDescent="0.25">
      <c r="A150" s="7">
        <v>44163</v>
      </c>
      <c r="B150" s="8">
        <v>131</v>
      </c>
      <c r="C150" s="8">
        <v>0.85</v>
      </c>
      <c r="D150" s="8">
        <f t="shared" si="71"/>
        <v>9996868</v>
      </c>
      <c r="E150" s="8">
        <f t="shared" si="72"/>
        <v>886</v>
      </c>
      <c r="F150" s="8">
        <f t="shared" si="73"/>
        <v>2246</v>
      </c>
      <c r="G150" s="2">
        <f t="shared" si="74"/>
        <v>9996868</v>
      </c>
      <c r="H150" s="2">
        <f t="shared" si="75"/>
        <v>12291</v>
      </c>
      <c r="I150" s="5">
        <f t="shared" si="76"/>
        <v>12670</v>
      </c>
      <c r="J150" s="6">
        <f t="shared" si="77"/>
        <v>5257</v>
      </c>
      <c r="K150" s="7">
        <f t="shared" si="78"/>
        <v>44163</v>
      </c>
      <c r="L150" s="8"/>
      <c r="M150" s="8"/>
      <c r="N150" s="8">
        <f t="shared" si="79"/>
        <v>886</v>
      </c>
      <c r="O150" s="8">
        <f t="shared" si="80"/>
        <v>12670</v>
      </c>
      <c r="P150" s="8">
        <f t="shared" si="81"/>
        <v>5257</v>
      </c>
    </row>
    <row r="151" spans="1:16" x14ac:dyDescent="0.25">
      <c r="A151" s="7">
        <v>44164</v>
      </c>
      <c r="B151" s="8">
        <v>132</v>
      </c>
      <c r="C151" s="8">
        <v>0.85</v>
      </c>
      <c r="D151" s="8">
        <f t="shared" si="71"/>
        <v>9996805</v>
      </c>
      <c r="E151" s="8">
        <f t="shared" si="72"/>
        <v>875</v>
      </c>
      <c r="F151" s="8">
        <f t="shared" si="73"/>
        <v>2320</v>
      </c>
      <c r="G151" s="2">
        <f t="shared" si="74"/>
        <v>9996805</v>
      </c>
      <c r="H151" s="2">
        <f t="shared" si="75"/>
        <v>13827</v>
      </c>
      <c r="I151" s="5">
        <f t="shared" si="76"/>
        <v>14253</v>
      </c>
      <c r="J151" s="6">
        <f t="shared" si="77"/>
        <v>5890</v>
      </c>
      <c r="K151" s="7">
        <f t="shared" si="78"/>
        <v>44164</v>
      </c>
      <c r="L151" s="8"/>
      <c r="M151" s="8"/>
      <c r="N151" s="8">
        <f t="shared" si="79"/>
        <v>875</v>
      </c>
      <c r="O151" s="8">
        <f t="shared" si="80"/>
        <v>14253</v>
      </c>
      <c r="P151" s="8">
        <f t="shared" si="81"/>
        <v>5890</v>
      </c>
    </row>
    <row r="152" spans="1:16" x14ac:dyDescent="0.25">
      <c r="A152" s="7">
        <v>44165</v>
      </c>
      <c r="B152" s="8">
        <v>133</v>
      </c>
      <c r="C152" s="8">
        <v>0.85</v>
      </c>
      <c r="D152" s="8">
        <f t="shared" si="71"/>
        <v>9996743</v>
      </c>
      <c r="E152" s="8">
        <f t="shared" si="72"/>
        <v>864</v>
      </c>
      <c r="F152" s="8">
        <f t="shared" si="73"/>
        <v>2393</v>
      </c>
      <c r="G152" s="2">
        <f t="shared" si="74"/>
        <v>9996743</v>
      </c>
      <c r="H152" s="2">
        <f t="shared" si="75"/>
        <v>15555</v>
      </c>
      <c r="I152" s="5">
        <f t="shared" si="76"/>
        <v>16033</v>
      </c>
      <c r="J152" s="6">
        <f t="shared" si="77"/>
        <v>6602</v>
      </c>
      <c r="K152" s="7">
        <f t="shared" si="78"/>
        <v>44165</v>
      </c>
      <c r="L152" s="8"/>
      <c r="M152" s="8"/>
      <c r="N152" s="8">
        <f t="shared" si="79"/>
        <v>864</v>
      </c>
      <c r="O152" s="8">
        <f t="shared" si="80"/>
        <v>16033</v>
      </c>
      <c r="P152" s="8">
        <f t="shared" si="81"/>
        <v>6602</v>
      </c>
    </row>
    <row r="153" spans="1:16" x14ac:dyDescent="0.25">
      <c r="A153" s="7">
        <v>44166</v>
      </c>
      <c r="B153" s="8">
        <v>134</v>
      </c>
      <c r="C153" s="8">
        <v>0.85</v>
      </c>
      <c r="D153" s="8">
        <f t="shared" si="71"/>
        <v>9996682</v>
      </c>
      <c r="E153" s="8">
        <f t="shared" si="72"/>
        <v>853</v>
      </c>
      <c r="F153" s="8">
        <f t="shared" si="73"/>
        <v>2465</v>
      </c>
      <c r="G153" s="2">
        <f t="shared" si="74"/>
        <v>9996682</v>
      </c>
      <c r="H153" s="2">
        <f t="shared" si="75"/>
        <v>17499</v>
      </c>
      <c r="I153" s="5">
        <f t="shared" si="76"/>
        <v>18036</v>
      </c>
      <c r="J153" s="6">
        <f t="shared" si="77"/>
        <v>7403</v>
      </c>
      <c r="K153" s="7">
        <f t="shared" si="78"/>
        <v>44166</v>
      </c>
      <c r="L153" s="8"/>
      <c r="M153" s="8"/>
      <c r="N153" s="8">
        <f t="shared" si="79"/>
        <v>853</v>
      </c>
      <c r="O153" s="8">
        <f t="shared" si="80"/>
        <v>18036</v>
      </c>
      <c r="P153" s="8">
        <f t="shared" si="81"/>
        <v>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53"/>
  <sheetViews>
    <sheetView tabSelected="1" topLeftCell="C136" zoomScale="90" zoomScaleNormal="90" workbookViewId="0">
      <selection activeCell="O147" sqref="O147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10">
        <f t="shared" si="8"/>
        <v>305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19">I119</f>
        <v>329</v>
      </c>
      <c r="S119" s="10">
        <f t="shared" ref="S119:S134" si="20">J119</f>
        <v>305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10">
        <f t="shared" ref="J120:J139" si="21">J119+ROUND(($E$1/$D$2)*G119*(I119/$D$3),0)-ROUND(I119/$D$2,0)</f>
        <v>322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19"/>
        <v>371</v>
      </c>
      <c r="S120" s="10">
        <f t="shared" si="20"/>
        <v>322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10">
        <f t="shared" si="21"/>
        <v>340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19"/>
        <v>417</v>
      </c>
      <c r="S121" s="10">
        <f t="shared" si="20"/>
        <v>340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10">
        <f t="shared" si="21"/>
        <v>361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19"/>
        <v>469</v>
      </c>
      <c r="S122" s="10">
        <f t="shared" si="20"/>
        <v>361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10">
        <f t="shared" si="21"/>
        <v>385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19"/>
        <v>528</v>
      </c>
      <c r="S123" s="10">
        <f t="shared" si="20"/>
        <v>385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10">
        <f t="shared" si="21"/>
        <v>411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19"/>
        <v>594</v>
      </c>
      <c r="S124" s="10">
        <f t="shared" si="20"/>
        <v>411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10">
        <f t="shared" si="21"/>
        <v>440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19"/>
        <v>668</v>
      </c>
      <c r="S125" s="10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ref="K136:K139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1561</v>
      </c>
    </row>
    <row r="140" spans="1:19" x14ac:dyDescent="0.25">
      <c r="A140" s="3">
        <v>44153</v>
      </c>
      <c r="B140" s="4">
        <v>134</v>
      </c>
      <c r="C140" s="4">
        <v>1.2</v>
      </c>
      <c r="D140" s="4">
        <f t="shared" ref="D140:D146" si="37">D139-ROUND((C140/$D$2)*D139*(E139/$D$3),0)</f>
        <v>9997913</v>
      </c>
      <c r="E140" s="4">
        <f t="shared" ref="E140:E146" si="38">E139+ROUND((C140/$D$2)*D139*(E139/$D$3),0)-ROUND(E139/$D$2,0)</f>
        <v>836</v>
      </c>
      <c r="F140" s="4">
        <f t="shared" ref="F140:F146" si="39">F139+ROUND(E139/$D$2,0)</f>
        <v>1253</v>
      </c>
      <c r="G140" s="2">
        <f t="shared" ref="G140:G146" si="40">D140</f>
        <v>9997913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>N139+ROUND((C140/$D$2)*D139*(N139/$D$3),0)-ROUND(N139/$D$2,0)</f>
        <v>908</v>
      </c>
      <c r="L140" s="3">
        <f t="shared" ref="L140:L146" si="44">A140</f>
        <v>44153</v>
      </c>
      <c r="M140" s="4">
        <f t="shared" ref="M140" si="45">E140</f>
        <v>836</v>
      </c>
      <c r="N140" s="4">
        <f>RealData!B137</f>
        <v>903</v>
      </c>
      <c r="O140" s="4">
        <f>RealData!C137</f>
        <v>841.28571428571433</v>
      </c>
      <c r="P140" s="4">
        <f t="shared" ref="P140:P146" si="46">K140</f>
        <v>908</v>
      </c>
      <c r="Q140" s="4">
        <f t="shared" ref="Q140:Q146" si="47">E140</f>
        <v>836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44154</v>
      </c>
      <c r="B141" s="4">
        <v>134</v>
      </c>
      <c r="C141" s="4">
        <v>1.2</v>
      </c>
      <c r="D141" s="4">
        <f t="shared" si="37"/>
        <v>9997829</v>
      </c>
      <c r="E141" s="4">
        <f t="shared" si="38"/>
        <v>850</v>
      </c>
      <c r="F141" s="4">
        <f t="shared" si="39"/>
        <v>1323</v>
      </c>
      <c r="G141" s="2">
        <f t="shared" si="40"/>
        <v>9997829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 t="shared" ref="K141:K147" si="50">N140+ROUND((C141/$D$2)*D140*(N140/$D$3),0)-ROUND(N140/$D$2,0)</f>
        <v>918</v>
      </c>
      <c r="L141" s="3">
        <f t="shared" si="44"/>
        <v>44154</v>
      </c>
      <c r="M141" s="4">
        <f t="shared" ref="M141" si="51">E141</f>
        <v>850</v>
      </c>
      <c r="N141" s="4">
        <f>RealData!B138</f>
        <v>915</v>
      </c>
      <c r="O141" s="4">
        <f>RealData!C138</f>
        <v>860.28571428571433</v>
      </c>
      <c r="P141" s="4">
        <f t="shared" si="46"/>
        <v>918</v>
      </c>
      <c r="Q141" s="4">
        <f t="shared" si="47"/>
        <v>850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7"/>
        <v>9997744</v>
      </c>
      <c r="E142" s="4">
        <f t="shared" si="38"/>
        <v>864</v>
      </c>
      <c r="F142" s="4">
        <f t="shared" si="39"/>
        <v>1394</v>
      </c>
      <c r="G142" s="2">
        <f t="shared" si="40"/>
        <v>9997744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 t="shared" si="50"/>
        <v>930</v>
      </c>
      <c r="L142" s="3">
        <f t="shared" si="44"/>
        <v>44155</v>
      </c>
      <c r="M142" s="4">
        <f t="shared" ref="M142" si="52">E142</f>
        <v>864</v>
      </c>
      <c r="N142" s="4">
        <f>RealData!B139</f>
        <v>930</v>
      </c>
      <c r="O142" s="4">
        <f>RealData!C139</f>
        <v>878.71428571428567</v>
      </c>
      <c r="P142" s="4">
        <f t="shared" si="46"/>
        <v>930</v>
      </c>
      <c r="Q142" s="4">
        <f t="shared" si="47"/>
        <v>864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44156</v>
      </c>
      <c r="B143" s="4">
        <v>134</v>
      </c>
      <c r="C143" s="4">
        <v>1.1000000000000001</v>
      </c>
      <c r="D143" s="4">
        <f t="shared" si="37"/>
        <v>9997665</v>
      </c>
      <c r="E143" s="4">
        <f t="shared" si="38"/>
        <v>871</v>
      </c>
      <c r="F143" s="4">
        <f t="shared" si="39"/>
        <v>1466</v>
      </c>
      <c r="G143" s="2">
        <f t="shared" si="40"/>
        <v>9997665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 t="shared" si="50"/>
        <v>937</v>
      </c>
      <c r="L143" s="3">
        <f t="shared" si="44"/>
        <v>44156</v>
      </c>
      <c r="M143" s="4">
        <f t="shared" ref="M143:M145" si="53">E143</f>
        <v>871</v>
      </c>
      <c r="N143" s="4">
        <f>RealData!B140</f>
        <v>936</v>
      </c>
      <c r="O143" s="4">
        <f>RealData!C140</f>
        <v>895.71428571428567</v>
      </c>
      <c r="P143" s="4">
        <f t="shared" si="46"/>
        <v>937</v>
      </c>
      <c r="Q143" s="4">
        <f t="shared" si="47"/>
        <v>871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44157</v>
      </c>
      <c r="B144" s="4">
        <v>134</v>
      </c>
      <c r="C144" s="4">
        <v>1.1000000000000001</v>
      </c>
      <c r="D144" s="4">
        <f t="shared" si="37"/>
        <v>9997585</v>
      </c>
      <c r="E144" s="4">
        <f t="shared" si="38"/>
        <v>878</v>
      </c>
      <c r="F144" s="4">
        <f t="shared" si="39"/>
        <v>1539</v>
      </c>
      <c r="G144" s="2">
        <f t="shared" si="40"/>
        <v>9997585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si="50"/>
        <v>944</v>
      </c>
      <c r="L144" s="3">
        <f t="shared" si="44"/>
        <v>44157</v>
      </c>
      <c r="M144" s="4">
        <f t="shared" si="53"/>
        <v>878</v>
      </c>
      <c r="N144" s="4">
        <f>RealData!B141</f>
        <v>949</v>
      </c>
      <c r="O144" s="4">
        <f>RealData!C141</f>
        <v>911.71428571428567</v>
      </c>
      <c r="P144" s="4">
        <f t="shared" si="46"/>
        <v>944</v>
      </c>
      <c r="Q144" s="4">
        <f t="shared" si="47"/>
        <v>878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44158</v>
      </c>
      <c r="B145" s="4">
        <v>134</v>
      </c>
      <c r="C145" s="4">
        <v>1</v>
      </c>
      <c r="D145" s="4">
        <f t="shared" si="37"/>
        <v>9997512</v>
      </c>
      <c r="E145" s="4">
        <f t="shared" si="38"/>
        <v>878</v>
      </c>
      <c r="F145" s="4">
        <f t="shared" si="39"/>
        <v>1612</v>
      </c>
      <c r="G145" s="2">
        <f t="shared" si="40"/>
        <v>9997512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50"/>
        <v>949</v>
      </c>
      <c r="L145" s="3">
        <f t="shared" si="44"/>
        <v>44158</v>
      </c>
      <c r="M145" s="4">
        <f t="shared" si="53"/>
        <v>878</v>
      </c>
      <c r="N145" s="4">
        <f>RealData!B142</f>
        <v>945</v>
      </c>
      <c r="O145" s="4">
        <f>RealData!C142</f>
        <v>924.57142857142856</v>
      </c>
      <c r="P145" s="4">
        <f t="shared" si="46"/>
        <v>949</v>
      </c>
      <c r="Q145" s="4">
        <f t="shared" si="47"/>
        <v>878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44159</v>
      </c>
      <c r="B146" s="4">
        <v>134</v>
      </c>
      <c r="C146" s="4">
        <v>0.85</v>
      </c>
      <c r="D146" s="4">
        <f t="shared" si="37"/>
        <v>9997450</v>
      </c>
      <c r="E146" s="4">
        <f t="shared" si="38"/>
        <v>867</v>
      </c>
      <c r="F146" s="4">
        <f t="shared" si="39"/>
        <v>1685</v>
      </c>
      <c r="G146" s="2">
        <f t="shared" si="40"/>
        <v>9997450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 t="shared" si="50"/>
        <v>933</v>
      </c>
      <c r="L146" s="3">
        <f t="shared" si="44"/>
        <v>44159</v>
      </c>
      <c r="M146" s="4">
        <f t="shared" ref="M146" si="54">E146</f>
        <v>867</v>
      </c>
      <c r="N146" s="4">
        <f>RealData!B143</f>
        <v>932</v>
      </c>
      <c r="O146" s="4">
        <f>RealData!C143</f>
        <v>930</v>
      </c>
      <c r="P146" s="4">
        <f t="shared" si="46"/>
        <v>933</v>
      </c>
      <c r="Q146" s="4">
        <f t="shared" si="47"/>
        <v>867</v>
      </c>
      <c r="R146" s="4">
        <f t="shared" si="48"/>
        <v>7911</v>
      </c>
      <c r="S146" s="4">
        <f t="shared" si="49"/>
        <v>3336</v>
      </c>
    </row>
    <row r="147" spans="1:19" x14ac:dyDescent="0.25">
      <c r="A147" s="7">
        <v>44160</v>
      </c>
      <c r="B147" s="8">
        <v>134</v>
      </c>
      <c r="C147" s="8">
        <v>0.85</v>
      </c>
      <c r="D147" s="8">
        <f t="shared" ref="D147:D153" si="55">D146-ROUND((C147/$D$2)*D146*(E146/$D$3),0)</f>
        <v>9997389</v>
      </c>
      <c r="E147" s="8">
        <f t="shared" ref="E147:E153" si="56">E146+ROUND((C147/$D$2)*D146*(E146/$D$3),0)-ROUND(E146/$D$2,0)</f>
        <v>856</v>
      </c>
      <c r="F147" s="8">
        <f t="shared" ref="F147:F153" si="57">F146+ROUND(E146/$D$2,0)</f>
        <v>1757</v>
      </c>
      <c r="G147" s="2">
        <f t="shared" ref="G147:G153" si="58">D147</f>
        <v>9997389</v>
      </c>
      <c r="H147" s="2">
        <f t="shared" ref="H147:H153" si="59">H146+ROUND(($D$1/$D$2)*G146*(H146/$D$3),0)-ROUND(H146/$D$2,0)</f>
        <v>6251</v>
      </c>
      <c r="I147" s="5">
        <f t="shared" ref="I147:I153" si="60">I146+ROUND(($D$1/$D$2)*G146*(I146/$D$3),0)-ROUND(I146/$D$2,0)</f>
        <v>8900</v>
      </c>
      <c r="J147" s="6">
        <f t="shared" ref="J147:J153" si="61">J146+ROUND(($E$1/$D$2)*G146*(I146/$D$3),0)-ROUND(I146/$D$2,0)</f>
        <v>3732</v>
      </c>
      <c r="K147" s="6">
        <f t="shared" si="50"/>
        <v>920</v>
      </c>
      <c r="L147" s="7">
        <f t="shared" ref="L147:L153" si="62">A147</f>
        <v>44160</v>
      </c>
      <c r="M147" s="8"/>
      <c r="N147" s="8"/>
      <c r="O147" s="8"/>
      <c r="P147" s="8">
        <f t="shared" ref="P147:P153" si="63">K147</f>
        <v>920</v>
      </c>
      <c r="Q147" s="8">
        <f t="shared" ref="Q147:Q153" si="64">E147</f>
        <v>856</v>
      </c>
      <c r="R147" s="8">
        <f t="shared" ref="R147:R153" si="65">I147</f>
        <v>8900</v>
      </c>
      <c r="S147" s="8">
        <f t="shared" ref="S147:S153" si="66">J147</f>
        <v>3732</v>
      </c>
    </row>
    <row r="148" spans="1:19" x14ac:dyDescent="0.25">
      <c r="A148" s="7">
        <v>44161</v>
      </c>
      <c r="B148" s="8">
        <v>134</v>
      </c>
      <c r="C148" s="8">
        <v>0.85</v>
      </c>
      <c r="D148" s="8">
        <f t="shared" si="55"/>
        <v>9997328</v>
      </c>
      <c r="E148" s="8">
        <f t="shared" si="56"/>
        <v>846</v>
      </c>
      <c r="F148" s="8">
        <f t="shared" si="57"/>
        <v>1828</v>
      </c>
      <c r="G148" s="2">
        <f t="shared" si="58"/>
        <v>9997328</v>
      </c>
      <c r="H148" s="2">
        <f t="shared" si="59"/>
        <v>7032</v>
      </c>
      <c r="I148" s="5">
        <f t="shared" si="60"/>
        <v>10012</v>
      </c>
      <c r="J148" s="6">
        <f t="shared" si="61"/>
        <v>4176</v>
      </c>
      <c r="K148" s="6">
        <f t="shared" ref="K147:K153" si="67">K147+ROUND((C148/$D$2)*D147*(K147/$D$3),0)-ROUND(K147/$D$2,0)</f>
        <v>908</v>
      </c>
      <c r="L148" s="7">
        <f t="shared" si="62"/>
        <v>44161</v>
      </c>
      <c r="M148" s="8"/>
      <c r="N148" s="8"/>
      <c r="O148" s="8"/>
      <c r="P148" s="8">
        <f t="shared" si="63"/>
        <v>908</v>
      </c>
      <c r="Q148" s="8">
        <f t="shared" si="64"/>
        <v>846</v>
      </c>
      <c r="R148" s="8">
        <f t="shared" si="65"/>
        <v>10012</v>
      </c>
      <c r="S148" s="8">
        <f t="shared" si="66"/>
        <v>4176</v>
      </c>
    </row>
    <row r="149" spans="1:19" x14ac:dyDescent="0.25">
      <c r="A149" s="7">
        <v>44162</v>
      </c>
      <c r="B149" s="8">
        <v>134</v>
      </c>
      <c r="C149" s="8">
        <v>0.85</v>
      </c>
      <c r="D149" s="8">
        <f t="shared" si="55"/>
        <v>9997268</v>
      </c>
      <c r="E149" s="8">
        <f t="shared" si="56"/>
        <v>835</v>
      </c>
      <c r="F149" s="8">
        <f t="shared" si="57"/>
        <v>1899</v>
      </c>
      <c r="G149" s="2">
        <f t="shared" si="58"/>
        <v>9997268</v>
      </c>
      <c r="H149" s="2">
        <f t="shared" si="59"/>
        <v>7911</v>
      </c>
      <c r="I149" s="5">
        <f t="shared" si="60"/>
        <v>11263</v>
      </c>
      <c r="J149" s="6">
        <f t="shared" si="61"/>
        <v>4677</v>
      </c>
      <c r="K149" s="6">
        <f t="shared" si="67"/>
        <v>896</v>
      </c>
      <c r="L149" s="7">
        <f t="shared" si="62"/>
        <v>44162</v>
      </c>
      <c r="M149" s="8"/>
      <c r="N149" s="8"/>
      <c r="O149" s="8"/>
      <c r="P149" s="8">
        <f t="shared" si="63"/>
        <v>896</v>
      </c>
      <c r="Q149" s="8">
        <f t="shared" si="64"/>
        <v>835</v>
      </c>
      <c r="R149" s="8">
        <f t="shared" si="65"/>
        <v>11263</v>
      </c>
      <c r="S149" s="8">
        <f t="shared" si="66"/>
        <v>4677</v>
      </c>
    </row>
    <row r="150" spans="1:19" x14ac:dyDescent="0.25">
      <c r="A150" s="7">
        <v>44163</v>
      </c>
      <c r="B150" s="8">
        <v>134</v>
      </c>
      <c r="C150" s="8">
        <v>0.85</v>
      </c>
      <c r="D150" s="8">
        <f t="shared" si="55"/>
        <v>9997209</v>
      </c>
      <c r="E150" s="8">
        <f t="shared" si="56"/>
        <v>824</v>
      </c>
      <c r="F150" s="8">
        <f t="shared" si="57"/>
        <v>1969</v>
      </c>
      <c r="G150" s="2">
        <f t="shared" si="58"/>
        <v>9997209</v>
      </c>
      <c r="H150" s="2">
        <f t="shared" si="59"/>
        <v>8900</v>
      </c>
      <c r="I150" s="5">
        <f t="shared" si="60"/>
        <v>12670</v>
      </c>
      <c r="J150" s="6">
        <f t="shared" si="61"/>
        <v>5239</v>
      </c>
      <c r="K150" s="6">
        <f t="shared" si="67"/>
        <v>884</v>
      </c>
      <c r="L150" s="7">
        <f t="shared" si="62"/>
        <v>44163</v>
      </c>
      <c r="M150" s="8"/>
      <c r="N150" s="8"/>
      <c r="O150" s="8"/>
      <c r="P150" s="8">
        <f t="shared" si="63"/>
        <v>884</v>
      </c>
      <c r="Q150" s="8">
        <f t="shared" si="64"/>
        <v>824</v>
      </c>
      <c r="R150" s="8">
        <f t="shared" si="65"/>
        <v>12670</v>
      </c>
      <c r="S150" s="8">
        <f t="shared" si="66"/>
        <v>5239</v>
      </c>
    </row>
    <row r="151" spans="1:19" x14ac:dyDescent="0.25">
      <c r="A151" s="7">
        <v>44164</v>
      </c>
      <c r="B151" s="8">
        <v>134</v>
      </c>
      <c r="C151" s="8">
        <v>0.85</v>
      </c>
      <c r="D151" s="8">
        <f t="shared" si="55"/>
        <v>9997151</v>
      </c>
      <c r="E151" s="8">
        <f t="shared" si="56"/>
        <v>813</v>
      </c>
      <c r="F151" s="8">
        <f t="shared" si="57"/>
        <v>2038</v>
      </c>
      <c r="G151" s="2">
        <f t="shared" si="58"/>
        <v>9997151</v>
      </c>
      <c r="H151" s="2">
        <f t="shared" si="59"/>
        <v>10012</v>
      </c>
      <c r="I151" s="5">
        <f t="shared" si="60"/>
        <v>14253</v>
      </c>
      <c r="J151" s="6">
        <f t="shared" si="61"/>
        <v>5872</v>
      </c>
      <c r="K151" s="6">
        <f t="shared" si="67"/>
        <v>873</v>
      </c>
      <c r="L151" s="7">
        <f t="shared" si="62"/>
        <v>44164</v>
      </c>
      <c r="M151" s="8"/>
      <c r="N151" s="8"/>
      <c r="O151" s="8"/>
      <c r="P151" s="8">
        <f t="shared" si="63"/>
        <v>873</v>
      </c>
      <c r="Q151" s="8">
        <f t="shared" si="64"/>
        <v>813</v>
      </c>
      <c r="R151" s="8">
        <f t="shared" si="65"/>
        <v>14253</v>
      </c>
      <c r="S151" s="8">
        <f t="shared" si="66"/>
        <v>5872</v>
      </c>
    </row>
    <row r="152" spans="1:19" x14ac:dyDescent="0.25">
      <c r="A152" s="7">
        <v>44165</v>
      </c>
      <c r="B152" s="8">
        <v>134</v>
      </c>
      <c r="C152" s="8">
        <v>0.85</v>
      </c>
      <c r="D152" s="8">
        <f t="shared" si="55"/>
        <v>9997093</v>
      </c>
      <c r="E152" s="8">
        <f t="shared" si="56"/>
        <v>803</v>
      </c>
      <c r="F152" s="8">
        <f t="shared" si="57"/>
        <v>2106</v>
      </c>
      <c r="G152" s="2">
        <f t="shared" si="58"/>
        <v>9997093</v>
      </c>
      <c r="H152" s="2">
        <f t="shared" si="59"/>
        <v>11263</v>
      </c>
      <c r="I152" s="5">
        <f t="shared" si="60"/>
        <v>16034</v>
      </c>
      <c r="J152" s="6">
        <f t="shared" si="61"/>
        <v>6584</v>
      </c>
      <c r="K152" s="6">
        <f t="shared" si="67"/>
        <v>862</v>
      </c>
      <c r="L152" s="7">
        <f t="shared" si="62"/>
        <v>44165</v>
      </c>
      <c r="M152" s="8"/>
      <c r="N152" s="8"/>
      <c r="O152" s="8"/>
      <c r="P152" s="8">
        <f t="shared" si="63"/>
        <v>862</v>
      </c>
      <c r="Q152" s="8">
        <f t="shared" si="64"/>
        <v>803</v>
      </c>
      <c r="R152" s="8">
        <f t="shared" si="65"/>
        <v>16034</v>
      </c>
      <c r="S152" s="8">
        <f t="shared" si="66"/>
        <v>6584</v>
      </c>
    </row>
    <row r="153" spans="1:19" x14ac:dyDescent="0.25">
      <c r="A153" s="7">
        <v>44166</v>
      </c>
      <c r="B153" s="8">
        <v>134</v>
      </c>
      <c r="C153" s="8">
        <v>0.85</v>
      </c>
      <c r="D153" s="8">
        <f t="shared" si="55"/>
        <v>9997036</v>
      </c>
      <c r="E153" s="8">
        <f t="shared" si="56"/>
        <v>793</v>
      </c>
      <c r="F153" s="8">
        <f t="shared" si="57"/>
        <v>2173</v>
      </c>
      <c r="G153" s="2">
        <f t="shared" si="58"/>
        <v>9997036</v>
      </c>
      <c r="H153" s="2">
        <f t="shared" si="59"/>
        <v>12670</v>
      </c>
      <c r="I153" s="5">
        <f t="shared" si="60"/>
        <v>18037</v>
      </c>
      <c r="J153" s="6">
        <f t="shared" si="61"/>
        <v>7385</v>
      </c>
      <c r="K153" s="6">
        <f t="shared" si="67"/>
        <v>851</v>
      </c>
      <c r="L153" s="7">
        <f t="shared" si="62"/>
        <v>44166</v>
      </c>
      <c r="M153" s="8"/>
      <c r="N153" s="8"/>
      <c r="O153" s="8"/>
      <c r="P153" s="8">
        <f t="shared" si="63"/>
        <v>851</v>
      </c>
      <c r="Q153" s="8">
        <f t="shared" si="64"/>
        <v>793</v>
      </c>
      <c r="R153" s="8">
        <f t="shared" si="65"/>
        <v>18037</v>
      </c>
      <c r="S153" s="8">
        <f t="shared" si="66"/>
        <v>7385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2020-11-24T16:44:53Z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