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222E696-8C60-4BA7-BFAE-2F5F2616E3CE}" xr6:coauthVersionLast="45" xr6:coauthVersionMax="45" xr10:uidLastSave="{00000000-0000-0000-0000-000000000000}"/>
  <bookViews>
    <workbookView xWindow="20880" yWindow="1065" windowWidth="17640" windowHeight="10065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H122" i="2" s="1"/>
  <c r="E122" i="2"/>
  <c r="L122" i="2" s="1"/>
  <c r="F122" i="2"/>
  <c r="P121" i="2" l="1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O126" i="2"/>
  <c r="D128" i="2"/>
  <c r="G127" i="2"/>
  <c r="H128" i="2" s="1"/>
  <c r="F128" i="2"/>
  <c r="F129" i="2" l="1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J129" i="2" l="1"/>
  <c r="P128" i="2"/>
  <c r="O133" i="3"/>
  <c r="H134" i="3"/>
  <c r="O134" i="3" s="1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D135" i="2"/>
  <c r="H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<sst xmlns="http://schemas.openxmlformats.org/spreadsheetml/2006/main" count="29" uniqueCount="14">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</sst>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405</c:v>
                </c:pt>
                <c:pt idx="1">
                  <c:v>407</c:v>
                </c:pt>
                <c:pt idx="2">
                  <c:v>410</c:v>
                </c:pt>
                <c:pt idx="3">
                  <c:v>412</c:v>
                </c:pt>
                <c:pt idx="4">
                  <c:v>415</c:v>
                </c:pt>
                <c:pt idx="5">
                  <c:v>418</c:v>
                </c:pt>
                <c:pt idx="6">
                  <c:v>421</c:v>
                </c:pt>
                <c:pt idx="7">
                  <c:v>424</c:v>
                </c:pt>
                <c:pt idx="8">
                  <c:v>428</c:v>
                </c:pt>
                <c:pt idx="9">
                  <c:v>432</c:v>
                </c:pt>
                <c:pt idx="10">
                  <c:v>437</c:v>
                </c:pt>
                <c:pt idx="11">
                  <c:v>442</c:v>
                </c:pt>
                <c:pt idx="12">
                  <c:v>447</c:v>
                </c:pt>
                <c:pt idx="13">
                  <c:v>452</c:v>
                </c:pt>
                <c:pt idx="14">
                  <c:v>457</c:v>
                </c:pt>
                <c:pt idx="15">
                  <c:v>463</c:v>
                </c:pt>
                <c:pt idx="16">
                  <c:v>470</c:v>
                </c:pt>
                <c:pt idx="17">
                  <c:v>477</c:v>
                </c:pt>
                <c:pt idx="18">
                  <c:v>485</c:v>
                </c:pt>
                <c:pt idx="19">
                  <c:v>494</c:v>
                </c:pt>
                <c:pt idx="20">
                  <c:v>504</c:v>
                </c:pt>
                <c:pt idx="21">
                  <c:v>515</c:v>
                </c:pt>
                <c:pt idx="22">
                  <c:v>525</c:v>
                </c:pt>
                <c:pt idx="23">
                  <c:v>536</c:v>
                </c:pt>
                <c:pt idx="24">
                  <c:v>549</c:v>
                </c:pt>
                <c:pt idx="25">
                  <c:v>563</c:v>
                </c:pt>
                <c:pt idx="26">
                  <c:v>578</c:v>
                </c:pt>
                <c:pt idx="27">
                  <c:v>594</c:v>
                </c:pt>
                <c:pt idx="28">
                  <c:v>612</c:v>
                </c:pt>
                <c:pt idx="29">
                  <c:v>631</c:v>
                </c:pt>
                <c:pt idx="30">
                  <c:v>651</c:v>
                </c:pt>
                <c:pt idx="31">
                  <c:v>672</c:v>
                </c:pt>
                <c:pt idx="32">
                  <c:v>695</c:v>
                </c:pt>
                <c:pt idx="33">
                  <c:v>719</c:v>
                </c:pt>
                <c:pt idx="34">
                  <c:v>746</c:v>
                </c:pt>
                <c:pt idx="35">
                  <c:v>775</c:v>
                </c:pt>
                <c:pt idx="36">
                  <c:v>806</c:v>
                </c:pt>
                <c:pt idx="37">
                  <c:v>840</c:v>
                </c:pt>
                <c:pt idx="38">
                  <c:v>876</c:v>
                </c:pt>
                <c:pt idx="39">
                  <c:v>915</c:v>
                </c:pt>
                <c:pt idx="40">
                  <c:v>957</c:v>
                </c:pt>
                <c:pt idx="41">
                  <c:v>1002</c:v>
                </c:pt>
                <c:pt idx="42">
                  <c:v>1051</c:v>
                </c:pt>
                <c:pt idx="43">
                  <c:v>1104</c:v>
                </c:pt>
                <c:pt idx="44">
                  <c:v>1161</c:v>
                </c:pt>
                <c:pt idx="45">
                  <c:v>1222</c:v>
                </c:pt>
                <c:pt idx="46">
                  <c:v>1288</c:v>
                </c:pt>
                <c:pt idx="47">
                  <c:v>1359</c:v>
                </c:pt>
                <c:pt idx="48">
                  <c:v>1436</c:v>
                </c:pt>
                <c:pt idx="49">
                  <c:v>1518</c:v>
                </c:pt>
                <c:pt idx="50">
                  <c:v>1607</c:v>
                </c:pt>
                <c:pt idx="51">
                  <c:v>1703</c:v>
                </c:pt>
                <c:pt idx="52">
                  <c:v>1806</c:v>
                </c:pt>
                <c:pt idx="53">
                  <c:v>1918</c:v>
                </c:pt>
                <c:pt idx="54">
                  <c:v>2039</c:v>
                </c:pt>
                <c:pt idx="55">
                  <c:v>2169</c:v>
                </c:pt>
                <c:pt idx="56">
                  <c:v>2309</c:v>
                </c:pt>
                <c:pt idx="57">
                  <c:v>2461</c:v>
                </c:pt>
                <c:pt idx="58">
                  <c:v>2625</c:v>
                </c:pt>
                <c:pt idx="59">
                  <c:v>2801</c:v>
                </c:pt>
                <c:pt idx="60">
                  <c:v>2991</c:v>
                </c:pt>
                <c:pt idx="61">
                  <c:v>3195</c:v>
                </c:pt>
                <c:pt idx="62">
                  <c:v>3415</c:v>
                </c:pt>
                <c:pt idx="63">
                  <c:v>3653</c:v>
                </c:pt>
                <c:pt idx="64">
                  <c:v>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2323</c:v>
                </c:pt>
                <c:pt idx="121">
                  <c:v>2458</c:v>
                </c:pt>
                <c:pt idx="122">
                  <c:v>2601</c:v>
                </c:pt>
                <c:pt idx="123">
                  <c:v>2752</c:v>
                </c:pt>
                <c:pt idx="124">
                  <c:v>2913</c:v>
                </c:pt>
                <c:pt idx="125">
                  <c:v>3083</c:v>
                </c:pt>
                <c:pt idx="126">
                  <c:v>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2323</c:v>
                </c:pt>
                <c:pt idx="121">
                  <c:v>2458</c:v>
                </c:pt>
                <c:pt idx="122">
                  <c:v>2601</c:v>
                </c:pt>
                <c:pt idx="123">
                  <c:v>2752</c:v>
                </c:pt>
                <c:pt idx="124">
                  <c:v>2913</c:v>
                </c:pt>
                <c:pt idx="125">
                  <c:v>3083</c:v>
                </c:pt>
                <c:pt idx="126">
                  <c:v>3263</c:v>
                </c:pt>
                <c:pt idx="127">
                  <c:v>3426</c:v>
                </c:pt>
                <c:pt idx="128">
                  <c:v>3597</c:v>
                </c:pt>
                <c:pt idx="129">
                  <c:v>3777</c:v>
                </c:pt>
                <c:pt idx="130">
                  <c:v>3966</c:v>
                </c:pt>
                <c:pt idx="131">
                  <c:v>4164</c:v>
                </c:pt>
                <c:pt idx="132">
                  <c:v>4372</c:v>
                </c:pt>
                <c:pt idx="133">
                  <c:v>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695</c:v>
                </c:pt>
                <c:pt idx="1">
                  <c:v>719</c:v>
                </c:pt>
                <c:pt idx="2">
                  <c:v>746</c:v>
                </c:pt>
                <c:pt idx="3">
                  <c:v>775</c:v>
                </c:pt>
                <c:pt idx="4">
                  <c:v>806</c:v>
                </c:pt>
                <c:pt idx="5">
                  <c:v>840</c:v>
                </c:pt>
                <c:pt idx="6">
                  <c:v>876</c:v>
                </c:pt>
                <c:pt idx="7">
                  <c:v>915</c:v>
                </c:pt>
                <c:pt idx="8">
                  <c:v>957</c:v>
                </c:pt>
                <c:pt idx="9">
                  <c:v>1002</c:v>
                </c:pt>
                <c:pt idx="10">
                  <c:v>1051</c:v>
                </c:pt>
                <c:pt idx="11">
                  <c:v>1104</c:v>
                </c:pt>
                <c:pt idx="12">
                  <c:v>1161</c:v>
                </c:pt>
                <c:pt idx="13">
                  <c:v>1222</c:v>
                </c:pt>
                <c:pt idx="14">
                  <c:v>1288</c:v>
                </c:pt>
                <c:pt idx="15">
                  <c:v>1359</c:v>
                </c:pt>
                <c:pt idx="16">
                  <c:v>1436</c:v>
                </c:pt>
                <c:pt idx="17">
                  <c:v>1518</c:v>
                </c:pt>
                <c:pt idx="18">
                  <c:v>1607</c:v>
                </c:pt>
                <c:pt idx="19">
                  <c:v>1703</c:v>
                </c:pt>
                <c:pt idx="20">
                  <c:v>1806</c:v>
                </c:pt>
                <c:pt idx="21">
                  <c:v>1918</c:v>
                </c:pt>
                <c:pt idx="22">
                  <c:v>2039</c:v>
                </c:pt>
                <c:pt idx="23">
                  <c:v>2169</c:v>
                </c:pt>
                <c:pt idx="24">
                  <c:v>2309</c:v>
                </c:pt>
                <c:pt idx="25">
                  <c:v>2461</c:v>
                </c:pt>
                <c:pt idx="26">
                  <c:v>2625</c:v>
                </c:pt>
                <c:pt idx="27">
                  <c:v>2801</c:v>
                </c:pt>
                <c:pt idx="28">
                  <c:v>2991</c:v>
                </c:pt>
                <c:pt idx="29">
                  <c:v>3195</c:v>
                </c:pt>
                <c:pt idx="30">
                  <c:v>3415</c:v>
                </c:pt>
                <c:pt idx="31">
                  <c:v>3653</c:v>
                </c:pt>
                <c:pt idx="32">
                  <c:v>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3"/>
  <sheetViews>
    <sheetView topLeftCell="A112" workbookViewId="0">
      <selection activeCell="B124" sqref="B12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C112" workbookViewId="0">
      <selection activeCell="Q113" sqref="Q113:Q126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1.7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385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385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386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386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387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387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388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388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389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389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390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390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391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391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392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392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393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393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394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394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395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395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396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396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398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398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400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400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401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401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403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403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405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405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407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407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410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410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412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412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415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415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418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418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421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421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424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424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428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428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432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432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437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437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442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442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447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447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452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452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457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457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463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463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470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470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477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477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485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485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494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494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504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504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515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515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525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525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536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536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549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549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563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563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578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578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594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594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612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612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631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631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651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651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672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672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695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695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719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719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746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746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775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775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806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806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840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840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876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876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915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915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957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957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1002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1002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1051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1051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1104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1104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1161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1161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1222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1222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1288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1288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1359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1359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1436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1436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1518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1518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1607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1607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1703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1703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1806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1806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1918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1918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2039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2039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2169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2169</v>
      </c>
    </row>
    <row r="126" spans="1:16" x14ac:dyDescent="0.25">
      <c r="A126" s="3">
        <v>44139</v>
      </c>
      <c r="B126" s="4">
        <v>121</v>
      </c>
      <c r="C126" s="4">
        <v>1.7</v>
      </c>
      <c r="D126" s="4">
        <f t="shared" si="35"/>
        <v>59994358</v>
      </c>
      <c r="E126" s="4">
        <f t="shared" si="36"/>
        <v>2323</v>
      </c>
      <c r="F126" s="4">
        <f t="shared" si="37"/>
        <v>3319</v>
      </c>
      <c r="G126" s="2">
        <f t="shared" si="38"/>
        <v>59994358</v>
      </c>
      <c r="H126" s="2">
        <f t="shared" si="39"/>
        <v>2597</v>
      </c>
      <c r="I126" s="7">
        <f t="shared" si="25"/>
        <v>2597</v>
      </c>
      <c r="J126" s="8">
        <f t="shared" si="31"/>
        <v>2309</v>
      </c>
      <c r="K126" s="3">
        <f t="shared" si="15"/>
        <v>44139</v>
      </c>
      <c r="L126" s="4">
        <f t="shared" ref="L126" si="42">E126</f>
        <v>2323</v>
      </c>
      <c r="M126" s="4">
        <f>RealData!B123</f>
        <v>2292</v>
      </c>
      <c r="N126" s="4">
        <f t="shared" si="41"/>
        <v>2323</v>
      </c>
      <c r="O126" s="4">
        <f t="shared" si="29"/>
        <v>2597</v>
      </c>
      <c r="P126" s="4">
        <f t="shared" si="30"/>
        <v>2309</v>
      </c>
    </row>
    <row r="127" spans="1:16" x14ac:dyDescent="0.25">
      <c r="A127" s="3">
        <v>44140</v>
      </c>
      <c r="B127" s="4">
        <v>122</v>
      </c>
      <c r="C127" s="4">
        <v>1.7</v>
      </c>
      <c r="D127" s="4">
        <f t="shared" si="35"/>
        <v>59994029</v>
      </c>
      <c r="E127" s="4">
        <f t="shared" si="36"/>
        <v>2458</v>
      </c>
      <c r="F127" s="4">
        <f t="shared" si="37"/>
        <v>3513</v>
      </c>
      <c r="G127" s="2">
        <f t="shared" si="38"/>
        <v>59994029</v>
      </c>
      <c r="H127" s="2">
        <f t="shared" si="39"/>
        <v>2801</v>
      </c>
      <c r="I127" s="7">
        <f t="shared" si="25"/>
        <v>2801</v>
      </c>
      <c r="J127" s="8">
        <f t="shared" si="31"/>
        <v>2461</v>
      </c>
      <c r="K127" s="3">
        <f t="shared" si="15"/>
        <v>44140</v>
      </c>
      <c r="L127" s="4"/>
      <c r="M127" s="4"/>
      <c r="N127" s="4">
        <f t="shared" si="41"/>
        <v>2458</v>
      </c>
      <c r="O127" s="4">
        <f t="shared" si="29"/>
        <v>2801</v>
      </c>
      <c r="P127" s="4">
        <f t="shared" si="30"/>
        <v>2461</v>
      </c>
    </row>
    <row r="128" spans="1:16" x14ac:dyDescent="0.25">
      <c r="A128" s="3">
        <v>44141</v>
      </c>
      <c r="B128" s="4">
        <v>123</v>
      </c>
      <c r="C128" s="4">
        <v>1.7</v>
      </c>
      <c r="D128" s="4">
        <f t="shared" si="35"/>
        <v>59993681</v>
      </c>
      <c r="E128" s="4">
        <f t="shared" si="36"/>
        <v>2601</v>
      </c>
      <c r="F128" s="4">
        <f t="shared" si="37"/>
        <v>3718</v>
      </c>
      <c r="G128" s="2">
        <f t="shared" si="38"/>
        <v>59993681</v>
      </c>
      <c r="H128" s="2">
        <f t="shared" si="39"/>
        <v>3021</v>
      </c>
      <c r="I128" s="7">
        <f t="shared" si="25"/>
        <v>3021</v>
      </c>
      <c r="J128" s="8">
        <f t="shared" si="31"/>
        <v>2625</v>
      </c>
      <c r="K128" s="3">
        <f t="shared" si="15"/>
        <v>44141</v>
      </c>
      <c r="L128" s="4"/>
      <c r="M128" s="4"/>
      <c r="N128" s="4">
        <f t="shared" si="41"/>
        <v>2601</v>
      </c>
      <c r="O128" s="4">
        <f t="shared" si="29"/>
        <v>3021</v>
      </c>
      <c r="P128" s="4">
        <f t="shared" si="30"/>
        <v>2625</v>
      </c>
    </row>
    <row r="129" spans="1:16" x14ac:dyDescent="0.25">
      <c r="A129" s="3">
        <v>44142</v>
      </c>
      <c r="B129" s="4">
        <v>124</v>
      </c>
      <c r="C129" s="4">
        <v>1.7</v>
      </c>
      <c r="D129" s="4">
        <f t="shared" si="35"/>
        <v>59993313</v>
      </c>
      <c r="E129" s="4">
        <f t="shared" si="36"/>
        <v>2752</v>
      </c>
      <c r="F129" s="4">
        <f t="shared" si="37"/>
        <v>3935</v>
      </c>
      <c r="G129" s="2">
        <f t="shared" si="38"/>
        <v>59993313</v>
      </c>
      <c r="H129" s="2">
        <f t="shared" si="39"/>
        <v>3257</v>
      </c>
      <c r="I129" s="7">
        <f t="shared" si="25"/>
        <v>3257</v>
      </c>
      <c r="J129" s="8">
        <f t="shared" si="31"/>
        <v>2801</v>
      </c>
      <c r="K129" s="3">
        <f t="shared" si="15"/>
        <v>44142</v>
      </c>
      <c r="L129" s="4"/>
      <c r="M129" s="4"/>
      <c r="N129" s="4">
        <f t="shared" si="41"/>
        <v>2752</v>
      </c>
      <c r="O129" s="4">
        <f t="shared" si="29"/>
        <v>3257</v>
      </c>
      <c r="P129" s="4">
        <f t="shared" si="30"/>
        <v>2801</v>
      </c>
    </row>
    <row r="130" spans="1:16" x14ac:dyDescent="0.25">
      <c r="A130" s="3">
        <v>44143</v>
      </c>
      <c r="B130" s="4">
        <v>125</v>
      </c>
      <c r="C130" s="4">
        <v>1.7</v>
      </c>
      <c r="D130" s="4">
        <f t="shared" si="35"/>
        <v>59992923</v>
      </c>
      <c r="E130" s="4">
        <f t="shared" si="36"/>
        <v>2913</v>
      </c>
      <c r="F130" s="4">
        <f t="shared" si="37"/>
        <v>4164</v>
      </c>
      <c r="G130" s="2">
        <f t="shared" si="38"/>
        <v>59992923</v>
      </c>
      <c r="H130" s="2">
        <f t="shared" si="39"/>
        <v>3512</v>
      </c>
      <c r="I130" s="7">
        <f t="shared" si="25"/>
        <v>3512</v>
      </c>
      <c r="J130" s="8">
        <f t="shared" si="31"/>
        <v>2991</v>
      </c>
      <c r="K130" s="3">
        <f t="shared" si="15"/>
        <v>44143</v>
      </c>
      <c r="L130" s="4"/>
      <c r="M130" s="4"/>
      <c r="N130" s="4">
        <f t="shared" si="41"/>
        <v>2913</v>
      </c>
      <c r="O130" s="4">
        <f t="shared" si="29"/>
        <v>3512</v>
      </c>
      <c r="P130" s="4">
        <f t="shared" si="30"/>
        <v>2991</v>
      </c>
    </row>
    <row r="131" spans="1:16" x14ac:dyDescent="0.25">
      <c r="A131" s="3">
        <v>44144</v>
      </c>
      <c r="B131" s="4">
        <v>126</v>
      </c>
      <c r="C131" s="4">
        <v>1.7</v>
      </c>
      <c r="D131" s="4">
        <f t="shared" si="35"/>
        <v>59992510</v>
      </c>
      <c r="E131" s="4">
        <f t="shared" si="36"/>
        <v>3083</v>
      </c>
      <c r="F131" s="4">
        <f t="shared" si="37"/>
        <v>4407</v>
      </c>
      <c r="G131" s="2">
        <f t="shared" si="38"/>
        <v>59992510</v>
      </c>
      <c r="H131" s="2">
        <f t="shared" si="39"/>
        <v>3787</v>
      </c>
      <c r="I131" s="7">
        <f t="shared" si="25"/>
        <v>3787</v>
      </c>
      <c r="J131" s="8">
        <f t="shared" si="31"/>
        <v>3195</v>
      </c>
      <c r="K131" s="3">
        <f t="shared" si="15"/>
        <v>44144</v>
      </c>
      <c r="L131" s="4"/>
      <c r="M131" s="4"/>
      <c r="N131" s="4">
        <f t="shared" si="41"/>
        <v>3083</v>
      </c>
      <c r="O131" s="4">
        <f t="shared" si="29"/>
        <v>3787</v>
      </c>
      <c r="P131" s="4">
        <f t="shared" si="30"/>
        <v>3195</v>
      </c>
    </row>
    <row r="132" spans="1:16" x14ac:dyDescent="0.25">
      <c r="A132" s="3">
        <v>44145</v>
      </c>
      <c r="B132" s="4">
        <v>127</v>
      </c>
      <c r="C132" s="4">
        <v>1.7</v>
      </c>
      <c r="D132" s="4">
        <f t="shared" si="35"/>
        <v>59992073</v>
      </c>
      <c r="E132" s="4">
        <f t="shared" si="36"/>
        <v>3263</v>
      </c>
      <c r="F132" s="4">
        <f t="shared" si="37"/>
        <v>4664</v>
      </c>
      <c r="G132" s="2">
        <f t="shared" si="38"/>
        <v>59992073</v>
      </c>
      <c r="H132" s="2">
        <f t="shared" si="39"/>
        <v>4083</v>
      </c>
      <c r="I132" s="7">
        <f t="shared" si="25"/>
        <v>4083</v>
      </c>
      <c r="J132" s="8">
        <f t="shared" si="31"/>
        <v>3415</v>
      </c>
      <c r="K132" s="3">
        <f t="shared" si="15"/>
        <v>44145</v>
      </c>
      <c r="L132" s="4"/>
      <c r="M132" s="4"/>
      <c r="N132" s="4">
        <f t="shared" si="41"/>
        <v>3263</v>
      </c>
      <c r="O132" s="4">
        <f t="shared" si="29"/>
        <v>4083</v>
      </c>
      <c r="P132" s="4">
        <f t="shared" si="30"/>
        <v>3415</v>
      </c>
    </row>
    <row r="133" spans="1:16" x14ac:dyDescent="0.25">
      <c r="A133" s="9">
        <v>44146</v>
      </c>
      <c r="B133" s="10">
        <v>128</v>
      </c>
      <c r="C133" s="10">
        <v>1.6</v>
      </c>
      <c r="D133" s="10">
        <f t="shared" ref="D133:D134" si="43">D132-ROUND((C133/$D$2)*D132*(E132/$D$3),0)</f>
        <v>59991638</v>
      </c>
      <c r="E133" s="10">
        <f t="shared" ref="E133:E134" si="44">E132+ROUND((C133/$D$2)*D132*(E132/$D$3),0)-ROUND(E132/$D$2,0)</f>
        <v>3426</v>
      </c>
      <c r="F133" s="10">
        <f t="shared" ref="F133:F134" si="45">F132+ROUND(E132/$D$2,0)</f>
        <v>4936</v>
      </c>
      <c r="G133" s="2">
        <f t="shared" ref="G133:G134" si="46">D133</f>
        <v>59991638</v>
      </c>
      <c r="H133" s="2">
        <f t="shared" ref="H133:H134" si="47">H132+ROUND(($D$1/$D$2)*G132*(H132/$D$3),0)-ROUND(H132/$D$2,0)</f>
        <v>4403</v>
      </c>
      <c r="I133" s="7">
        <f t="shared" si="25"/>
        <v>4403</v>
      </c>
      <c r="J133" s="8">
        <f t="shared" si="31"/>
        <v>3653</v>
      </c>
      <c r="K133" s="9">
        <f t="shared" si="15"/>
        <v>44146</v>
      </c>
      <c r="L133" s="10"/>
      <c r="M133" s="10"/>
      <c r="N133" s="10">
        <f t="shared" si="41"/>
        <v>3426</v>
      </c>
      <c r="O133" s="10">
        <f t="shared" si="29"/>
        <v>4403</v>
      </c>
      <c r="P133" s="10">
        <f t="shared" si="30"/>
        <v>3653</v>
      </c>
    </row>
    <row r="134" spans="1:16" x14ac:dyDescent="0.25">
      <c r="A134" s="9">
        <v>44147</v>
      </c>
      <c r="B134" s="10">
        <v>129</v>
      </c>
      <c r="C134" s="10">
        <v>1.6</v>
      </c>
      <c r="D134" s="10">
        <f t="shared" si="43"/>
        <v>59991181</v>
      </c>
      <c r="E134" s="10">
        <f t="shared" si="44"/>
        <v>3597</v>
      </c>
      <c r="F134" s="10">
        <f t="shared" si="45"/>
        <v>5222</v>
      </c>
      <c r="G134" s="2">
        <f t="shared" si="46"/>
        <v>59991181</v>
      </c>
      <c r="H134" s="2">
        <f t="shared" si="47"/>
        <v>4748</v>
      </c>
      <c r="I134" s="7">
        <f t="shared" si="25"/>
        <v>4748</v>
      </c>
      <c r="J134" s="8">
        <f t="shared" si="31"/>
        <v>3910</v>
      </c>
      <c r="K134" s="9">
        <f t="shared" si="15"/>
        <v>44147</v>
      </c>
      <c r="L134" s="10"/>
      <c r="M134" s="10"/>
      <c r="N134" s="10">
        <f t="shared" si="41"/>
        <v>3597</v>
      </c>
      <c r="O134" s="10">
        <f t="shared" si="29"/>
        <v>4748</v>
      </c>
      <c r="P134" s="10">
        <f t="shared" si="30"/>
        <v>3910</v>
      </c>
    </row>
    <row r="135" spans="1:16" x14ac:dyDescent="0.25">
      <c r="A135" s="9">
        <v>44148</v>
      </c>
      <c r="B135" s="10">
        <v>130</v>
      </c>
      <c r="C135" s="10">
        <v>1.6</v>
      </c>
      <c r="D135" s="10">
        <f t="shared" ref="D135:D139" si="48">D134-ROUND((C135/$D$2)*D134*(E134/$D$3),0)</f>
        <v>59990701</v>
      </c>
      <c r="E135" s="10">
        <f t="shared" ref="E135:E139" si="49">E134+ROUND((C135/$D$2)*D134*(E134/$D$3),0)-ROUND(E134/$D$2,0)</f>
        <v>3777</v>
      </c>
      <c r="F135" s="10">
        <f t="shared" ref="F135:F139" si="50">F134+ROUND(E134/$D$2,0)</f>
        <v>5522</v>
      </c>
      <c r="G135" s="2">
        <f t="shared" ref="G135:G139" si="51">D135</f>
        <v>59990701</v>
      </c>
      <c r="H135" s="2">
        <f t="shared" ref="H135:H139" si="52">H134+ROUND(($D$1/$D$2)*G134*(H134/$D$3),0)-ROUND(H134/$D$2,0)</f>
        <v>5119</v>
      </c>
      <c r="I135" s="7">
        <f t="shared" ref="I135:I139" si="53">I134+ROUND(($D$1/$D$2)*G134*(I134/$D$3),0)-ROUND(I134/$D$2,0)</f>
        <v>5119</v>
      </c>
      <c r="J135" s="8">
        <f t="shared" ref="J135:J139" si="54">J134+ROUND(($E$1/$D$2)*G134*(I134/$D$3),0)-ROUND(I134/$D$2,0)</f>
        <v>4187</v>
      </c>
      <c r="K135" s="9">
        <f t="shared" ref="K135:K139" si="55">A135</f>
        <v>44148</v>
      </c>
      <c r="L135" s="10"/>
      <c r="M135" s="10"/>
      <c r="N135" s="10">
        <f t="shared" ref="N135:N139" si="56">E135</f>
        <v>3777</v>
      </c>
      <c r="O135" s="10">
        <f t="shared" ref="O135:O139" si="57">I135</f>
        <v>5119</v>
      </c>
      <c r="P135" s="10">
        <f t="shared" ref="P135:P139" si="58">J135</f>
        <v>4187</v>
      </c>
    </row>
    <row r="136" spans="1:16" x14ac:dyDescent="0.25">
      <c r="A136" s="9">
        <v>44149</v>
      </c>
      <c r="B136" s="10">
        <v>131</v>
      </c>
      <c r="C136" s="10">
        <v>1.6</v>
      </c>
      <c r="D136" s="10">
        <f t="shared" si="48"/>
        <v>59990197</v>
      </c>
      <c r="E136" s="10">
        <f t="shared" si="49"/>
        <v>3966</v>
      </c>
      <c r="F136" s="10">
        <f t="shared" si="50"/>
        <v>5837</v>
      </c>
      <c r="G136" s="2">
        <f t="shared" si="51"/>
        <v>59990197</v>
      </c>
      <c r="H136" s="2">
        <f t="shared" si="52"/>
        <v>5519</v>
      </c>
      <c r="I136" s="7">
        <f t="shared" si="53"/>
        <v>5519</v>
      </c>
      <c r="J136" s="8">
        <f t="shared" si="54"/>
        <v>4485</v>
      </c>
      <c r="K136" s="9">
        <f t="shared" si="55"/>
        <v>44149</v>
      </c>
      <c r="L136" s="10"/>
      <c r="M136" s="10"/>
      <c r="N136" s="10">
        <f t="shared" si="56"/>
        <v>3966</v>
      </c>
      <c r="O136" s="10">
        <f t="shared" si="57"/>
        <v>5519</v>
      </c>
      <c r="P136" s="10">
        <f t="shared" si="58"/>
        <v>4485</v>
      </c>
    </row>
    <row r="137" spans="1:16" x14ac:dyDescent="0.25">
      <c r="A137" s="9">
        <v>44150</v>
      </c>
      <c r="B137" s="10">
        <v>132</v>
      </c>
      <c r="C137" s="10">
        <v>1.6</v>
      </c>
      <c r="D137" s="10">
        <f t="shared" si="48"/>
        <v>59989668</v>
      </c>
      <c r="E137" s="10">
        <f t="shared" si="49"/>
        <v>4164</v>
      </c>
      <c r="F137" s="10">
        <f t="shared" si="50"/>
        <v>6168</v>
      </c>
      <c r="G137" s="2">
        <f t="shared" si="51"/>
        <v>59989668</v>
      </c>
      <c r="H137" s="2">
        <f t="shared" si="52"/>
        <v>5951</v>
      </c>
      <c r="I137" s="7">
        <f t="shared" si="53"/>
        <v>5951</v>
      </c>
      <c r="J137" s="8">
        <f t="shared" si="54"/>
        <v>4807</v>
      </c>
      <c r="K137" s="9">
        <f t="shared" si="55"/>
        <v>44150</v>
      </c>
      <c r="L137" s="10"/>
      <c r="M137" s="10"/>
      <c r="N137" s="10">
        <f t="shared" si="56"/>
        <v>4164</v>
      </c>
      <c r="O137" s="10">
        <f t="shared" si="57"/>
        <v>5951</v>
      </c>
      <c r="P137" s="10">
        <f t="shared" si="58"/>
        <v>4807</v>
      </c>
    </row>
    <row r="138" spans="1:16" x14ac:dyDescent="0.25">
      <c r="A138" s="9">
        <v>44151</v>
      </c>
      <c r="B138" s="10">
        <v>133</v>
      </c>
      <c r="C138" s="10">
        <v>1.6</v>
      </c>
      <c r="D138" s="10">
        <f t="shared" si="48"/>
        <v>59989113</v>
      </c>
      <c r="E138" s="10">
        <f t="shared" si="49"/>
        <v>4372</v>
      </c>
      <c r="F138" s="10">
        <f t="shared" si="50"/>
        <v>6515</v>
      </c>
      <c r="G138" s="2">
        <f t="shared" si="51"/>
        <v>59989113</v>
      </c>
      <c r="H138" s="2">
        <f t="shared" si="52"/>
        <v>6417</v>
      </c>
      <c r="I138" s="7">
        <f t="shared" si="53"/>
        <v>6417</v>
      </c>
      <c r="J138" s="8">
        <f t="shared" si="54"/>
        <v>5154</v>
      </c>
      <c r="K138" s="9">
        <f t="shared" si="55"/>
        <v>44151</v>
      </c>
      <c r="L138" s="10"/>
      <c r="M138" s="10"/>
      <c r="N138" s="10">
        <f t="shared" si="56"/>
        <v>4372</v>
      </c>
      <c r="O138" s="10">
        <f t="shared" si="57"/>
        <v>6417</v>
      </c>
      <c r="P138" s="10">
        <f t="shared" si="58"/>
        <v>5154</v>
      </c>
    </row>
    <row r="139" spans="1:16" x14ac:dyDescent="0.25">
      <c r="A139" s="9">
        <v>44152</v>
      </c>
      <c r="B139" s="10">
        <v>134</v>
      </c>
      <c r="C139" s="10">
        <v>1.6</v>
      </c>
      <c r="D139" s="10">
        <f t="shared" si="48"/>
        <v>59988530</v>
      </c>
      <c r="E139" s="10">
        <f t="shared" si="49"/>
        <v>4591</v>
      </c>
      <c r="F139" s="10">
        <f t="shared" si="50"/>
        <v>6879</v>
      </c>
      <c r="G139" s="2">
        <f t="shared" si="51"/>
        <v>59988530</v>
      </c>
      <c r="H139" s="2">
        <f t="shared" si="52"/>
        <v>6919</v>
      </c>
      <c r="I139" s="7">
        <f t="shared" si="53"/>
        <v>6919</v>
      </c>
      <c r="J139" s="8">
        <f t="shared" si="54"/>
        <v>5528</v>
      </c>
      <c r="K139" s="9">
        <f t="shared" si="55"/>
        <v>44152</v>
      </c>
      <c r="L139" s="10"/>
      <c r="M139" s="10"/>
      <c r="N139" s="10">
        <f t="shared" si="56"/>
        <v>4591</v>
      </c>
      <c r="O139" s="10">
        <f t="shared" si="57"/>
        <v>6919</v>
      </c>
      <c r="P139" s="10">
        <f t="shared" si="58"/>
        <v>5528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2020-11-05T09:09:20Z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