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9EE883F7-2FAD-417D-AA37-F6CCA3889D52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7" i="3" l="1"/>
  <c r="M147" i="3"/>
  <c r="K160" i="2"/>
  <c r="K159" i="2"/>
  <c r="K158" i="2"/>
  <c r="K157" i="2"/>
  <c r="K156" i="2"/>
  <c r="K155" i="2"/>
  <c r="O154" i="2"/>
  <c r="K154" i="2"/>
  <c r="I154" i="2"/>
  <c r="H154" i="2"/>
  <c r="F154" i="2"/>
  <c r="E154" i="2"/>
  <c r="N154" i="2" s="1"/>
  <c r="D154" i="2"/>
  <c r="D155" i="2" s="1"/>
  <c r="K151" i="3"/>
  <c r="K152" i="3" s="1"/>
  <c r="K153" i="3" s="1"/>
  <c r="K154" i="3" s="1"/>
  <c r="L160" i="3"/>
  <c r="L159" i="3"/>
  <c r="L158" i="3"/>
  <c r="L157" i="3"/>
  <c r="L156" i="3"/>
  <c r="L155" i="3"/>
  <c r="R154" i="3"/>
  <c r="L154" i="3"/>
  <c r="I154" i="3"/>
  <c r="H154" i="3"/>
  <c r="F154" i="3"/>
  <c r="E154" i="3"/>
  <c r="Q154" i="3" s="1"/>
  <c r="D154" i="3"/>
  <c r="G154" i="3" s="1"/>
  <c r="K144" i="3"/>
  <c r="K145" i="3"/>
  <c r="K146" i="3"/>
  <c r="K148" i="3"/>
  <c r="K149" i="3" s="1"/>
  <c r="N147" i="3"/>
  <c r="O147" i="3"/>
  <c r="M147" i="2"/>
  <c r="C144" i="1"/>
  <c r="F155" i="2" l="1"/>
  <c r="G154" i="2"/>
  <c r="G155" i="2"/>
  <c r="E155" i="2"/>
  <c r="D156" i="2" s="1"/>
  <c r="F155" i="3"/>
  <c r="K155" i="3"/>
  <c r="P154" i="3"/>
  <c r="H155" i="3"/>
  <c r="I155" i="3"/>
  <c r="E155" i="3"/>
  <c r="F156" i="3" s="1"/>
  <c r="D155" i="3"/>
  <c r="N146" i="3"/>
  <c r="O146" i="3"/>
  <c r="M146" i="2"/>
  <c r="C143" i="1"/>
  <c r="I155" i="2" l="1"/>
  <c r="H155" i="2"/>
  <c r="H156" i="2" s="1"/>
  <c r="G156" i="2"/>
  <c r="N155" i="2"/>
  <c r="E156" i="2"/>
  <c r="D157" i="2" s="1"/>
  <c r="F156" i="2"/>
  <c r="K156" i="3"/>
  <c r="P156" i="3" s="1"/>
  <c r="P155" i="3"/>
  <c r="R155" i="3"/>
  <c r="Q155" i="3"/>
  <c r="E156" i="3"/>
  <c r="G155" i="3"/>
  <c r="H156" i="3" s="1"/>
  <c r="D156" i="3"/>
  <c r="N143" i="3"/>
  <c r="O143" i="3"/>
  <c r="N144" i="3"/>
  <c r="O144" i="3"/>
  <c r="N145" i="3"/>
  <c r="O145" i="3"/>
  <c r="M143" i="2"/>
  <c r="M144" i="2"/>
  <c r="M145" i="2"/>
  <c r="C140" i="1"/>
  <c r="C141" i="1"/>
  <c r="C142" i="1"/>
  <c r="F157" i="2" l="1"/>
  <c r="I156" i="2"/>
  <c r="O156" i="2" s="1"/>
  <c r="O155" i="2"/>
  <c r="G157" i="2"/>
  <c r="H157" i="2"/>
  <c r="E157" i="2"/>
  <c r="F158" i="2" s="1"/>
  <c r="N156" i="2"/>
  <c r="I156" i="3"/>
  <c r="R156" i="3" s="1"/>
  <c r="K157" i="3"/>
  <c r="G156" i="3"/>
  <c r="H157" i="3" s="1"/>
  <c r="D157" i="3"/>
  <c r="P157" i="3"/>
  <c r="Q156" i="3"/>
  <c r="E157" i="3"/>
  <c r="F157" i="3"/>
  <c r="N142" i="3"/>
  <c r="O142" i="3"/>
  <c r="M142" i="2"/>
  <c r="C139" i="1"/>
  <c r="D158" i="2" l="1"/>
  <c r="I157" i="2"/>
  <c r="H158" i="2"/>
  <c r="O157" i="2"/>
  <c r="I158" i="2"/>
  <c r="G158" i="2"/>
  <c r="H159" i="2" s="1"/>
  <c r="N157" i="2"/>
  <c r="E158" i="2"/>
  <c r="F159" i="2" s="1"/>
  <c r="I157" i="3"/>
  <c r="R157" i="3" s="1"/>
  <c r="K158" i="3"/>
  <c r="P158" i="3" s="1"/>
  <c r="Q157" i="3"/>
  <c r="E158" i="3"/>
  <c r="D158" i="3"/>
  <c r="G157" i="3"/>
  <c r="H158" i="3" s="1"/>
  <c r="F158" i="3"/>
  <c r="K140" i="3"/>
  <c r="N141" i="3"/>
  <c r="O141" i="3"/>
  <c r="M141" i="2"/>
  <c r="C138" i="1"/>
  <c r="D159" i="2" l="1"/>
  <c r="E159" i="2"/>
  <c r="N158" i="2"/>
  <c r="O158" i="2"/>
  <c r="I159" i="2"/>
  <c r="K159" i="3"/>
  <c r="P159" i="3" s="1"/>
  <c r="Q158" i="3"/>
  <c r="E159" i="3"/>
  <c r="D159" i="3"/>
  <c r="G158" i="3"/>
  <c r="H159" i="3" s="1"/>
  <c r="F159" i="3"/>
  <c r="I158" i="3"/>
  <c r="K136" i="3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I140" i="2"/>
  <c r="H140" i="2"/>
  <c r="F140" i="2"/>
  <c r="E140" i="2"/>
  <c r="D140" i="2"/>
  <c r="D141" i="2" s="1"/>
  <c r="C137" i="1"/>
  <c r="E160" i="2" l="1"/>
  <c r="N159" i="2"/>
  <c r="D160" i="2"/>
  <c r="G160" i="2" s="1"/>
  <c r="G159" i="2"/>
  <c r="H160" i="2" s="1"/>
  <c r="I160" i="2"/>
  <c r="O160" i="2" s="1"/>
  <c r="O159" i="2"/>
  <c r="F160" i="2"/>
  <c r="K160" i="3"/>
  <c r="R158" i="3"/>
  <c r="I159" i="3"/>
  <c r="Q159" i="3"/>
  <c r="E160" i="3"/>
  <c r="G159" i="3"/>
  <c r="H160" i="3" s="1"/>
  <c r="D160" i="3"/>
  <c r="G160" i="3" s="1"/>
  <c r="P160" i="3"/>
  <c r="F160" i="3"/>
  <c r="F141" i="2"/>
  <c r="G140" i="2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N160" i="2" l="1"/>
  <c r="R159" i="3"/>
  <c r="I160" i="3"/>
  <c r="R160" i="3" s="1"/>
  <c r="Q160" i="3"/>
  <c r="F142" i="2"/>
  <c r="L141" i="2"/>
  <c r="H142" i="2"/>
  <c r="I142" i="2"/>
  <c r="O142" i="2" s="1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L143" i="2" s="1"/>
  <c r="F143" i="2"/>
  <c r="N133" i="3"/>
  <c r="M133" i="3"/>
  <c r="M133" i="2"/>
  <c r="L133" i="2"/>
  <c r="C130" i="1"/>
  <c r="O133" i="3" s="1"/>
  <c r="E144" i="2" l="1"/>
  <c r="L144" i="2" s="1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L145" i="2" s="1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G145" i="2" l="1"/>
  <c r="H146" i="2" s="1"/>
  <c r="D146" i="2"/>
  <c r="E146" i="2"/>
  <c r="L146" i="2" s="1"/>
  <c r="O144" i="2"/>
  <c r="I145" i="2"/>
  <c r="F146" i="2"/>
  <c r="M129" i="2"/>
  <c r="M130" i="2"/>
  <c r="E147" i="2" l="1"/>
  <c r="G146" i="2"/>
  <c r="H147" i="2" s="1"/>
  <c r="D147" i="2"/>
  <c r="F147" i="2"/>
  <c r="I146" i="2"/>
  <c r="O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N147" i="2" l="1"/>
  <c r="L147" i="2"/>
  <c r="E148" i="2"/>
  <c r="N148" i="2" s="1"/>
  <c r="F148" i="2"/>
  <c r="O146" i="2"/>
  <c r="I147" i="2"/>
  <c r="G147" i="2"/>
  <c r="H148" i="2" s="1"/>
  <c r="D148" i="2"/>
  <c r="M7" i="3"/>
  <c r="H7" i="3"/>
  <c r="G6" i="3"/>
  <c r="D7" i="3"/>
  <c r="I89" i="2"/>
  <c r="E149" i="2" l="1"/>
  <c r="N149" i="2" s="1"/>
  <c r="F149" i="2"/>
  <c r="O147" i="2"/>
  <c r="I148" i="2"/>
  <c r="G148" i="2"/>
  <c r="H149" i="2" s="1"/>
  <c r="D149" i="2"/>
  <c r="E150" i="2" s="1"/>
  <c r="G7" i="3"/>
  <c r="D8" i="3"/>
  <c r="E8" i="3"/>
  <c r="M127" i="2"/>
  <c r="F150" i="2" l="1"/>
  <c r="N150" i="2"/>
  <c r="O148" i="2"/>
  <c r="I149" i="2"/>
  <c r="G149" i="2"/>
  <c r="H150" i="2" s="1"/>
  <c r="D150" i="2"/>
  <c r="F151" i="2"/>
  <c r="E9" i="3"/>
  <c r="M8" i="3"/>
  <c r="H8" i="3"/>
  <c r="F9" i="3"/>
  <c r="F10" i="3" s="1"/>
  <c r="D9" i="3"/>
  <c r="G8" i="3"/>
  <c r="M126" i="2"/>
  <c r="O149" i="2" l="1"/>
  <c r="I150" i="2"/>
  <c r="D151" i="2"/>
  <c r="G150" i="2"/>
  <c r="H151" i="2" s="1"/>
  <c r="E151" i="2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N151" i="2" l="1"/>
  <c r="E152" i="2"/>
  <c r="D152" i="2"/>
  <c r="G151" i="2"/>
  <c r="H152" i="2" s="1"/>
  <c r="F152" i="2"/>
  <c r="I151" i="2"/>
  <c r="O150" i="2"/>
  <c r="E11" i="3"/>
  <c r="H10" i="3"/>
  <c r="M10" i="3"/>
  <c r="D11" i="3"/>
  <c r="G10" i="3"/>
  <c r="F11" i="3"/>
  <c r="F12" i="3" s="1"/>
  <c r="M122" i="2"/>
  <c r="M123" i="2"/>
  <c r="F153" i="2" l="1"/>
  <c r="G152" i="2"/>
  <c r="H153" i="2" s="1"/>
  <c r="D153" i="2"/>
  <c r="G153" i="2" s="1"/>
  <c r="O151" i="2"/>
  <c r="I152" i="2"/>
  <c r="E153" i="2"/>
  <c r="N153" i="2" s="1"/>
  <c r="N152" i="2"/>
  <c r="G11" i="3"/>
  <c r="D12" i="3"/>
  <c r="M11" i="3"/>
  <c r="H11" i="3"/>
  <c r="M121" i="2"/>
  <c r="O152" i="2" l="1"/>
  <c r="I153" i="2"/>
  <c r="O153" i="2" s="1"/>
  <c r="D13" i="3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M126" i="3"/>
  <c r="D127" i="3"/>
  <c r="K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M127" i="3"/>
  <c r="E128" i="3"/>
  <c r="F128" i="3"/>
  <c r="G127" i="3"/>
  <c r="I128" i="3" s="1"/>
  <c r="D128" i="3"/>
  <c r="K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J136" i="3"/>
  <c r="D137" i="3"/>
  <c r="G136" i="3"/>
  <c r="H137" i="3" s="1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R136" i="3" l="1"/>
  <c r="I137" i="3"/>
  <c r="S136" i="3"/>
  <c r="J137" i="3"/>
  <c r="E138" i="3"/>
  <c r="M138" i="3" s="1"/>
  <c r="F138" i="3"/>
  <c r="G137" i="3"/>
  <c r="H138" i="3" s="1"/>
  <c r="D138" i="3"/>
  <c r="J125" i="2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J138" i="3"/>
  <c r="I138" i="3"/>
  <c r="R137" i="3"/>
  <c r="D139" i="3"/>
  <c r="G138" i="3"/>
  <c r="H139" i="3" s="1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J139" i="3"/>
  <c r="S139" i="3" s="1"/>
  <c r="R138" i="3"/>
  <c r="I139" i="3"/>
  <c r="R139" i="3" s="1"/>
  <c r="J127" i="2"/>
  <c r="P126" i="2"/>
  <c r="E128" i="2"/>
  <c r="I127" i="2"/>
  <c r="O126" i="2"/>
  <c r="D128" i="2"/>
  <c r="G127" i="2"/>
  <c r="H128" i="2" s="1"/>
  <c r="F128" i="2"/>
  <c r="E141" i="3" l="1"/>
  <c r="M141" i="3" s="1"/>
  <c r="D141" i="3"/>
  <c r="K142" i="3" s="1"/>
  <c r="G140" i="3"/>
  <c r="F141" i="3"/>
  <c r="J140" i="3"/>
  <c r="S140" i="3" s="1"/>
  <c r="I140" i="3"/>
  <c r="H140" i="3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K143" i="3" s="1"/>
  <c r="E142" i="3"/>
  <c r="M142" i="3" s="1"/>
  <c r="H141" i="3"/>
  <c r="R140" i="3"/>
  <c r="I141" i="3"/>
  <c r="J129" i="2"/>
  <c r="P128" i="2"/>
  <c r="E130" i="2"/>
  <c r="I129" i="2"/>
  <c r="O128" i="2"/>
  <c r="G129" i="2"/>
  <c r="H130" i="2" s="1"/>
  <c r="D130" i="2"/>
  <c r="F130" i="2"/>
  <c r="E143" i="3" l="1"/>
  <c r="M143" i="3" s="1"/>
  <c r="S141" i="3"/>
  <c r="J142" i="3"/>
  <c r="G142" i="3"/>
  <c r="D143" i="3"/>
  <c r="R141" i="3"/>
  <c r="I142" i="3"/>
  <c r="H142" i="3"/>
  <c r="F143" i="3"/>
  <c r="L130" i="2"/>
  <c r="J130" i="2"/>
  <c r="P130" i="2" s="1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J143" i="3"/>
  <c r="F144" i="3"/>
  <c r="E144" i="3"/>
  <c r="M144" i="3" s="1"/>
  <c r="I143" i="3"/>
  <c r="R142" i="3"/>
  <c r="J131" i="2"/>
  <c r="E132" i="2"/>
  <c r="I131" i="2"/>
  <c r="O130" i="2"/>
  <c r="F132" i="2"/>
  <c r="G131" i="2"/>
  <c r="H132" i="2" s="1"/>
  <c r="D132" i="2"/>
  <c r="J144" i="3" l="1"/>
  <c r="S144" i="3" s="1"/>
  <c r="S143" i="3"/>
  <c r="E145" i="3"/>
  <c r="M145" i="3" s="1"/>
  <c r="H144" i="3"/>
  <c r="F145" i="3"/>
  <c r="R143" i="3"/>
  <c r="I144" i="3"/>
  <c r="D145" i="3"/>
  <c r="G144" i="3"/>
  <c r="L132" i="2"/>
  <c r="J132" i="2"/>
  <c r="P131" i="2"/>
  <c r="F133" i="2"/>
  <c r="I132" i="2"/>
  <c r="O131" i="2"/>
  <c r="G132" i="2"/>
  <c r="H133" i="2" s="1"/>
  <c r="D133" i="2"/>
  <c r="E133" i="2"/>
  <c r="F146" i="3" l="1"/>
  <c r="H145" i="3"/>
  <c r="E146" i="3"/>
  <c r="M146" i="3" s="1"/>
  <c r="D146" i="3"/>
  <c r="G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H146" i="3" l="1"/>
  <c r="G146" i="3"/>
  <c r="D147" i="3"/>
  <c r="E147" i="3"/>
  <c r="H147" i="3"/>
  <c r="F147" i="3"/>
  <c r="S145" i="3"/>
  <c r="J146" i="3"/>
  <c r="R145" i="3"/>
  <c r="I146" i="3"/>
  <c r="F135" i="2"/>
  <c r="G134" i="2"/>
  <c r="H135" i="2" s="1"/>
  <c r="D135" i="2"/>
  <c r="E135" i="2"/>
  <c r="L135" i="2" s="1"/>
  <c r="J134" i="2"/>
  <c r="P133" i="2"/>
  <c r="I134" i="2"/>
  <c r="O133" i="2"/>
  <c r="E148" i="3" l="1"/>
  <c r="Q147" i="3"/>
  <c r="F148" i="3"/>
  <c r="R146" i="3"/>
  <c r="I147" i="3"/>
  <c r="G147" i="3"/>
  <c r="H148" i="3" s="1"/>
  <c r="D148" i="3"/>
  <c r="S146" i="3"/>
  <c r="J147" i="3"/>
  <c r="P147" i="3"/>
  <c r="P134" i="2"/>
  <c r="J135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J148" i="3"/>
  <c r="S147" i="3"/>
  <c r="G148" i="3"/>
  <c r="H149" i="3" s="1"/>
  <c r="D149" i="3"/>
  <c r="E149" i="3"/>
  <c r="Q149" i="3" s="1"/>
  <c r="Q148" i="3"/>
  <c r="P148" i="3"/>
  <c r="H137" i="2"/>
  <c r="I136" i="2"/>
  <c r="O135" i="2"/>
  <c r="F137" i="2"/>
  <c r="D137" i="2"/>
  <c r="G137" i="2" s="1"/>
  <c r="E137" i="2"/>
  <c r="L137" i="2" s="1"/>
  <c r="J136" i="2"/>
  <c r="P135" i="2"/>
  <c r="F150" i="3" l="1"/>
  <c r="E150" i="3"/>
  <c r="D150" i="3"/>
  <c r="G149" i="3"/>
  <c r="H150" i="3" s="1"/>
  <c r="I149" i="3"/>
  <c r="R148" i="3"/>
  <c r="J149" i="3"/>
  <c r="S148" i="3"/>
  <c r="P149" i="3"/>
  <c r="K150" i="3"/>
  <c r="D138" i="2"/>
  <c r="E138" i="2"/>
  <c r="F138" i="2"/>
  <c r="I137" i="2"/>
  <c r="O136" i="2"/>
  <c r="H138" i="2"/>
  <c r="P136" i="2"/>
  <c r="J137" i="2"/>
  <c r="R149" i="3" l="1"/>
  <c r="I150" i="3"/>
  <c r="G150" i="3"/>
  <c r="H151" i="3" s="1"/>
  <c r="D151" i="3"/>
  <c r="S149" i="3"/>
  <c r="J150" i="3"/>
  <c r="Q150" i="3"/>
  <c r="E151" i="3"/>
  <c r="F151" i="3"/>
  <c r="P150" i="3"/>
  <c r="F139" i="2"/>
  <c r="E139" i="2"/>
  <c r="J138" i="2"/>
  <c r="P137" i="2"/>
  <c r="I138" i="2"/>
  <c r="O137" i="2"/>
  <c r="G138" i="2"/>
  <c r="H139" i="2" s="1"/>
  <c r="D139" i="2"/>
  <c r="G139" i="2" s="1"/>
  <c r="F152" i="3" l="1"/>
  <c r="J151" i="3"/>
  <c r="S150" i="3"/>
  <c r="D152" i="3"/>
  <c r="G151" i="3"/>
  <c r="H152" i="3" s="1"/>
  <c r="I151" i="3"/>
  <c r="R150" i="3"/>
  <c r="E152" i="3"/>
  <c r="F153" i="3" s="1"/>
  <c r="Q151" i="3"/>
  <c r="P151" i="3"/>
  <c r="P138" i="2"/>
  <c r="J139" i="2"/>
  <c r="I139" i="2"/>
  <c r="O139" i="2" s="1"/>
  <c r="O138" i="2"/>
  <c r="P139" i="2" l="1"/>
  <c r="J140" i="2"/>
  <c r="I152" i="3"/>
  <c r="R151" i="3"/>
  <c r="G152" i="3"/>
  <c r="H153" i="3" s="1"/>
  <c r="D153" i="3"/>
  <c r="G153" i="3" s="1"/>
  <c r="Q152" i="3"/>
  <c r="E153" i="3"/>
  <c r="Q153" i="3" s="1"/>
  <c r="S151" i="3"/>
  <c r="J152" i="3"/>
  <c r="P152" i="3"/>
  <c r="P153" i="3"/>
  <c r="P140" i="2" l="1"/>
  <c r="J141" i="2"/>
  <c r="J153" i="3"/>
  <c r="S152" i="3"/>
  <c r="I153" i="3"/>
  <c r="R153" i="3" s="1"/>
  <c r="R152" i="3"/>
  <c r="S153" i="3" l="1"/>
  <c r="J154" i="3"/>
  <c r="P141" i="2"/>
  <c r="J142" i="2"/>
  <c r="S154" i="3" l="1"/>
  <c r="J155" i="3"/>
  <c r="P142" i="2"/>
  <c r="J143" i="2"/>
  <c r="S155" i="3" l="1"/>
  <c r="J156" i="3"/>
  <c r="J144" i="2"/>
  <c r="P143" i="2"/>
  <c r="S156" i="3" l="1"/>
  <c r="J157" i="3"/>
  <c r="P144" i="2"/>
  <c r="J145" i="2"/>
  <c r="J158" i="3" l="1"/>
  <c r="S157" i="3"/>
  <c r="P145" i="2"/>
  <c r="J146" i="2"/>
  <c r="S158" i="3" l="1"/>
  <c r="J159" i="3"/>
  <c r="P146" i="2"/>
  <c r="J147" i="2"/>
  <c r="S159" i="3" l="1"/>
  <c r="J160" i="3"/>
  <c r="S160" i="3" s="1"/>
  <c r="J148" i="2"/>
  <c r="P147" i="2"/>
  <c r="P148" i="2" l="1"/>
  <c r="J149" i="2"/>
  <c r="P149" i="2" l="1"/>
  <c r="J150" i="2"/>
  <c r="J151" i="2" l="1"/>
  <c r="P150" i="2"/>
  <c r="P151" i="2" l="1"/>
  <c r="J152" i="2"/>
  <c r="J153" i="2" l="1"/>
  <c r="P152" i="2"/>
  <c r="P153" i="2" l="1"/>
  <c r="J154" i="2"/>
  <c r="P154" i="2" l="1"/>
  <c r="J155" i="2"/>
  <c r="P155" i="2" l="1"/>
  <c r="J156" i="2"/>
  <c r="P156" i="2" l="1"/>
  <c r="J157" i="2"/>
  <c r="P157" i="2" l="1"/>
  <c r="J158" i="2"/>
  <c r="P158" i="2" l="1"/>
  <c r="J159" i="2"/>
  <c r="P159" i="2" l="1"/>
  <c r="J160" i="2"/>
  <c r="P160" i="2" s="1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<sst xmlns="http://schemas.openxmlformats.org/spreadsheetml/2006/main" count="34" uniqueCount="16">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</sst>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Model!$L$80:$L$153</c:f>
              <c:numCache>
                <c:formatCode>General</c:formatCode>
                <c:ptCount val="74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946</c:v>
                </c:pt>
                <c:pt idx="66">
                  <c:v>944</c:v>
                </c:pt>
                <c:pt idx="67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Model!$M$80:$M$153</c:f>
              <c:numCache>
                <c:formatCode>General</c:formatCode>
                <c:ptCount val="74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Model!$O$80:$O$153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Model!$P$80:$P$153</c:f>
              <c:numCache>
                <c:formatCode>General</c:formatCode>
                <c:ptCount val="74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1065</c:v>
                </c:pt>
                <c:pt idx="8">
                  <c:v>1065</c:v>
                </c:pt>
                <c:pt idx="9">
                  <c:v>1065</c:v>
                </c:pt>
                <c:pt idx="10">
                  <c:v>1065</c:v>
                </c:pt>
                <c:pt idx="11">
                  <c:v>1065</c:v>
                </c:pt>
                <c:pt idx="12">
                  <c:v>1065</c:v>
                </c:pt>
                <c:pt idx="13">
                  <c:v>1065</c:v>
                </c:pt>
                <c:pt idx="14">
                  <c:v>1065</c:v>
                </c:pt>
                <c:pt idx="15">
                  <c:v>1065</c:v>
                </c:pt>
                <c:pt idx="16">
                  <c:v>1065</c:v>
                </c:pt>
                <c:pt idx="17">
                  <c:v>1065</c:v>
                </c:pt>
                <c:pt idx="18">
                  <c:v>1065</c:v>
                </c:pt>
                <c:pt idx="19">
                  <c:v>1065</c:v>
                </c:pt>
                <c:pt idx="20">
                  <c:v>1065</c:v>
                </c:pt>
                <c:pt idx="21">
                  <c:v>1065</c:v>
                </c:pt>
                <c:pt idx="22">
                  <c:v>1065</c:v>
                </c:pt>
                <c:pt idx="23">
                  <c:v>1065</c:v>
                </c:pt>
                <c:pt idx="24">
                  <c:v>1065</c:v>
                </c:pt>
                <c:pt idx="25">
                  <c:v>1065</c:v>
                </c:pt>
                <c:pt idx="26">
                  <c:v>1065</c:v>
                </c:pt>
                <c:pt idx="27">
                  <c:v>1065</c:v>
                </c:pt>
                <c:pt idx="28">
                  <c:v>1065</c:v>
                </c:pt>
                <c:pt idx="29">
                  <c:v>1064</c:v>
                </c:pt>
                <c:pt idx="30">
                  <c:v>1064</c:v>
                </c:pt>
                <c:pt idx="31">
                  <c:v>1063</c:v>
                </c:pt>
                <c:pt idx="32">
                  <c:v>1062</c:v>
                </c:pt>
                <c:pt idx="33">
                  <c:v>1062</c:v>
                </c:pt>
                <c:pt idx="34">
                  <c:v>1061</c:v>
                </c:pt>
                <c:pt idx="35">
                  <c:v>1061</c:v>
                </c:pt>
                <c:pt idx="36">
                  <c:v>1061</c:v>
                </c:pt>
                <c:pt idx="37">
                  <c:v>1061</c:v>
                </c:pt>
                <c:pt idx="38">
                  <c:v>1060</c:v>
                </c:pt>
                <c:pt idx="39">
                  <c:v>1060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1052</c:v>
                </c:pt>
                <c:pt idx="48">
                  <c:v>1051</c:v>
                </c:pt>
                <c:pt idx="49">
                  <c:v>1050</c:v>
                </c:pt>
                <c:pt idx="50">
                  <c:v>1048</c:v>
                </c:pt>
                <c:pt idx="51">
                  <c:v>1046</c:v>
                </c:pt>
                <c:pt idx="52">
                  <c:v>1044</c:v>
                </c:pt>
                <c:pt idx="53">
                  <c:v>1041</c:v>
                </c:pt>
                <c:pt idx="54">
                  <c:v>1038</c:v>
                </c:pt>
                <c:pt idx="55">
                  <c:v>1034</c:v>
                </c:pt>
                <c:pt idx="56">
                  <c:v>1030</c:v>
                </c:pt>
                <c:pt idx="57">
                  <c:v>1026</c:v>
                </c:pt>
                <c:pt idx="58">
                  <c:v>1021</c:v>
                </c:pt>
                <c:pt idx="59">
                  <c:v>1016</c:v>
                </c:pt>
                <c:pt idx="60">
                  <c:v>1010</c:v>
                </c:pt>
                <c:pt idx="61">
                  <c:v>1004</c:v>
                </c:pt>
                <c:pt idx="62">
                  <c:v>997</c:v>
                </c:pt>
                <c:pt idx="63">
                  <c:v>988</c:v>
                </c:pt>
                <c:pt idx="64">
                  <c:v>979</c:v>
                </c:pt>
                <c:pt idx="65">
                  <c:v>968</c:v>
                </c:pt>
                <c:pt idx="66">
                  <c:v>956</c:v>
                </c:pt>
                <c:pt idx="67">
                  <c:v>943</c:v>
                </c:pt>
                <c:pt idx="68">
                  <c:v>928</c:v>
                </c:pt>
                <c:pt idx="69">
                  <c:v>911</c:v>
                </c:pt>
                <c:pt idx="70">
                  <c:v>892</c:v>
                </c:pt>
                <c:pt idx="71">
                  <c:v>870</c:v>
                </c:pt>
                <c:pt idx="72">
                  <c:v>846</c:v>
                </c:pt>
                <c:pt idx="73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Model2!$M$6:$M$160</c:f>
              <c:numCache>
                <c:formatCode>General</c:formatCode>
                <c:ptCount val="15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Model2!$N$6:$N$160</c:f>
              <c:numCache>
                <c:formatCode>General</c:formatCode>
                <c:ptCount val="15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Model2!$O$6:$O$160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Model2!$P$6:$P$160</c:f>
              <c:numCache>
                <c:formatCode>General</c:formatCode>
                <c:ptCount val="155"/>
                <c:pt idx="141">
                  <c:v>936</c:v>
                </c:pt>
                <c:pt idx="142">
                  <c:v>945</c:v>
                </c:pt>
                <c:pt idx="143">
                  <c:v>949</c:v>
                </c:pt>
                <c:pt idx="144">
                  <c:v>949</c:v>
                </c:pt>
                <c:pt idx="145">
                  <c:v>949</c:v>
                </c:pt>
                <c:pt idx="146">
                  <c:v>949</c:v>
                </c:pt>
                <c:pt idx="147">
                  <c:v>949</c:v>
                </c:pt>
                <c:pt idx="148">
                  <c:v>945</c:v>
                </c:pt>
                <c:pt idx="149">
                  <c:v>941</c:v>
                </c:pt>
                <c:pt idx="150">
                  <c:v>937</c:v>
                </c:pt>
                <c:pt idx="151">
                  <c:v>933</c:v>
                </c:pt>
                <c:pt idx="152">
                  <c:v>929</c:v>
                </c:pt>
                <c:pt idx="153">
                  <c:v>926</c:v>
                </c:pt>
                <c:pt idx="154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Model2!$Q$6:$Q$160</c:f>
              <c:numCache>
                <c:formatCode>General</c:formatCode>
                <c:ptCount val="155"/>
                <c:pt idx="141">
                  <c:v>934</c:v>
                </c:pt>
                <c:pt idx="142">
                  <c:v>938</c:v>
                </c:pt>
                <c:pt idx="143">
                  <c:v>942</c:v>
                </c:pt>
                <c:pt idx="144">
                  <c:v>941</c:v>
                </c:pt>
                <c:pt idx="145">
                  <c:v>941</c:v>
                </c:pt>
                <c:pt idx="146">
                  <c:v>941</c:v>
                </c:pt>
                <c:pt idx="147">
                  <c:v>941</c:v>
                </c:pt>
                <c:pt idx="148">
                  <c:v>937</c:v>
                </c:pt>
                <c:pt idx="149">
                  <c:v>933</c:v>
                </c:pt>
                <c:pt idx="150">
                  <c:v>929</c:v>
                </c:pt>
                <c:pt idx="151">
                  <c:v>926</c:v>
                </c:pt>
                <c:pt idx="152">
                  <c:v>922</c:v>
                </c:pt>
                <c:pt idx="153">
                  <c:v>918</c:v>
                </c:pt>
                <c:pt idx="154">
                  <c:v>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Model2!$S$5:$S$160</c:f>
              <c:numCache>
                <c:formatCode>General</c:formatCode>
                <c:ptCount val="156"/>
                <c:pt idx="0">
                  <c:v>0</c:v>
                </c:pt>
                <c:pt idx="49">
                  <c:v>1065</c:v>
                </c:pt>
                <c:pt idx="50">
                  <c:v>1065</c:v>
                </c:pt>
                <c:pt idx="51">
                  <c:v>1065</c:v>
                </c:pt>
                <c:pt idx="52">
                  <c:v>1065</c:v>
                </c:pt>
                <c:pt idx="53">
                  <c:v>1065</c:v>
                </c:pt>
                <c:pt idx="54">
                  <c:v>1065</c:v>
                </c:pt>
                <c:pt idx="55">
                  <c:v>1065</c:v>
                </c:pt>
                <c:pt idx="56">
                  <c:v>1065</c:v>
                </c:pt>
                <c:pt idx="57">
                  <c:v>1065</c:v>
                </c:pt>
                <c:pt idx="58">
                  <c:v>1065</c:v>
                </c:pt>
                <c:pt idx="59">
                  <c:v>1065</c:v>
                </c:pt>
                <c:pt idx="60">
                  <c:v>1065</c:v>
                </c:pt>
                <c:pt idx="61">
                  <c:v>1065</c:v>
                </c:pt>
                <c:pt idx="62">
                  <c:v>1065</c:v>
                </c:pt>
                <c:pt idx="63">
                  <c:v>1065</c:v>
                </c:pt>
                <c:pt idx="64">
                  <c:v>1065</c:v>
                </c:pt>
                <c:pt idx="65">
                  <c:v>1065</c:v>
                </c:pt>
                <c:pt idx="66">
                  <c:v>1065</c:v>
                </c:pt>
                <c:pt idx="67">
                  <c:v>1065</c:v>
                </c:pt>
                <c:pt idx="68">
                  <c:v>1065</c:v>
                </c:pt>
                <c:pt idx="69">
                  <c:v>1065</c:v>
                </c:pt>
                <c:pt idx="70">
                  <c:v>1065</c:v>
                </c:pt>
                <c:pt idx="71">
                  <c:v>1065</c:v>
                </c:pt>
                <c:pt idx="72">
                  <c:v>1065</c:v>
                </c:pt>
                <c:pt idx="73">
                  <c:v>1065</c:v>
                </c:pt>
                <c:pt idx="74">
                  <c:v>1065</c:v>
                </c:pt>
                <c:pt idx="75">
                  <c:v>1065</c:v>
                </c:pt>
                <c:pt idx="76">
                  <c:v>1065</c:v>
                </c:pt>
                <c:pt idx="77">
                  <c:v>1065</c:v>
                </c:pt>
                <c:pt idx="78">
                  <c:v>1065</c:v>
                </c:pt>
                <c:pt idx="79">
                  <c:v>1065</c:v>
                </c:pt>
                <c:pt idx="80">
                  <c:v>1065</c:v>
                </c:pt>
                <c:pt idx="81">
                  <c:v>1065</c:v>
                </c:pt>
                <c:pt idx="82">
                  <c:v>1065</c:v>
                </c:pt>
                <c:pt idx="83">
                  <c:v>1065</c:v>
                </c:pt>
                <c:pt idx="84">
                  <c:v>1065</c:v>
                </c:pt>
                <c:pt idx="85">
                  <c:v>1065</c:v>
                </c:pt>
                <c:pt idx="86">
                  <c:v>1065</c:v>
                </c:pt>
                <c:pt idx="87">
                  <c:v>1065</c:v>
                </c:pt>
                <c:pt idx="88">
                  <c:v>1065</c:v>
                </c:pt>
                <c:pt idx="89">
                  <c:v>1065</c:v>
                </c:pt>
                <c:pt idx="90">
                  <c:v>1065</c:v>
                </c:pt>
                <c:pt idx="91">
                  <c:v>1065</c:v>
                </c:pt>
                <c:pt idx="92">
                  <c:v>1065</c:v>
                </c:pt>
                <c:pt idx="93">
                  <c:v>1065</c:v>
                </c:pt>
                <c:pt idx="94">
                  <c:v>1065</c:v>
                </c:pt>
                <c:pt idx="95">
                  <c:v>1065</c:v>
                </c:pt>
                <c:pt idx="96">
                  <c:v>1065</c:v>
                </c:pt>
                <c:pt idx="97">
                  <c:v>1065</c:v>
                </c:pt>
                <c:pt idx="98">
                  <c:v>1065</c:v>
                </c:pt>
                <c:pt idx="99">
                  <c:v>1065</c:v>
                </c:pt>
                <c:pt idx="100">
                  <c:v>1065</c:v>
                </c:pt>
                <c:pt idx="101">
                  <c:v>1065</c:v>
                </c:pt>
                <c:pt idx="102">
                  <c:v>1065</c:v>
                </c:pt>
                <c:pt idx="103">
                  <c:v>1065</c:v>
                </c:pt>
                <c:pt idx="104">
                  <c:v>1064</c:v>
                </c:pt>
                <c:pt idx="105">
                  <c:v>1064</c:v>
                </c:pt>
                <c:pt idx="106">
                  <c:v>1063</c:v>
                </c:pt>
                <c:pt idx="107">
                  <c:v>1062</c:v>
                </c:pt>
                <c:pt idx="108">
                  <c:v>1062</c:v>
                </c:pt>
                <c:pt idx="109">
                  <c:v>1061</c:v>
                </c:pt>
                <c:pt idx="110">
                  <c:v>1061</c:v>
                </c:pt>
                <c:pt idx="111">
                  <c:v>1061</c:v>
                </c:pt>
                <c:pt idx="112">
                  <c:v>1061</c:v>
                </c:pt>
                <c:pt idx="113">
                  <c:v>1060</c:v>
                </c:pt>
                <c:pt idx="114">
                  <c:v>1060</c:v>
                </c:pt>
                <c:pt idx="115">
                  <c:v>1060</c:v>
                </c:pt>
                <c:pt idx="116">
                  <c:v>1059</c:v>
                </c:pt>
                <c:pt idx="117">
                  <c:v>1058</c:v>
                </c:pt>
                <c:pt idx="118">
                  <c:v>1057</c:v>
                </c:pt>
                <c:pt idx="119">
                  <c:v>1056</c:v>
                </c:pt>
                <c:pt idx="120">
                  <c:v>1055</c:v>
                </c:pt>
                <c:pt idx="121">
                  <c:v>1054</c:v>
                </c:pt>
                <c:pt idx="122">
                  <c:v>1052</c:v>
                </c:pt>
                <c:pt idx="123">
                  <c:v>1051</c:v>
                </c:pt>
                <c:pt idx="124">
                  <c:v>1050</c:v>
                </c:pt>
                <c:pt idx="125">
                  <c:v>1048</c:v>
                </c:pt>
                <c:pt idx="126">
                  <c:v>1046</c:v>
                </c:pt>
                <c:pt idx="127">
                  <c:v>1044</c:v>
                </c:pt>
                <c:pt idx="128">
                  <c:v>1041</c:v>
                </c:pt>
                <c:pt idx="129">
                  <c:v>1038</c:v>
                </c:pt>
                <c:pt idx="130">
                  <c:v>1034</c:v>
                </c:pt>
                <c:pt idx="131">
                  <c:v>1030</c:v>
                </c:pt>
                <c:pt idx="132">
                  <c:v>1026</c:v>
                </c:pt>
                <c:pt idx="133">
                  <c:v>1021</c:v>
                </c:pt>
                <c:pt idx="134">
                  <c:v>1016</c:v>
                </c:pt>
                <c:pt idx="135">
                  <c:v>1010</c:v>
                </c:pt>
                <c:pt idx="136">
                  <c:v>1004</c:v>
                </c:pt>
                <c:pt idx="137">
                  <c:v>997</c:v>
                </c:pt>
                <c:pt idx="138">
                  <c:v>988</c:v>
                </c:pt>
                <c:pt idx="139">
                  <c:v>979</c:v>
                </c:pt>
                <c:pt idx="140">
                  <c:v>968</c:v>
                </c:pt>
                <c:pt idx="141">
                  <c:v>956</c:v>
                </c:pt>
                <c:pt idx="142">
                  <c:v>943</c:v>
                </c:pt>
                <c:pt idx="143">
                  <c:v>928</c:v>
                </c:pt>
                <c:pt idx="144">
                  <c:v>911</c:v>
                </c:pt>
                <c:pt idx="145">
                  <c:v>892</c:v>
                </c:pt>
                <c:pt idx="146">
                  <c:v>870</c:v>
                </c:pt>
                <c:pt idx="147">
                  <c:v>846</c:v>
                </c:pt>
                <c:pt idx="148">
                  <c:v>819</c:v>
                </c:pt>
                <c:pt idx="149">
                  <c:v>788</c:v>
                </c:pt>
                <c:pt idx="150">
                  <c:v>753</c:v>
                </c:pt>
                <c:pt idx="151">
                  <c:v>714</c:v>
                </c:pt>
                <c:pt idx="152">
                  <c:v>670</c:v>
                </c:pt>
                <c:pt idx="153">
                  <c:v>621</c:v>
                </c:pt>
                <c:pt idx="154">
                  <c:v>566</c:v>
                </c:pt>
                <c:pt idx="155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7871449303086934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Model2!$M$90:$M$153</c:f>
              <c:numCache>
                <c:formatCode>General</c:formatCode>
                <c:ptCount val="6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843</c:v>
                </c:pt>
                <c:pt idx="51">
                  <c:v>864</c:v>
                </c:pt>
                <c:pt idx="52">
                  <c:v>878</c:v>
                </c:pt>
                <c:pt idx="53">
                  <c:v>893</c:v>
                </c:pt>
                <c:pt idx="54">
                  <c:v>908</c:v>
                </c:pt>
                <c:pt idx="55">
                  <c:v>923</c:v>
                </c:pt>
                <c:pt idx="56">
                  <c:v>931</c:v>
                </c:pt>
                <c:pt idx="57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Model2!$N$90:$N$153</c:f>
              <c:numCache>
                <c:formatCode>General</c:formatCode>
                <c:ptCount val="6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Model2!$R$90:$R$153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Model2!$S$90:$S$153</c:f>
              <c:numCache>
                <c:formatCode>General</c:formatCode>
                <c:ptCount val="64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1065</c:v>
                </c:pt>
                <c:pt idx="8">
                  <c:v>1065</c:v>
                </c:pt>
                <c:pt idx="9">
                  <c:v>1065</c:v>
                </c:pt>
                <c:pt idx="10">
                  <c:v>1065</c:v>
                </c:pt>
                <c:pt idx="11">
                  <c:v>1065</c:v>
                </c:pt>
                <c:pt idx="12">
                  <c:v>1065</c:v>
                </c:pt>
                <c:pt idx="13">
                  <c:v>1065</c:v>
                </c:pt>
                <c:pt idx="14">
                  <c:v>1065</c:v>
                </c:pt>
                <c:pt idx="15">
                  <c:v>1065</c:v>
                </c:pt>
                <c:pt idx="16">
                  <c:v>1065</c:v>
                </c:pt>
                <c:pt idx="17">
                  <c:v>1065</c:v>
                </c:pt>
                <c:pt idx="18">
                  <c:v>1065</c:v>
                </c:pt>
                <c:pt idx="19">
                  <c:v>1064</c:v>
                </c:pt>
                <c:pt idx="20">
                  <c:v>1064</c:v>
                </c:pt>
                <c:pt idx="21">
                  <c:v>1063</c:v>
                </c:pt>
                <c:pt idx="22">
                  <c:v>1062</c:v>
                </c:pt>
                <c:pt idx="23">
                  <c:v>1062</c:v>
                </c:pt>
                <c:pt idx="24">
                  <c:v>1061</c:v>
                </c:pt>
                <c:pt idx="25">
                  <c:v>1061</c:v>
                </c:pt>
                <c:pt idx="26">
                  <c:v>1061</c:v>
                </c:pt>
                <c:pt idx="27">
                  <c:v>1061</c:v>
                </c:pt>
                <c:pt idx="28">
                  <c:v>1060</c:v>
                </c:pt>
                <c:pt idx="29">
                  <c:v>1060</c:v>
                </c:pt>
                <c:pt idx="30">
                  <c:v>1060</c:v>
                </c:pt>
                <c:pt idx="31">
                  <c:v>1059</c:v>
                </c:pt>
                <c:pt idx="32">
                  <c:v>1058</c:v>
                </c:pt>
                <c:pt idx="33">
                  <c:v>1057</c:v>
                </c:pt>
                <c:pt idx="34">
                  <c:v>1056</c:v>
                </c:pt>
                <c:pt idx="35">
                  <c:v>1055</c:v>
                </c:pt>
                <c:pt idx="36">
                  <c:v>1054</c:v>
                </c:pt>
                <c:pt idx="37">
                  <c:v>1052</c:v>
                </c:pt>
                <c:pt idx="38">
                  <c:v>1051</c:v>
                </c:pt>
                <c:pt idx="39">
                  <c:v>1050</c:v>
                </c:pt>
                <c:pt idx="40">
                  <c:v>1048</c:v>
                </c:pt>
                <c:pt idx="41">
                  <c:v>1046</c:v>
                </c:pt>
                <c:pt idx="42">
                  <c:v>1044</c:v>
                </c:pt>
                <c:pt idx="43">
                  <c:v>1041</c:v>
                </c:pt>
                <c:pt idx="44">
                  <c:v>1038</c:v>
                </c:pt>
                <c:pt idx="45">
                  <c:v>1034</c:v>
                </c:pt>
                <c:pt idx="46">
                  <c:v>1030</c:v>
                </c:pt>
                <c:pt idx="47">
                  <c:v>1026</c:v>
                </c:pt>
                <c:pt idx="48">
                  <c:v>1021</c:v>
                </c:pt>
                <c:pt idx="49">
                  <c:v>1016</c:v>
                </c:pt>
                <c:pt idx="50">
                  <c:v>1010</c:v>
                </c:pt>
                <c:pt idx="51">
                  <c:v>1004</c:v>
                </c:pt>
                <c:pt idx="52">
                  <c:v>997</c:v>
                </c:pt>
                <c:pt idx="53">
                  <c:v>988</c:v>
                </c:pt>
                <c:pt idx="54">
                  <c:v>979</c:v>
                </c:pt>
                <c:pt idx="55">
                  <c:v>968</c:v>
                </c:pt>
                <c:pt idx="56">
                  <c:v>956</c:v>
                </c:pt>
                <c:pt idx="57">
                  <c:v>943</c:v>
                </c:pt>
                <c:pt idx="58">
                  <c:v>928</c:v>
                </c:pt>
                <c:pt idx="59">
                  <c:v>911</c:v>
                </c:pt>
                <c:pt idx="60">
                  <c:v>892</c:v>
                </c:pt>
                <c:pt idx="61">
                  <c:v>870</c:v>
                </c:pt>
                <c:pt idx="62">
                  <c:v>846</c:v>
                </c:pt>
                <c:pt idx="63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Model2!$P$90:$P$153</c:f>
              <c:numCache>
                <c:formatCode>General</c:formatCode>
                <c:ptCount val="64"/>
                <c:pt idx="57">
                  <c:v>936</c:v>
                </c:pt>
                <c:pt idx="58">
                  <c:v>945</c:v>
                </c:pt>
                <c:pt idx="59">
                  <c:v>949</c:v>
                </c:pt>
                <c:pt idx="60">
                  <c:v>949</c:v>
                </c:pt>
                <c:pt idx="61">
                  <c:v>949</c:v>
                </c:pt>
                <c:pt idx="62">
                  <c:v>949</c:v>
                </c:pt>
                <c:pt idx="63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Model2!$M$102:$M$153</c:f>
              <c:numCache>
                <c:formatCode>General</c:formatCode>
                <c:ptCount val="52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843</c:v>
                </c:pt>
                <c:pt idx="39">
                  <c:v>864</c:v>
                </c:pt>
                <c:pt idx="40">
                  <c:v>878</c:v>
                </c:pt>
                <c:pt idx="41">
                  <c:v>893</c:v>
                </c:pt>
                <c:pt idx="42">
                  <c:v>908</c:v>
                </c:pt>
                <c:pt idx="43">
                  <c:v>923</c:v>
                </c:pt>
                <c:pt idx="44">
                  <c:v>931</c:v>
                </c:pt>
                <c:pt idx="45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Model2!$N$102:$N$153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Model2!$R$102:$R$153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Model2!$S$102:$S$153</c:f>
              <c:numCache>
                <c:formatCode>General</c:formatCode>
                <c:ptCount val="52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1064</c:v>
                </c:pt>
                <c:pt idx="8">
                  <c:v>1064</c:v>
                </c:pt>
                <c:pt idx="9">
                  <c:v>1063</c:v>
                </c:pt>
                <c:pt idx="10">
                  <c:v>1062</c:v>
                </c:pt>
                <c:pt idx="11">
                  <c:v>1062</c:v>
                </c:pt>
                <c:pt idx="12">
                  <c:v>1061</c:v>
                </c:pt>
                <c:pt idx="13">
                  <c:v>1061</c:v>
                </c:pt>
                <c:pt idx="14">
                  <c:v>1061</c:v>
                </c:pt>
                <c:pt idx="15">
                  <c:v>1061</c:v>
                </c:pt>
                <c:pt idx="16">
                  <c:v>1060</c:v>
                </c:pt>
                <c:pt idx="17">
                  <c:v>1060</c:v>
                </c:pt>
                <c:pt idx="18">
                  <c:v>1060</c:v>
                </c:pt>
                <c:pt idx="19">
                  <c:v>1059</c:v>
                </c:pt>
                <c:pt idx="20">
                  <c:v>1058</c:v>
                </c:pt>
                <c:pt idx="21">
                  <c:v>1057</c:v>
                </c:pt>
                <c:pt idx="22">
                  <c:v>1056</c:v>
                </c:pt>
                <c:pt idx="23">
                  <c:v>1055</c:v>
                </c:pt>
                <c:pt idx="24">
                  <c:v>1054</c:v>
                </c:pt>
                <c:pt idx="25">
                  <c:v>1052</c:v>
                </c:pt>
                <c:pt idx="26">
                  <c:v>1051</c:v>
                </c:pt>
                <c:pt idx="27">
                  <c:v>1050</c:v>
                </c:pt>
                <c:pt idx="28">
                  <c:v>1048</c:v>
                </c:pt>
                <c:pt idx="29">
                  <c:v>1046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1034</c:v>
                </c:pt>
                <c:pt idx="34">
                  <c:v>1030</c:v>
                </c:pt>
                <c:pt idx="35">
                  <c:v>1026</c:v>
                </c:pt>
                <c:pt idx="36">
                  <c:v>1021</c:v>
                </c:pt>
                <c:pt idx="37">
                  <c:v>1016</c:v>
                </c:pt>
                <c:pt idx="38">
                  <c:v>1010</c:v>
                </c:pt>
                <c:pt idx="39">
                  <c:v>1004</c:v>
                </c:pt>
                <c:pt idx="40">
                  <c:v>997</c:v>
                </c:pt>
                <c:pt idx="41">
                  <c:v>988</c:v>
                </c:pt>
                <c:pt idx="42">
                  <c:v>979</c:v>
                </c:pt>
                <c:pt idx="43">
                  <c:v>968</c:v>
                </c:pt>
                <c:pt idx="44">
                  <c:v>956</c:v>
                </c:pt>
                <c:pt idx="45">
                  <c:v>943</c:v>
                </c:pt>
                <c:pt idx="46">
                  <c:v>928</c:v>
                </c:pt>
                <c:pt idx="47">
                  <c:v>911</c:v>
                </c:pt>
                <c:pt idx="48">
                  <c:v>892</c:v>
                </c:pt>
                <c:pt idx="49">
                  <c:v>870</c:v>
                </c:pt>
                <c:pt idx="50">
                  <c:v>846</c:v>
                </c:pt>
                <c:pt idx="5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Model2!$P$102:$P$153</c:f>
              <c:numCache>
                <c:formatCode>General</c:formatCode>
                <c:ptCount val="52"/>
                <c:pt idx="45">
                  <c:v>936</c:v>
                </c:pt>
                <c:pt idx="46">
                  <c:v>945</c:v>
                </c:pt>
                <c:pt idx="47">
                  <c:v>949</c:v>
                </c:pt>
                <c:pt idx="48">
                  <c:v>949</c:v>
                </c:pt>
                <c:pt idx="49">
                  <c:v>949</c:v>
                </c:pt>
                <c:pt idx="50">
                  <c:v>949</c:v>
                </c:pt>
                <c:pt idx="51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946</c:v>
                </c:pt>
                <c:pt idx="140">
                  <c:v>944</c:v>
                </c:pt>
                <c:pt idx="141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946</c:v>
                </c:pt>
                <c:pt idx="76">
                  <c:v>944</c:v>
                </c:pt>
                <c:pt idx="77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942</c:v>
                </c:pt>
                <c:pt idx="78">
                  <c:v>940</c:v>
                </c:pt>
                <c:pt idx="79">
                  <c:v>936</c:v>
                </c:pt>
                <c:pt idx="80">
                  <c:v>932</c:v>
                </c:pt>
                <c:pt idx="81">
                  <c:v>928</c:v>
                </c:pt>
                <c:pt idx="82">
                  <c:v>924</c:v>
                </c:pt>
                <c:pt idx="83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946</c:v>
                </c:pt>
                <c:pt idx="76">
                  <c:v>944</c:v>
                </c:pt>
                <c:pt idx="77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942</c:v>
                </c:pt>
                <c:pt idx="78">
                  <c:v>940</c:v>
                </c:pt>
                <c:pt idx="79">
                  <c:v>936</c:v>
                </c:pt>
                <c:pt idx="80">
                  <c:v>932</c:v>
                </c:pt>
                <c:pt idx="81">
                  <c:v>928</c:v>
                </c:pt>
                <c:pt idx="82">
                  <c:v>924</c:v>
                </c:pt>
                <c:pt idx="83">
                  <c:v>920</c:v>
                </c:pt>
                <c:pt idx="84">
                  <c:v>916</c:v>
                </c:pt>
                <c:pt idx="85">
                  <c:v>912</c:v>
                </c:pt>
                <c:pt idx="86">
                  <c:v>908</c:v>
                </c:pt>
                <c:pt idx="87">
                  <c:v>904</c:v>
                </c:pt>
                <c:pt idx="88">
                  <c:v>901</c:v>
                </c:pt>
                <c:pt idx="89">
                  <c:v>897</c:v>
                </c:pt>
                <c:pt idx="90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946</c:v>
                </c:pt>
                <c:pt idx="44">
                  <c:v>944</c:v>
                </c:pt>
                <c:pt idx="45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1064</c:v>
                </c:pt>
                <c:pt idx="8">
                  <c:v>1064</c:v>
                </c:pt>
                <c:pt idx="9">
                  <c:v>1063</c:v>
                </c:pt>
                <c:pt idx="10">
                  <c:v>1062</c:v>
                </c:pt>
                <c:pt idx="11">
                  <c:v>1062</c:v>
                </c:pt>
                <c:pt idx="12">
                  <c:v>1061</c:v>
                </c:pt>
                <c:pt idx="13">
                  <c:v>1061</c:v>
                </c:pt>
                <c:pt idx="14">
                  <c:v>1061</c:v>
                </c:pt>
                <c:pt idx="15">
                  <c:v>1061</c:v>
                </c:pt>
                <c:pt idx="16">
                  <c:v>1060</c:v>
                </c:pt>
                <c:pt idx="17">
                  <c:v>1060</c:v>
                </c:pt>
                <c:pt idx="18">
                  <c:v>1060</c:v>
                </c:pt>
                <c:pt idx="19">
                  <c:v>1059</c:v>
                </c:pt>
                <c:pt idx="20">
                  <c:v>1058</c:v>
                </c:pt>
                <c:pt idx="21">
                  <c:v>1057</c:v>
                </c:pt>
                <c:pt idx="22">
                  <c:v>1056</c:v>
                </c:pt>
                <c:pt idx="23">
                  <c:v>1055</c:v>
                </c:pt>
                <c:pt idx="24">
                  <c:v>1054</c:v>
                </c:pt>
                <c:pt idx="25">
                  <c:v>1052</c:v>
                </c:pt>
                <c:pt idx="26">
                  <c:v>1051</c:v>
                </c:pt>
                <c:pt idx="27">
                  <c:v>1050</c:v>
                </c:pt>
                <c:pt idx="28">
                  <c:v>1048</c:v>
                </c:pt>
                <c:pt idx="29">
                  <c:v>1046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1034</c:v>
                </c:pt>
                <c:pt idx="34">
                  <c:v>1030</c:v>
                </c:pt>
                <c:pt idx="35">
                  <c:v>1026</c:v>
                </c:pt>
                <c:pt idx="36">
                  <c:v>1021</c:v>
                </c:pt>
                <c:pt idx="37">
                  <c:v>1016</c:v>
                </c:pt>
                <c:pt idx="38">
                  <c:v>1010</c:v>
                </c:pt>
                <c:pt idx="39">
                  <c:v>1004</c:v>
                </c:pt>
                <c:pt idx="40">
                  <c:v>997</c:v>
                </c:pt>
                <c:pt idx="41">
                  <c:v>988</c:v>
                </c:pt>
                <c:pt idx="42">
                  <c:v>979</c:v>
                </c:pt>
                <c:pt idx="43">
                  <c:v>968</c:v>
                </c:pt>
                <c:pt idx="44">
                  <c:v>956</c:v>
                </c:pt>
                <c:pt idx="45">
                  <c:v>943</c:v>
                </c:pt>
                <c:pt idx="46">
                  <c:v>928</c:v>
                </c:pt>
                <c:pt idx="47">
                  <c:v>911</c:v>
                </c:pt>
                <c:pt idx="48">
                  <c:v>892</c:v>
                </c:pt>
                <c:pt idx="49">
                  <c:v>870</c:v>
                </c:pt>
                <c:pt idx="50">
                  <c:v>846</c:v>
                </c:pt>
                <c:pt idx="5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843</c:v>
                </c:pt>
                <c:pt idx="129">
                  <c:v>864</c:v>
                </c:pt>
                <c:pt idx="130">
                  <c:v>878</c:v>
                </c:pt>
                <c:pt idx="131">
                  <c:v>893</c:v>
                </c:pt>
                <c:pt idx="132">
                  <c:v>908</c:v>
                </c:pt>
                <c:pt idx="133">
                  <c:v>923</c:v>
                </c:pt>
                <c:pt idx="134">
                  <c:v>931</c:v>
                </c:pt>
                <c:pt idx="135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949</c:v>
                  </c:pt>
                  <c:pt idx="144">
                    <c:v>949</c:v>
                  </c:pt>
                  <c:pt idx="145">
                    <c:v>949</c:v>
                  </c:pt>
                  <c:pt idx="146">
                    <c:v>949</c:v>
                  </c:pt>
                  <c:pt idx="147">
                    <c:v>949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949</c:v>
                  </c:pt>
                  <c:pt idx="144">
                    <c:v>949</c:v>
                  </c:pt>
                  <c:pt idx="145">
                    <c:v>949</c:v>
                  </c:pt>
                  <c:pt idx="146">
                    <c:v>949</c:v>
                  </c:pt>
                  <c:pt idx="147">
                    <c:v>949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949</c:v>
                  </c:pt>
                  <c:pt idx="144">
                    <c:v>949</c:v>
                  </c:pt>
                  <c:pt idx="145">
                    <c:v>949</c:v>
                  </c:pt>
                  <c:pt idx="146">
                    <c:v>949</c:v>
                  </c:pt>
                  <c:pt idx="147">
                    <c:v>949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949</c:v>
                  </c:pt>
                  <c:pt idx="144">
                    <c:v>949</c:v>
                  </c:pt>
                  <c:pt idx="145">
                    <c:v>949</c:v>
                  </c:pt>
                  <c:pt idx="146">
                    <c:v>949</c:v>
                  </c:pt>
                  <c:pt idx="147">
                    <c:v>949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41">
                  <c:v>936</c:v>
                </c:pt>
                <c:pt idx="142">
                  <c:v>945</c:v>
                </c:pt>
                <c:pt idx="143">
                  <c:v>949</c:v>
                </c:pt>
                <c:pt idx="144">
                  <c:v>949</c:v>
                </c:pt>
                <c:pt idx="145">
                  <c:v>949</c:v>
                </c:pt>
                <c:pt idx="146">
                  <c:v>949</c:v>
                </c:pt>
                <c:pt idx="147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949</c:v>
                  </c:pt>
                  <c:pt idx="144">
                    <c:v>949</c:v>
                  </c:pt>
                  <c:pt idx="145">
                    <c:v>949</c:v>
                  </c:pt>
                  <c:pt idx="146">
                    <c:v>949</c:v>
                  </c:pt>
                  <c:pt idx="147">
                    <c:v>949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41">
                  <c:v>934</c:v>
                </c:pt>
                <c:pt idx="142">
                  <c:v>938</c:v>
                </c:pt>
                <c:pt idx="143">
                  <c:v>942</c:v>
                </c:pt>
                <c:pt idx="144">
                  <c:v>941</c:v>
                </c:pt>
                <c:pt idx="145">
                  <c:v>941</c:v>
                </c:pt>
                <c:pt idx="146">
                  <c:v>941</c:v>
                </c:pt>
                <c:pt idx="147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4"/>
  <sheetViews>
    <sheetView workbookViewId="0">
      <selection activeCell="C144" sqref="C14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44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  <row r="143" spans="1:3" x14ac:dyDescent="0.25">
      <c r="A143" s="1">
        <v>44159</v>
      </c>
      <c r="B143">
        <v>932</v>
      </c>
      <c r="C143">
        <f t="shared" si="2"/>
        <v>930</v>
      </c>
    </row>
    <row r="144" spans="1:3" x14ac:dyDescent="0.25">
      <c r="A144" s="1">
        <v>44160</v>
      </c>
      <c r="B144">
        <v>942</v>
      </c>
      <c r="C144">
        <f t="shared" si="2"/>
        <v>935.57142857142856</v>
      </c>
    </row>
  </sheetData>
  <pageMargins left="0.7" right="0.7" top="0.75" bottom="0.75" header="0.3" footer="0.3"/>
  <pageSetup paperSize="9" orientation="portrait" r:id="rId1"/>
  <ignoredErrors>
    <ignoredError sqref="C9:C14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60"/>
  <sheetViews>
    <sheetView topLeftCell="A130" workbookViewId="0">
      <selection activeCell="N140" sqref="N140:N146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0.98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1065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1065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1065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1065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1065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1065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1065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1065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1065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1065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1065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1065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1065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1065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1065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1065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1065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1065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1065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1065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1065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1065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1065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1065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1065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1065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1065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1065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1065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1065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1065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1065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1065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1065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1065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1065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1065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1065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1065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1065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1065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1065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1065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1065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1065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1065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1065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1065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1065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1065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1065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1065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1065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1065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1065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1065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1065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1065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1065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1065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1065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1065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1065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1065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1065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1065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1065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1065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1065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1065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1065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1065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1065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1065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1065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1065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1065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1065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1065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1065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1065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1065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1065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1065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1065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1065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1065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1065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1065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1065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1065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1065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1065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1065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1065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1065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1065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1065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1065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1065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1065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1065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1065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1065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1065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1065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1065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1065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1065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1065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1064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1064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1064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1064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1063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1063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1062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1062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1062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1062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1061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1061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1061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1061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1061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1061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1061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1061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1060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1060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1060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1060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1060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1060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1059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1059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1058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1058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1057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1057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1056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1056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1055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29"/>
        <v>668</v>
      </c>
      <c r="P125">
        <f t="shared" si="30"/>
        <v>1055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1054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1054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1052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1052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1051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1051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1050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1050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1048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1048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1046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1046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1044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1044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1041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1041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5"/>
        <v>1927</v>
      </c>
      <c r="J134" s="6">
        <f t="shared" si="31"/>
        <v>1038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1038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ref="J135:J146" si="60">J134+ROUND(($E$1/$D$2)*G134*(I134/$D$3),0)-ROUND(I134/$D$2,0)</f>
        <v>1034</v>
      </c>
      <c r="K135" s="7">
        <f t="shared" ref="K135:K146" si="61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2">I135</f>
        <v>2167</v>
      </c>
      <c r="P135" s="8">
        <f t="shared" ref="P135:P143" si="63">J135</f>
        <v>1034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60"/>
        <v>1030</v>
      </c>
      <c r="K136" s="7">
        <f t="shared" si="61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2"/>
        <v>2437</v>
      </c>
      <c r="P136" s="8">
        <f t="shared" si="63"/>
        <v>1030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60"/>
        <v>1026</v>
      </c>
      <c r="K137" s="7">
        <f t="shared" si="61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2"/>
        <v>2742</v>
      </c>
      <c r="P137" s="8">
        <f t="shared" si="63"/>
        <v>1026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60"/>
        <v>1021</v>
      </c>
      <c r="K138" s="7">
        <f t="shared" si="61"/>
        <v>44151</v>
      </c>
      <c r="L138" s="8">
        <f t="shared" ref="L138:L140" si="64">E138</f>
        <v>865</v>
      </c>
      <c r="M138" s="8">
        <f>RealData!B135</f>
        <v>855</v>
      </c>
      <c r="N138" s="8"/>
      <c r="O138" s="8">
        <f t="shared" si="62"/>
        <v>3084</v>
      </c>
      <c r="P138" s="8">
        <f t="shared" si="63"/>
        <v>1021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60"/>
        <v>1016</v>
      </c>
      <c r="K139" s="7">
        <f t="shared" si="61"/>
        <v>44152</v>
      </c>
      <c r="L139" s="8">
        <f t="shared" si="64"/>
        <v>889</v>
      </c>
      <c r="M139" s="8">
        <f>RealData!B136</f>
        <v>894</v>
      </c>
      <c r="N139" s="8"/>
      <c r="O139" s="8">
        <f t="shared" si="62"/>
        <v>3469</v>
      </c>
      <c r="P139" s="8">
        <f t="shared" si="63"/>
        <v>1016</v>
      </c>
    </row>
    <row r="140" spans="1:16" x14ac:dyDescent="0.25">
      <c r="A140" s="3">
        <v>44153</v>
      </c>
      <c r="B140" s="4">
        <v>121</v>
      </c>
      <c r="C140" s="4">
        <v>1.17</v>
      </c>
      <c r="D140" s="4">
        <f t="shared" si="54"/>
        <v>9997622</v>
      </c>
      <c r="E140" s="4">
        <f t="shared" si="55"/>
        <v>902</v>
      </c>
      <c r="F140" s="4">
        <f t="shared" si="56"/>
        <v>1476</v>
      </c>
      <c r="G140" s="2">
        <f t="shared" si="57"/>
        <v>9997622</v>
      </c>
      <c r="H140" s="2">
        <f t="shared" si="58"/>
        <v>3787</v>
      </c>
      <c r="I140" s="5">
        <f t="shared" si="59"/>
        <v>3903</v>
      </c>
      <c r="J140" s="6">
        <f t="shared" si="60"/>
        <v>1010</v>
      </c>
      <c r="K140" s="3">
        <f t="shared" si="61"/>
        <v>44153</v>
      </c>
      <c r="L140" s="4">
        <f t="shared" si="64"/>
        <v>902</v>
      </c>
      <c r="M140" s="4">
        <f>RealData!B137</f>
        <v>903</v>
      </c>
      <c r="N140" s="4"/>
      <c r="O140" s="4">
        <f t="shared" si="62"/>
        <v>3903</v>
      </c>
      <c r="P140" s="4">
        <f t="shared" si="63"/>
        <v>1010</v>
      </c>
    </row>
    <row r="141" spans="1:16" x14ac:dyDescent="0.25">
      <c r="A141" s="3">
        <v>44154</v>
      </c>
      <c r="B141" s="4">
        <v>122</v>
      </c>
      <c r="C141" s="4">
        <v>1.17</v>
      </c>
      <c r="D141" s="4">
        <f t="shared" si="54"/>
        <v>9997534</v>
      </c>
      <c r="E141" s="4">
        <f t="shared" si="55"/>
        <v>915</v>
      </c>
      <c r="F141" s="4">
        <f t="shared" si="56"/>
        <v>1551</v>
      </c>
      <c r="G141" s="2">
        <f t="shared" si="57"/>
        <v>9997534</v>
      </c>
      <c r="H141" s="2">
        <f t="shared" si="58"/>
        <v>4260</v>
      </c>
      <c r="I141" s="5">
        <f t="shared" si="59"/>
        <v>4391</v>
      </c>
      <c r="J141" s="6">
        <f t="shared" si="60"/>
        <v>1004</v>
      </c>
      <c r="K141" s="3">
        <f t="shared" si="61"/>
        <v>44154</v>
      </c>
      <c r="L141" s="4">
        <f t="shared" ref="L141" si="65">E141</f>
        <v>915</v>
      </c>
      <c r="M141" s="4">
        <f>RealData!B138</f>
        <v>915</v>
      </c>
      <c r="N141" s="4"/>
      <c r="O141" s="4">
        <f t="shared" si="62"/>
        <v>4391</v>
      </c>
      <c r="P141" s="4">
        <f t="shared" si="63"/>
        <v>1004</v>
      </c>
    </row>
    <row r="142" spans="1:16" x14ac:dyDescent="0.25">
      <c r="A142" s="3">
        <v>44155</v>
      </c>
      <c r="B142" s="4">
        <v>123</v>
      </c>
      <c r="C142" s="4">
        <v>1.17</v>
      </c>
      <c r="D142" s="4">
        <f t="shared" si="54"/>
        <v>9997445</v>
      </c>
      <c r="E142" s="4">
        <f t="shared" si="55"/>
        <v>928</v>
      </c>
      <c r="F142" s="4">
        <f t="shared" si="56"/>
        <v>1627</v>
      </c>
      <c r="G142" s="2">
        <f t="shared" si="57"/>
        <v>9997445</v>
      </c>
      <c r="H142" s="2">
        <f t="shared" si="58"/>
        <v>4792</v>
      </c>
      <c r="I142" s="5">
        <f t="shared" si="59"/>
        <v>4940</v>
      </c>
      <c r="J142" s="6">
        <f t="shared" si="60"/>
        <v>997</v>
      </c>
      <c r="K142" s="3">
        <f t="shared" si="61"/>
        <v>44155</v>
      </c>
      <c r="L142" s="4">
        <f t="shared" ref="L142" si="66">E142</f>
        <v>928</v>
      </c>
      <c r="M142" s="4">
        <f>RealData!B139</f>
        <v>930</v>
      </c>
      <c r="N142" s="4"/>
      <c r="O142" s="4">
        <f t="shared" si="62"/>
        <v>4940</v>
      </c>
      <c r="P142" s="4">
        <f t="shared" si="63"/>
        <v>997</v>
      </c>
    </row>
    <row r="143" spans="1:16" x14ac:dyDescent="0.25">
      <c r="A143" s="3">
        <v>44156</v>
      </c>
      <c r="B143" s="4">
        <v>124</v>
      </c>
      <c r="C143" s="4">
        <v>1.1299999999999999</v>
      </c>
      <c r="D143" s="4">
        <f t="shared" si="54"/>
        <v>9997358</v>
      </c>
      <c r="E143" s="4">
        <f t="shared" si="55"/>
        <v>938</v>
      </c>
      <c r="F143" s="4">
        <f t="shared" si="56"/>
        <v>1704</v>
      </c>
      <c r="G143" s="2">
        <f t="shared" si="57"/>
        <v>9997358</v>
      </c>
      <c r="H143" s="2">
        <f t="shared" si="58"/>
        <v>5391</v>
      </c>
      <c r="I143" s="5">
        <f t="shared" si="59"/>
        <v>5557</v>
      </c>
      <c r="J143" s="6">
        <f t="shared" si="60"/>
        <v>988</v>
      </c>
      <c r="K143" s="3">
        <f t="shared" si="61"/>
        <v>44156</v>
      </c>
      <c r="L143" s="4">
        <f t="shared" ref="L143:L145" si="67">E143</f>
        <v>938</v>
      </c>
      <c r="M143" s="4">
        <f>RealData!B140</f>
        <v>936</v>
      </c>
      <c r="N143" s="4"/>
      <c r="O143" s="4">
        <f t="shared" si="62"/>
        <v>5557</v>
      </c>
      <c r="P143" s="4">
        <f t="shared" si="63"/>
        <v>988</v>
      </c>
    </row>
    <row r="144" spans="1:16" x14ac:dyDescent="0.25">
      <c r="A144" s="3">
        <v>44157</v>
      </c>
      <c r="B144" s="4">
        <v>125</v>
      </c>
      <c r="C144" s="4">
        <v>1.1200000000000001</v>
      </c>
      <c r="D144" s="4">
        <f t="shared" si="54"/>
        <v>9997270</v>
      </c>
      <c r="E144" s="4">
        <f t="shared" si="55"/>
        <v>948</v>
      </c>
      <c r="F144" s="4">
        <f t="shared" si="56"/>
        <v>1782</v>
      </c>
      <c r="G144" s="2">
        <f t="shared" si="57"/>
        <v>9997270</v>
      </c>
      <c r="H144" s="2">
        <f t="shared" si="58"/>
        <v>6065</v>
      </c>
      <c r="I144" s="5">
        <f t="shared" si="59"/>
        <v>6251</v>
      </c>
      <c r="J144" s="6">
        <f t="shared" si="60"/>
        <v>979</v>
      </c>
      <c r="K144" s="3">
        <f t="shared" si="61"/>
        <v>44157</v>
      </c>
      <c r="L144" s="4">
        <f t="shared" si="67"/>
        <v>948</v>
      </c>
      <c r="M144" s="4">
        <f>RealData!B141</f>
        <v>949</v>
      </c>
      <c r="N144" s="4"/>
      <c r="O144" s="4">
        <f t="shared" si="62"/>
        <v>6251</v>
      </c>
      <c r="P144" s="4">
        <f>J144</f>
        <v>979</v>
      </c>
    </row>
    <row r="145" spans="1:16" x14ac:dyDescent="0.25">
      <c r="A145" s="3">
        <v>44158</v>
      </c>
      <c r="B145" s="4">
        <v>126</v>
      </c>
      <c r="C145" s="4">
        <v>0.98</v>
      </c>
      <c r="D145" s="4">
        <f t="shared" si="54"/>
        <v>9997193</v>
      </c>
      <c r="E145" s="4">
        <f t="shared" si="55"/>
        <v>946</v>
      </c>
      <c r="F145" s="4">
        <f t="shared" si="56"/>
        <v>1861</v>
      </c>
      <c r="G145" s="2">
        <f t="shared" si="57"/>
        <v>9997193</v>
      </c>
      <c r="H145" s="2">
        <f t="shared" si="58"/>
        <v>6823</v>
      </c>
      <c r="I145" s="5">
        <f t="shared" si="59"/>
        <v>7032</v>
      </c>
      <c r="J145" s="6">
        <f t="shared" si="60"/>
        <v>968</v>
      </c>
      <c r="K145" s="3">
        <f t="shared" si="61"/>
        <v>44158</v>
      </c>
      <c r="L145" s="4">
        <f t="shared" si="67"/>
        <v>946</v>
      </c>
      <c r="M145" s="4">
        <f>RealData!B142</f>
        <v>945</v>
      </c>
      <c r="N145" s="4"/>
      <c r="O145" s="4">
        <f t="shared" si="62"/>
        <v>7032</v>
      </c>
      <c r="P145" s="4">
        <f t="shared" ref="P145:P146" si="68">J145</f>
        <v>968</v>
      </c>
    </row>
    <row r="146" spans="1:16" x14ac:dyDescent="0.25">
      <c r="A146" s="3">
        <v>44159</v>
      </c>
      <c r="B146" s="4">
        <v>127</v>
      </c>
      <c r="C146" s="4">
        <v>0.98</v>
      </c>
      <c r="D146" s="4">
        <f t="shared" si="54"/>
        <v>9997116</v>
      </c>
      <c r="E146" s="4">
        <f t="shared" si="55"/>
        <v>944</v>
      </c>
      <c r="F146" s="4">
        <f t="shared" si="56"/>
        <v>1940</v>
      </c>
      <c r="G146" s="2">
        <f t="shared" si="57"/>
        <v>9997116</v>
      </c>
      <c r="H146" s="2">
        <f t="shared" si="58"/>
        <v>7675</v>
      </c>
      <c r="I146" s="5">
        <f t="shared" si="59"/>
        <v>7911</v>
      </c>
      <c r="J146" s="6">
        <f t="shared" si="60"/>
        <v>956</v>
      </c>
      <c r="K146" s="3">
        <f t="shared" si="61"/>
        <v>44159</v>
      </c>
      <c r="L146" s="4">
        <f t="shared" ref="L146" si="69">E146</f>
        <v>944</v>
      </c>
      <c r="M146" s="4">
        <f>RealData!B143</f>
        <v>932</v>
      </c>
      <c r="N146" s="4"/>
      <c r="O146" s="4">
        <f t="shared" si="62"/>
        <v>7911</v>
      </c>
      <c r="P146" s="4">
        <f t="shared" si="68"/>
        <v>956</v>
      </c>
    </row>
    <row r="147" spans="1:16" x14ac:dyDescent="0.25">
      <c r="A147" s="7">
        <v>44160</v>
      </c>
      <c r="B147" s="8">
        <v>128</v>
      </c>
      <c r="C147" s="8">
        <v>0.98</v>
      </c>
      <c r="D147" s="8">
        <f t="shared" ref="D147:D160" si="70">D146-ROUND((C147/$D$2)*D146*(E146/$D$3),0)</f>
        <v>9997039</v>
      </c>
      <c r="E147" s="8">
        <f t="shared" ref="E147:E160" si="71">E146+ROUND((C147/$D$2)*D146*(E146/$D$3),0)-ROUND(E146/$D$2,0)</f>
        <v>942</v>
      </c>
      <c r="F147" s="8">
        <f t="shared" ref="F147:F160" si="72">F146+ROUND(E146/$D$2,0)</f>
        <v>2019</v>
      </c>
      <c r="G147" s="2">
        <f t="shared" ref="G147:G160" si="73">D147</f>
        <v>9997039</v>
      </c>
      <c r="H147" s="2">
        <f t="shared" ref="H147:H160" si="74">H146+ROUND(($D$1/$D$2)*G146*(H146/$D$3),0)-ROUND(H146/$D$2,0)</f>
        <v>8633</v>
      </c>
      <c r="I147" s="5">
        <f t="shared" ref="I147:I160" si="75">I146+ROUND(($D$1/$D$2)*G146*(I146/$D$3),0)-ROUND(I146/$D$2,0)</f>
        <v>8900</v>
      </c>
      <c r="J147" s="6">
        <f t="shared" ref="J147:J160" si="76">J146+ROUND(($E$1/$D$2)*G146*(I146/$D$3),0)-ROUND(I146/$D$2,0)</f>
        <v>943</v>
      </c>
      <c r="K147" s="7">
        <f t="shared" ref="K147:K160" si="77">A147</f>
        <v>44160</v>
      </c>
      <c r="L147" s="8">
        <f t="shared" ref="L147" si="78">E147</f>
        <v>942</v>
      </c>
      <c r="M147" s="8">
        <f>RealData!B144</f>
        <v>942</v>
      </c>
      <c r="N147" s="8">
        <f t="shared" ref="N147:N160" si="79">E147</f>
        <v>942</v>
      </c>
      <c r="O147" s="8">
        <f t="shared" ref="O147:O160" si="80">I147</f>
        <v>8900</v>
      </c>
      <c r="P147" s="8">
        <f t="shared" ref="P147:P157" si="81">J147</f>
        <v>943</v>
      </c>
    </row>
    <row r="148" spans="1:16" x14ac:dyDescent="0.25">
      <c r="A148" s="7">
        <v>44161</v>
      </c>
      <c r="B148" s="8">
        <v>129</v>
      </c>
      <c r="C148" s="8">
        <v>0.98</v>
      </c>
      <c r="D148" s="8">
        <f t="shared" si="70"/>
        <v>9996962</v>
      </c>
      <c r="E148" s="8">
        <f t="shared" si="71"/>
        <v>940</v>
      </c>
      <c r="F148" s="8">
        <f t="shared" si="72"/>
        <v>2098</v>
      </c>
      <c r="G148" s="2">
        <f t="shared" si="73"/>
        <v>9996962</v>
      </c>
      <c r="H148" s="2">
        <f t="shared" si="74"/>
        <v>9712</v>
      </c>
      <c r="I148" s="5">
        <f t="shared" si="75"/>
        <v>10012</v>
      </c>
      <c r="J148" s="6">
        <f t="shared" si="76"/>
        <v>928</v>
      </c>
      <c r="K148" s="7">
        <f t="shared" si="77"/>
        <v>44161</v>
      </c>
      <c r="L148" s="8"/>
      <c r="M148" s="8"/>
      <c r="N148" s="8">
        <f t="shared" si="79"/>
        <v>940</v>
      </c>
      <c r="O148" s="8">
        <f t="shared" si="80"/>
        <v>10012</v>
      </c>
      <c r="P148" s="8">
        <f t="shared" si="81"/>
        <v>928</v>
      </c>
    </row>
    <row r="149" spans="1:16" x14ac:dyDescent="0.25">
      <c r="A149" s="7">
        <v>44162</v>
      </c>
      <c r="B149" s="8">
        <v>130</v>
      </c>
      <c r="C149" s="8">
        <v>0.95</v>
      </c>
      <c r="D149" s="8">
        <f t="shared" si="70"/>
        <v>9996888</v>
      </c>
      <c r="E149" s="8">
        <f t="shared" si="71"/>
        <v>936</v>
      </c>
      <c r="F149" s="8">
        <f t="shared" si="72"/>
        <v>2176</v>
      </c>
      <c r="G149" s="2">
        <f t="shared" si="73"/>
        <v>9996888</v>
      </c>
      <c r="H149" s="2">
        <f t="shared" si="74"/>
        <v>10926</v>
      </c>
      <c r="I149" s="5">
        <f t="shared" si="75"/>
        <v>11263</v>
      </c>
      <c r="J149" s="6">
        <f t="shared" si="76"/>
        <v>911</v>
      </c>
      <c r="K149" s="7">
        <f t="shared" si="77"/>
        <v>44162</v>
      </c>
      <c r="L149" s="8"/>
      <c r="M149" s="8"/>
      <c r="N149" s="8">
        <f t="shared" si="79"/>
        <v>936</v>
      </c>
      <c r="O149" s="8">
        <f t="shared" si="80"/>
        <v>11263</v>
      </c>
      <c r="P149" s="8">
        <f t="shared" si="81"/>
        <v>911</v>
      </c>
    </row>
    <row r="150" spans="1:16" x14ac:dyDescent="0.25">
      <c r="A150" s="7">
        <v>44163</v>
      </c>
      <c r="B150" s="8">
        <v>131</v>
      </c>
      <c r="C150" s="8">
        <v>0.95</v>
      </c>
      <c r="D150" s="8">
        <f t="shared" si="70"/>
        <v>9996814</v>
      </c>
      <c r="E150" s="8">
        <f t="shared" si="71"/>
        <v>932</v>
      </c>
      <c r="F150" s="8">
        <f t="shared" si="72"/>
        <v>2254</v>
      </c>
      <c r="G150" s="2">
        <f t="shared" si="73"/>
        <v>9996814</v>
      </c>
      <c r="H150" s="2">
        <f t="shared" si="74"/>
        <v>12291</v>
      </c>
      <c r="I150" s="5">
        <f t="shared" si="75"/>
        <v>12670</v>
      </c>
      <c r="J150" s="6">
        <f t="shared" si="76"/>
        <v>892</v>
      </c>
      <c r="K150" s="7">
        <f t="shared" si="77"/>
        <v>44163</v>
      </c>
      <c r="L150" s="8"/>
      <c r="M150" s="8"/>
      <c r="N150" s="8">
        <f t="shared" si="79"/>
        <v>932</v>
      </c>
      <c r="O150" s="8">
        <f t="shared" si="80"/>
        <v>12670</v>
      </c>
      <c r="P150" s="8">
        <f t="shared" si="81"/>
        <v>892</v>
      </c>
    </row>
    <row r="151" spans="1:16" x14ac:dyDescent="0.25">
      <c r="A151" s="7">
        <v>44164</v>
      </c>
      <c r="B151" s="8">
        <v>132</v>
      </c>
      <c r="C151" s="8">
        <v>0.95</v>
      </c>
      <c r="D151" s="8">
        <f t="shared" si="70"/>
        <v>9996740</v>
      </c>
      <c r="E151" s="8">
        <f t="shared" si="71"/>
        <v>928</v>
      </c>
      <c r="F151" s="8">
        <f t="shared" si="72"/>
        <v>2332</v>
      </c>
      <c r="G151" s="2">
        <f t="shared" si="73"/>
        <v>9996740</v>
      </c>
      <c r="H151" s="2">
        <f t="shared" si="74"/>
        <v>13827</v>
      </c>
      <c r="I151" s="5">
        <f t="shared" si="75"/>
        <v>14253</v>
      </c>
      <c r="J151" s="6">
        <f t="shared" si="76"/>
        <v>870</v>
      </c>
      <c r="K151" s="7">
        <f t="shared" si="77"/>
        <v>44164</v>
      </c>
      <c r="L151" s="8"/>
      <c r="M151" s="8"/>
      <c r="N151" s="8">
        <f t="shared" si="79"/>
        <v>928</v>
      </c>
      <c r="O151" s="8">
        <f t="shared" si="80"/>
        <v>14253</v>
      </c>
      <c r="P151" s="8">
        <f t="shared" si="81"/>
        <v>870</v>
      </c>
    </row>
    <row r="152" spans="1:16" x14ac:dyDescent="0.25">
      <c r="A152" s="7">
        <v>44165</v>
      </c>
      <c r="B152" s="8">
        <v>133</v>
      </c>
      <c r="C152" s="8">
        <v>0.95</v>
      </c>
      <c r="D152" s="8">
        <f t="shared" si="70"/>
        <v>9996667</v>
      </c>
      <c r="E152" s="8">
        <f t="shared" si="71"/>
        <v>924</v>
      </c>
      <c r="F152" s="8">
        <f t="shared" si="72"/>
        <v>2409</v>
      </c>
      <c r="G152" s="2">
        <f t="shared" si="73"/>
        <v>9996667</v>
      </c>
      <c r="H152" s="2">
        <f t="shared" si="74"/>
        <v>15555</v>
      </c>
      <c r="I152" s="5">
        <f t="shared" si="75"/>
        <v>16033</v>
      </c>
      <c r="J152" s="6">
        <f t="shared" si="76"/>
        <v>846</v>
      </c>
      <c r="K152" s="7">
        <f t="shared" si="77"/>
        <v>44165</v>
      </c>
      <c r="L152" s="8"/>
      <c r="M152" s="8"/>
      <c r="N152" s="8">
        <f t="shared" si="79"/>
        <v>924</v>
      </c>
      <c r="O152" s="8">
        <f t="shared" si="80"/>
        <v>16033</v>
      </c>
      <c r="P152" s="8">
        <f t="shared" si="81"/>
        <v>846</v>
      </c>
    </row>
    <row r="153" spans="1:16" x14ac:dyDescent="0.25">
      <c r="A153" s="7">
        <v>44166</v>
      </c>
      <c r="B153" s="8">
        <v>134</v>
      </c>
      <c r="C153" s="8">
        <v>0.95</v>
      </c>
      <c r="D153" s="8">
        <f t="shared" si="70"/>
        <v>9996594</v>
      </c>
      <c r="E153" s="8">
        <f t="shared" si="71"/>
        <v>920</v>
      </c>
      <c r="F153" s="8">
        <f t="shared" si="72"/>
        <v>2486</v>
      </c>
      <c r="G153" s="2">
        <f t="shared" si="73"/>
        <v>9996594</v>
      </c>
      <c r="H153" s="2">
        <f t="shared" si="74"/>
        <v>17499</v>
      </c>
      <c r="I153" s="5">
        <f t="shared" si="75"/>
        <v>18036</v>
      </c>
      <c r="J153" s="6">
        <f t="shared" si="76"/>
        <v>819</v>
      </c>
      <c r="K153" s="7">
        <f t="shared" si="77"/>
        <v>44166</v>
      </c>
      <c r="L153" s="8"/>
      <c r="M153" s="8"/>
      <c r="N153" s="8">
        <f t="shared" si="79"/>
        <v>920</v>
      </c>
      <c r="O153" s="8">
        <f t="shared" si="80"/>
        <v>18036</v>
      </c>
      <c r="P153" s="8">
        <f t="shared" si="81"/>
        <v>819</v>
      </c>
    </row>
    <row r="154" spans="1:16" x14ac:dyDescent="0.25">
      <c r="A154" s="3">
        <v>44167</v>
      </c>
      <c r="B154" s="4">
        <v>121</v>
      </c>
      <c r="C154" s="4">
        <v>0.95</v>
      </c>
      <c r="D154" s="4">
        <f t="shared" si="70"/>
        <v>9996521</v>
      </c>
      <c r="E154" s="4">
        <f t="shared" si="71"/>
        <v>916</v>
      </c>
      <c r="F154" s="4">
        <f t="shared" si="72"/>
        <v>2563</v>
      </c>
      <c r="G154" s="2">
        <f t="shared" si="73"/>
        <v>9996521</v>
      </c>
      <c r="H154" s="2">
        <f t="shared" si="74"/>
        <v>19685</v>
      </c>
      <c r="I154" s="5">
        <f t="shared" si="75"/>
        <v>20289</v>
      </c>
      <c r="J154" s="6">
        <f t="shared" si="76"/>
        <v>788</v>
      </c>
      <c r="K154" s="3">
        <f t="shared" si="77"/>
        <v>44167</v>
      </c>
      <c r="L154" s="4"/>
      <c r="M154" s="4"/>
      <c r="N154" s="4">
        <f t="shared" si="79"/>
        <v>916</v>
      </c>
      <c r="O154" s="4">
        <f t="shared" si="80"/>
        <v>20289</v>
      </c>
      <c r="P154" s="4">
        <f t="shared" si="81"/>
        <v>788</v>
      </c>
    </row>
    <row r="155" spans="1:16" x14ac:dyDescent="0.25">
      <c r="A155" s="3">
        <v>44168</v>
      </c>
      <c r="B155" s="4">
        <v>122</v>
      </c>
      <c r="C155" s="4">
        <v>0.95</v>
      </c>
      <c r="D155" s="4">
        <f t="shared" si="70"/>
        <v>9996449</v>
      </c>
      <c r="E155" s="4">
        <f t="shared" si="71"/>
        <v>912</v>
      </c>
      <c r="F155" s="4">
        <f t="shared" si="72"/>
        <v>2639</v>
      </c>
      <c r="G155" s="2">
        <f t="shared" si="73"/>
        <v>9996449</v>
      </c>
      <c r="H155" s="2">
        <f t="shared" si="74"/>
        <v>22145</v>
      </c>
      <c r="I155" s="5">
        <f t="shared" si="75"/>
        <v>22823</v>
      </c>
      <c r="J155" s="6">
        <f t="shared" si="76"/>
        <v>753</v>
      </c>
      <c r="K155" s="3">
        <f t="shared" si="77"/>
        <v>44168</v>
      </c>
      <c r="L155" s="4"/>
      <c r="M155" s="4"/>
      <c r="N155" s="4">
        <f t="shared" si="79"/>
        <v>912</v>
      </c>
      <c r="O155" s="4">
        <f t="shared" si="80"/>
        <v>22823</v>
      </c>
      <c r="P155" s="4">
        <f t="shared" si="81"/>
        <v>753</v>
      </c>
    </row>
    <row r="156" spans="1:16" x14ac:dyDescent="0.25">
      <c r="A156" s="3">
        <v>44169</v>
      </c>
      <c r="B156" s="4">
        <v>123</v>
      </c>
      <c r="C156" s="4">
        <v>0.95</v>
      </c>
      <c r="D156" s="4">
        <f t="shared" si="70"/>
        <v>9996377</v>
      </c>
      <c r="E156" s="4">
        <f t="shared" si="71"/>
        <v>908</v>
      </c>
      <c r="F156" s="4">
        <f t="shared" si="72"/>
        <v>2715</v>
      </c>
      <c r="G156" s="2">
        <f t="shared" si="73"/>
        <v>9996377</v>
      </c>
      <c r="H156" s="2">
        <f t="shared" si="74"/>
        <v>24912</v>
      </c>
      <c r="I156" s="5">
        <f t="shared" si="75"/>
        <v>25674</v>
      </c>
      <c r="J156" s="6">
        <f t="shared" si="76"/>
        <v>714</v>
      </c>
      <c r="K156" s="3">
        <f t="shared" si="77"/>
        <v>44169</v>
      </c>
      <c r="L156" s="4"/>
      <c r="M156" s="4"/>
      <c r="N156" s="4">
        <f t="shared" si="79"/>
        <v>908</v>
      </c>
      <c r="O156" s="4">
        <f t="shared" si="80"/>
        <v>25674</v>
      </c>
      <c r="P156" s="4">
        <f t="shared" si="81"/>
        <v>714</v>
      </c>
    </row>
    <row r="157" spans="1:16" x14ac:dyDescent="0.25">
      <c r="A157" s="3">
        <v>44170</v>
      </c>
      <c r="B157" s="4">
        <v>124</v>
      </c>
      <c r="C157" s="4">
        <v>0.95</v>
      </c>
      <c r="D157" s="4">
        <f t="shared" si="70"/>
        <v>9996305</v>
      </c>
      <c r="E157" s="4">
        <f t="shared" si="71"/>
        <v>904</v>
      </c>
      <c r="F157" s="4">
        <f t="shared" si="72"/>
        <v>2791</v>
      </c>
      <c r="G157" s="2">
        <f t="shared" si="73"/>
        <v>9996305</v>
      </c>
      <c r="H157" s="2">
        <f t="shared" si="74"/>
        <v>28024</v>
      </c>
      <c r="I157" s="5">
        <f t="shared" si="75"/>
        <v>28881</v>
      </c>
      <c r="J157" s="6">
        <f t="shared" si="76"/>
        <v>670</v>
      </c>
      <c r="K157" s="3">
        <f t="shared" si="77"/>
        <v>44170</v>
      </c>
      <c r="L157" s="4"/>
      <c r="M157" s="4"/>
      <c r="N157" s="4">
        <f t="shared" si="79"/>
        <v>904</v>
      </c>
      <c r="O157" s="4">
        <f t="shared" si="80"/>
        <v>28881</v>
      </c>
      <c r="P157" s="4">
        <f t="shared" si="81"/>
        <v>670</v>
      </c>
    </row>
    <row r="158" spans="1:16" x14ac:dyDescent="0.25">
      <c r="A158" s="3">
        <v>44171</v>
      </c>
      <c r="B158" s="4">
        <v>125</v>
      </c>
      <c r="C158" s="4">
        <v>0.95</v>
      </c>
      <c r="D158" s="4">
        <f t="shared" si="70"/>
        <v>9996233</v>
      </c>
      <c r="E158" s="4">
        <f t="shared" si="71"/>
        <v>901</v>
      </c>
      <c r="F158" s="4">
        <f t="shared" si="72"/>
        <v>2866</v>
      </c>
      <c r="G158" s="2">
        <f t="shared" si="73"/>
        <v>9996233</v>
      </c>
      <c r="H158" s="2">
        <f t="shared" si="74"/>
        <v>31525</v>
      </c>
      <c r="I158" s="5">
        <f t="shared" si="75"/>
        <v>32489</v>
      </c>
      <c r="J158" s="6">
        <f t="shared" si="76"/>
        <v>621</v>
      </c>
      <c r="K158" s="3">
        <f t="shared" si="77"/>
        <v>44171</v>
      </c>
      <c r="L158" s="4"/>
      <c r="M158" s="4"/>
      <c r="N158" s="4">
        <f t="shared" si="79"/>
        <v>901</v>
      </c>
      <c r="O158" s="4">
        <f t="shared" si="80"/>
        <v>32489</v>
      </c>
      <c r="P158" s="4">
        <f>J158</f>
        <v>621</v>
      </c>
    </row>
    <row r="159" spans="1:16" x14ac:dyDescent="0.25">
      <c r="A159" s="3">
        <v>44172</v>
      </c>
      <c r="B159" s="4">
        <v>126</v>
      </c>
      <c r="C159" s="4">
        <v>0.95</v>
      </c>
      <c r="D159" s="4">
        <f t="shared" si="70"/>
        <v>9996162</v>
      </c>
      <c r="E159" s="4">
        <f t="shared" si="71"/>
        <v>897</v>
      </c>
      <c r="F159" s="4">
        <f t="shared" si="72"/>
        <v>2941</v>
      </c>
      <c r="G159" s="2">
        <f t="shared" si="73"/>
        <v>9996162</v>
      </c>
      <c r="H159" s="2">
        <f t="shared" si="74"/>
        <v>35463</v>
      </c>
      <c r="I159" s="5">
        <f t="shared" si="75"/>
        <v>36548</v>
      </c>
      <c r="J159" s="6">
        <f t="shared" si="76"/>
        <v>566</v>
      </c>
      <c r="K159" s="3">
        <f t="shared" si="77"/>
        <v>44172</v>
      </c>
      <c r="L159" s="4"/>
      <c r="M159" s="4"/>
      <c r="N159" s="4">
        <f t="shared" si="79"/>
        <v>897</v>
      </c>
      <c r="O159" s="4">
        <f t="shared" si="80"/>
        <v>36548</v>
      </c>
      <c r="P159" s="4">
        <f t="shared" ref="P159:P160" si="82">J159</f>
        <v>566</v>
      </c>
    </row>
    <row r="160" spans="1:16" x14ac:dyDescent="0.25">
      <c r="A160" s="3">
        <v>44173</v>
      </c>
      <c r="B160" s="4">
        <v>127</v>
      </c>
      <c r="C160" s="4">
        <v>0.95</v>
      </c>
      <c r="D160" s="4">
        <f t="shared" si="70"/>
        <v>9996091</v>
      </c>
      <c r="E160" s="4">
        <f t="shared" si="71"/>
        <v>893</v>
      </c>
      <c r="F160" s="4">
        <f t="shared" si="72"/>
        <v>3016</v>
      </c>
      <c r="G160" s="2">
        <f t="shared" si="73"/>
        <v>9996091</v>
      </c>
      <c r="H160" s="2">
        <f t="shared" si="74"/>
        <v>39893</v>
      </c>
      <c r="I160" s="5">
        <f t="shared" si="75"/>
        <v>41113</v>
      </c>
      <c r="J160" s="6">
        <f t="shared" si="76"/>
        <v>504</v>
      </c>
      <c r="K160" s="3">
        <f t="shared" si="77"/>
        <v>44173</v>
      </c>
      <c r="L160" s="4"/>
      <c r="M160" s="4"/>
      <c r="N160" s="4">
        <f t="shared" si="79"/>
        <v>893</v>
      </c>
      <c r="O160" s="4">
        <f t="shared" si="80"/>
        <v>41113</v>
      </c>
      <c r="P160" s="4">
        <f t="shared" si="82"/>
        <v>504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60"/>
  <sheetViews>
    <sheetView tabSelected="1" topLeftCell="AE1" zoomScale="95" zoomScaleNormal="95" workbookViewId="0">
      <selection activeCell="AN35" sqref="AN35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0.98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1065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1065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1065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1065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1065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1065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1065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1065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1065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1065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1065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1065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1065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1065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1065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1065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1065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1065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1065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1065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1065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1065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1065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1065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1065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1065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1065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1065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1065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1065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1065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1065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1065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1065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1065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1065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1065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1065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1065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1065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1065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1065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1065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1065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1065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1065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1065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1065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1065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1065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1065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1065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1065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1065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1065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1065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1065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1065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1065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1065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1065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1065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1065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1065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1065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1065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1065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1065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1065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1065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1065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1065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1065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1065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1065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1065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1065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1065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1065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1065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1065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1065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1065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1065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1065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1065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1065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1065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1065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1065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1065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1065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1065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1065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1065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1065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1065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1065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1065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1065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1065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1065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1065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1065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1065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1065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1065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1065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1065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1065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1064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1064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1064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1064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1063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1063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1062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1062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1062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1062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1061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1061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1061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1061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1061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1061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1061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1061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1060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1060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10">
        <f t="shared" si="8"/>
        <v>1060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19">I119</f>
        <v>329</v>
      </c>
      <c r="S119" s="10">
        <f t="shared" ref="S119:S134" si="20">J119</f>
        <v>1060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10">
        <f t="shared" ref="J120:J139" si="21">J119+ROUND(($E$1/$D$2)*G119*(I119/$D$3),0)-ROUND(I119/$D$2,0)</f>
        <v>1060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19"/>
        <v>371</v>
      </c>
      <c r="S120" s="10">
        <f t="shared" si="20"/>
        <v>1060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10">
        <f t="shared" si="21"/>
        <v>1059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19"/>
        <v>417</v>
      </c>
      <c r="S121" s="10">
        <f t="shared" si="20"/>
        <v>1059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10">
        <f t="shared" si="21"/>
        <v>1058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19"/>
        <v>469</v>
      </c>
      <c r="S122" s="10">
        <f t="shared" si="20"/>
        <v>1058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10">
        <f t="shared" si="21"/>
        <v>1057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19"/>
        <v>528</v>
      </c>
      <c r="S123" s="10">
        <f t="shared" si="20"/>
        <v>1057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10">
        <f t="shared" si="21"/>
        <v>1056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19"/>
        <v>594</v>
      </c>
      <c r="S124" s="10">
        <f t="shared" si="20"/>
        <v>1056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10">
        <f t="shared" si="21"/>
        <v>1055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19"/>
        <v>668</v>
      </c>
      <c r="S125" s="10">
        <f t="shared" si="20"/>
        <v>1055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1054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19"/>
        <v>751</v>
      </c>
      <c r="S126" s="4">
        <f t="shared" si="20"/>
        <v>1054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1052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19"/>
        <v>844</v>
      </c>
      <c r="S127" s="4">
        <f t="shared" si="20"/>
        <v>1052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1051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19"/>
        <v>950</v>
      </c>
      <c r="S128" s="4">
        <f t="shared" si="20"/>
        <v>1051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1050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19"/>
        <v>1069</v>
      </c>
      <c r="S129" s="4">
        <f t="shared" si="20"/>
        <v>1050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1048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19"/>
        <v>1203</v>
      </c>
      <c r="S130" s="4">
        <f t="shared" si="20"/>
        <v>1048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1046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19"/>
        <v>1354</v>
      </c>
      <c r="S131" s="4">
        <f t="shared" si="20"/>
        <v>1046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1044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19"/>
        <v>1523</v>
      </c>
      <c r="S132" s="4">
        <f t="shared" si="20"/>
        <v>1044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1041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19"/>
        <v>1713</v>
      </c>
      <c r="S133" s="8">
        <f t="shared" si="20"/>
        <v>1041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1038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19"/>
        <v>1927</v>
      </c>
      <c r="S134" s="8">
        <f t="shared" si="20"/>
        <v>1038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1034</v>
      </c>
      <c r="K135" s="6">
        <f>N134+ROUND((C135/$D$2)*D134*(N134/$D$3),0)-ROUND(N134/$D$2,0)</f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1034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1030</v>
      </c>
      <c r="K136" s="6">
        <f t="shared" ref="K136:K139" si="35">N135+ROUND((C136/$D$2)*D135*(N135/$D$3),0)-ROUND(N135/$D$2,0)</f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1030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1026</v>
      </c>
      <c r="K137" s="6">
        <f t="shared" si="35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1026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1"/>
        <v>1021</v>
      </c>
      <c r="K138" s="6">
        <f t="shared" si="35"/>
        <v>867</v>
      </c>
      <c r="L138" s="7">
        <f t="shared" si="29"/>
        <v>44151</v>
      </c>
      <c r="M138" s="8">
        <f t="shared" ref="M138:M139" si="36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1021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1"/>
        <v>1016</v>
      </c>
      <c r="K139" s="6">
        <f t="shared" si="35"/>
        <v>886</v>
      </c>
      <c r="L139" s="7">
        <f t="shared" si="29"/>
        <v>44152</v>
      </c>
      <c r="M139" s="8">
        <f t="shared" si="36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1016</v>
      </c>
    </row>
    <row r="140" spans="1:19" x14ac:dyDescent="0.25">
      <c r="A140" s="3">
        <v>44153</v>
      </c>
      <c r="B140" s="4">
        <v>134</v>
      </c>
      <c r="C140" s="4">
        <v>1.3</v>
      </c>
      <c r="D140" s="4">
        <f t="shared" ref="D140:D146" si="37">D139-ROUND((C140/$D$2)*D139*(E139/$D$3),0)</f>
        <v>9997906</v>
      </c>
      <c r="E140" s="4">
        <f t="shared" ref="E140:E146" si="38">E139+ROUND((C140/$D$2)*D139*(E139/$D$3),0)-ROUND(E139/$D$2,0)</f>
        <v>843</v>
      </c>
      <c r="F140" s="4">
        <f t="shared" ref="F140:F146" si="39">F139+ROUND(E139/$D$2,0)</f>
        <v>1253</v>
      </c>
      <c r="G140" s="2">
        <f t="shared" ref="G140:G146" si="40">D140</f>
        <v>9997906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1010</v>
      </c>
      <c r="K140" s="6">
        <f>N139+ROUND((C140/$D$2)*D139*(N139/$D$3),0)-ROUND(N139/$D$2,0)</f>
        <v>916</v>
      </c>
      <c r="L140" s="3">
        <f t="shared" ref="L140:L146" si="44">A140</f>
        <v>44153</v>
      </c>
      <c r="M140" s="4">
        <f t="shared" ref="M140" si="45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46">I140</f>
        <v>3903</v>
      </c>
      <c r="S140" s="4">
        <f t="shared" ref="S140:S146" si="47">J140</f>
        <v>1010</v>
      </c>
    </row>
    <row r="141" spans="1:19" x14ac:dyDescent="0.25">
      <c r="A141" s="3">
        <v>44154</v>
      </c>
      <c r="B141" s="4">
        <v>134</v>
      </c>
      <c r="C141" s="4">
        <v>1.3</v>
      </c>
      <c r="D141" s="4">
        <f t="shared" si="37"/>
        <v>9997815</v>
      </c>
      <c r="E141" s="4">
        <f t="shared" si="38"/>
        <v>864</v>
      </c>
      <c r="F141" s="4">
        <f t="shared" si="39"/>
        <v>1323</v>
      </c>
      <c r="G141" s="2">
        <f t="shared" si="40"/>
        <v>9997815</v>
      </c>
      <c r="H141" s="2">
        <f t="shared" si="41"/>
        <v>3084</v>
      </c>
      <c r="I141" s="5">
        <f t="shared" si="42"/>
        <v>4391</v>
      </c>
      <c r="J141" s="6">
        <f t="shared" si="43"/>
        <v>1004</v>
      </c>
      <c r="K141" s="6">
        <f t="shared" ref="K141:K148" si="48">N140+ROUND((C141/$D$2)*D140*(N140/$D$3),0)-ROUND(N140/$D$2,0)</f>
        <v>926</v>
      </c>
      <c r="L141" s="3">
        <f t="shared" si="44"/>
        <v>44154</v>
      </c>
      <c r="M141" s="4">
        <f t="shared" ref="M141" si="49">E141</f>
        <v>864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46"/>
        <v>4391</v>
      </c>
      <c r="S141" s="4">
        <f t="shared" si="47"/>
        <v>1004</v>
      </c>
    </row>
    <row r="142" spans="1:19" x14ac:dyDescent="0.25">
      <c r="A142" s="3">
        <v>44155</v>
      </c>
      <c r="B142" s="4">
        <v>134</v>
      </c>
      <c r="C142" s="4">
        <v>1.2</v>
      </c>
      <c r="D142" s="4">
        <f t="shared" si="37"/>
        <v>9997729</v>
      </c>
      <c r="E142" s="4">
        <f t="shared" si="38"/>
        <v>878</v>
      </c>
      <c r="F142" s="4">
        <f t="shared" si="39"/>
        <v>1395</v>
      </c>
      <c r="G142" s="2">
        <f t="shared" si="40"/>
        <v>9997729</v>
      </c>
      <c r="H142" s="2">
        <f t="shared" si="41"/>
        <v>3469</v>
      </c>
      <c r="I142" s="5">
        <f t="shared" si="42"/>
        <v>4940</v>
      </c>
      <c r="J142" s="6">
        <f t="shared" si="43"/>
        <v>997</v>
      </c>
      <c r="K142" s="6">
        <f t="shared" si="48"/>
        <v>930</v>
      </c>
      <c r="L142" s="3">
        <f t="shared" si="44"/>
        <v>44155</v>
      </c>
      <c r="M142" s="4">
        <f t="shared" ref="M142" si="50">E142</f>
        <v>878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46"/>
        <v>4940</v>
      </c>
      <c r="S142" s="4">
        <f t="shared" si="47"/>
        <v>997</v>
      </c>
    </row>
    <row r="143" spans="1:19" x14ac:dyDescent="0.25">
      <c r="A143" s="3">
        <v>44156</v>
      </c>
      <c r="B143" s="4">
        <v>134</v>
      </c>
      <c r="C143" s="4">
        <v>1.2</v>
      </c>
      <c r="D143" s="4">
        <f t="shared" si="37"/>
        <v>9997641</v>
      </c>
      <c r="E143" s="4">
        <f t="shared" si="38"/>
        <v>893</v>
      </c>
      <c r="F143" s="4">
        <f t="shared" si="39"/>
        <v>1468</v>
      </c>
      <c r="G143" s="2">
        <f t="shared" si="40"/>
        <v>9997641</v>
      </c>
      <c r="H143" s="2">
        <f t="shared" si="41"/>
        <v>3903</v>
      </c>
      <c r="I143" s="5">
        <f t="shared" si="42"/>
        <v>5557</v>
      </c>
      <c r="J143" s="6">
        <f t="shared" si="43"/>
        <v>988</v>
      </c>
      <c r="K143" s="6">
        <f t="shared" si="48"/>
        <v>945</v>
      </c>
      <c r="L143" s="3">
        <f t="shared" si="44"/>
        <v>44156</v>
      </c>
      <c r="M143" s="4">
        <f t="shared" ref="M143:M145" si="51">E143</f>
        <v>893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46"/>
        <v>5557</v>
      </c>
      <c r="S143" s="4">
        <f t="shared" si="47"/>
        <v>988</v>
      </c>
    </row>
    <row r="144" spans="1:19" x14ac:dyDescent="0.25">
      <c r="A144" s="3">
        <v>44157</v>
      </c>
      <c r="B144" s="4">
        <v>134</v>
      </c>
      <c r="C144" s="4">
        <v>1.2</v>
      </c>
      <c r="D144" s="4">
        <f t="shared" si="37"/>
        <v>9997552</v>
      </c>
      <c r="E144" s="4">
        <f t="shared" si="38"/>
        <v>908</v>
      </c>
      <c r="F144" s="4">
        <f t="shared" si="39"/>
        <v>1542</v>
      </c>
      <c r="G144" s="2">
        <f t="shared" si="40"/>
        <v>9997552</v>
      </c>
      <c r="H144" s="2">
        <f t="shared" si="41"/>
        <v>4391</v>
      </c>
      <c r="I144" s="5">
        <f t="shared" si="42"/>
        <v>6251</v>
      </c>
      <c r="J144" s="6">
        <f t="shared" si="43"/>
        <v>979</v>
      </c>
      <c r="K144" s="6">
        <f t="shared" si="48"/>
        <v>952</v>
      </c>
      <c r="L144" s="3">
        <f t="shared" si="44"/>
        <v>44157</v>
      </c>
      <c r="M144" s="4">
        <f t="shared" si="51"/>
        <v>908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46"/>
        <v>6251</v>
      </c>
      <c r="S144" s="4">
        <f t="shared" si="47"/>
        <v>979</v>
      </c>
    </row>
    <row r="145" spans="1:19" x14ac:dyDescent="0.25">
      <c r="A145" s="3">
        <v>44158</v>
      </c>
      <c r="B145" s="4">
        <v>134</v>
      </c>
      <c r="C145" s="4">
        <v>1.2</v>
      </c>
      <c r="D145" s="4">
        <f t="shared" si="37"/>
        <v>9997461</v>
      </c>
      <c r="E145" s="4">
        <f t="shared" si="38"/>
        <v>923</v>
      </c>
      <c r="F145" s="4">
        <f t="shared" si="39"/>
        <v>1618</v>
      </c>
      <c r="G145" s="2">
        <f t="shared" si="40"/>
        <v>9997461</v>
      </c>
      <c r="H145" s="2">
        <f t="shared" si="41"/>
        <v>4940</v>
      </c>
      <c r="I145" s="5">
        <f t="shared" si="42"/>
        <v>7032</v>
      </c>
      <c r="J145" s="6">
        <f t="shared" si="43"/>
        <v>968</v>
      </c>
      <c r="K145" s="6">
        <f t="shared" si="48"/>
        <v>965</v>
      </c>
      <c r="L145" s="3">
        <f t="shared" si="44"/>
        <v>44158</v>
      </c>
      <c r="M145" s="4">
        <f t="shared" si="51"/>
        <v>923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46"/>
        <v>7032</v>
      </c>
      <c r="S145" s="4">
        <f t="shared" si="47"/>
        <v>968</v>
      </c>
    </row>
    <row r="146" spans="1:19" x14ac:dyDescent="0.25">
      <c r="A146" s="3">
        <v>44159</v>
      </c>
      <c r="B146" s="4">
        <v>134</v>
      </c>
      <c r="C146" s="4">
        <v>1.1000000000000001</v>
      </c>
      <c r="D146" s="4">
        <f t="shared" si="37"/>
        <v>9997376</v>
      </c>
      <c r="E146" s="4">
        <f t="shared" si="38"/>
        <v>931</v>
      </c>
      <c r="F146" s="4">
        <f t="shared" si="39"/>
        <v>1695</v>
      </c>
      <c r="G146" s="2">
        <f t="shared" si="40"/>
        <v>9997376</v>
      </c>
      <c r="H146" s="2">
        <f t="shared" si="41"/>
        <v>5557</v>
      </c>
      <c r="I146" s="5">
        <f t="shared" si="42"/>
        <v>7911</v>
      </c>
      <c r="J146" s="6">
        <f t="shared" si="43"/>
        <v>956</v>
      </c>
      <c r="K146" s="6">
        <f t="shared" si="48"/>
        <v>953</v>
      </c>
      <c r="L146" s="3">
        <f t="shared" si="44"/>
        <v>44159</v>
      </c>
      <c r="M146" s="4">
        <f t="shared" ref="M146" si="52">E146</f>
        <v>931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46"/>
        <v>7911</v>
      </c>
      <c r="S146" s="4">
        <f t="shared" si="47"/>
        <v>956</v>
      </c>
    </row>
    <row r="147" spans="1:19" x14ac:dyDescent="0.25">
      <c r="A147" s="7">
        <v>44160</v>
      </c>
      <c r="B147" s="8">
        <v>134</v>
      </c>
      <c r="C147" s="8">
        <v>1.05</v>
      </c>
      <c r="D147" s="8">
        <f t="shared" ref="D147:D160" si="53">D146-ROUND((C147/$D$2)*D146*(E146/$D$3),0)</f>
        <v>9997295</v>
      </c>
      <c r="E147" s="8">
        <f t="shared" ref="E147:E160" si="54">E146+ROUND((C147/$D$2)*D146*(E146/$D$3),0)-ROUND(E146/$D$2,0)</f>
        <v>934</v>
      </c>
      <c r="F147" s="8">
        <f t="shared" ref="F147:F160" si="55">F146+ROUND(E146/$D$2,0)</f>
        <v>1773</v>
      </c>
      <c r="G147" s="2">
        <f t="shared" ref="G147:G160" si="56">D147</f>
        <v>9997295</v>
      </c>
      <c r="H147" s="2">
        <f t="shared" ref="H147:H160" si="57">H146+ROUND(($D$1/$D$2)*G146*(H146/$D$3),0)-ROUND(H146/$D$2,0)</f>
        <v>6251</v>
      </c>
      <c r="I147" s="5">
        <f t="shared" ref="I147:I160" si="58">I146+ROUND(($D$1/$D$2)*G146*(I146/$D$3),0)-ROUND(I146/$D$2,0)</f>
        <v>8900</v>
      </c>
      <c r="J147" s="6">
        <f t="shared" ref="J147:J160" si="59">J146+ROUND(($E$1/$D$2)*G146*(I146/$D$3),0)-ROUND(I146/$D$2,0)</f>
        <v>943</v>
      </c>
      <c r="K147" s="6">
        <f>N146+ROUND((C147/$D$2)*D146*(N146/$D$3),0)-ROUND(N146/$D$2,0)</f>
        <v>936</v>
      </c>
      <c r="L147" s="7">
        <f t="shared" ref="L147:L160" si="60">A147</f>
        <v>44160</v>
      </c>
      <c r="M147" s="8">
        <f>E147</f>
        <v>934</v>
      </c>
      <c r="N147" s="8">
        <f>RealData!B144</f>
        <v>942</v>
      </c>
      <c r="O147" s="8">
        <f>RealData!C144</f>
        <v>935.57142857142856</v>
      </c>
      <c r="P147" s="8">
        <f t="shared" ref="P147:P160" si="61">K147</f>
        <v>936</v>
      </c>
      <c r="Q147" s="8">
        <f t="shared" ref="Q147:Q160" si="62">E147</f>
        <v>934</v>
      </c>
      <c r="R147" s="8">
        <f t="shared" ref="R147:R160" si="63">I147</f>
        <v>8900</v>
      </c>
      <c r="S147" s="8">
        <f t="shared" ref="S147:S160" si="64">J147</f>
        <v>943</v>
      </c>
    </row>
    <row r="148" spans="1:19" x14ac:dyDescent="0.25">
      <c r="A148" s="7">
        <v>44161</v>
      </c>
      <c r="B148" s="8">
        <v>134</v>
      </c>
      <c r="C148" s="8">
        <v>1.05</v>
      </c>
      <c r="D148" s="8">
        <f t="shared" si="53"/>
        <v>9997213</v>
      </c>
      <c r="E148" s="8">
        <f t="shared" si="54"/>
        <v>938</v>
      </c>
      <c r="F148" s="8">
        <f t="shared" si="55"/>
        <v>1851</v>
      </c>
      <c r="G148" s="2">
        <f t="shared" si="56"/>
        <v>9997213</v>
      </c>
      <c r="H148" s="2">
        <f t="shared" si="57"/>
        <v>7032</v>
      </c>
      <c r="I148" s="5">
        <f t="shared" si="58"/>
        <v>10012</v>
      </c>
      <c r="J148" s="6">
        <f t="shared" si="59"/>
        <v>928</v>
      </c>
      <c r="K148" s="6">
        <f t="shared" si="48"/>
        <v>945</v>
      </c>
      <c r="L148" s="7">
        <f t="shared" si="60"/>
        <v>44161</v>
      </c>
      <c r="M148" s="8"/>
      <c r="N148" s="8"/>
      <c r="O148" s="8"/>
      <c r="P148" s="8">
        <f t="shared" si="61"/>
        <v>945</v>
      </c>
      <c r="Q148" s="8">
        <f t="shared" si="62"/>
        <v>938</v>
      </c>
      <c r="R148" s="8">
        <f t="shared" si="63"/>
        <v>10012</v>
      </c>
      <c r="S148" s="8">
        <f t="shared" si="64"/>
        <v>928</v>
      </c>
    </row>
    <row r="149" spans="1:19" x14ac:dyDescent="0.25">
      <c r="A149" s="7">
        <v>44162</v>
      </c>
      <c r="B149" s="8">
        <v>134</v>
      </c>
      <c r="C149" s="8">
        <v>1.05</v>
      </c>
      <c r="D149" s="8">
        <f t="shared" si="53"/>
        <v>9997131</v>
      </c>
      <c r="E149" s="8">
        <f t="shared" si="54"/>
        <v>942</v>
      </c>
      <c r="F149" s="8">
        <f t="shared" si="55"/>
        <v>1929</v>
      </c>
      <c r="G149" s="2">
        <f t="shared" si="56"/>
        <v>9997131</v>
      </c>
      <c r="H149" s="2">
        <f t="shared" si="57"/>
        <v>7911</v>
      </c>
      <c r="I149" s="5">
        <f t="shared" si="58"/>
        <v>11263</v>
      </c>
      <c r="J149" s="6">
        <f t="shared" si="59"/>
        <v>911</v>
      </c>
      <c r="K149" s="6">
        <f t="shared" ref="K146:K160" si="65">K148+ROUND((C149/$D$2)*D148*(K148/$D$3),0)-ROUND(K148/$D$2,0)</f>
        <v>949</v>
      </c>
      <c r="L149" s="7">
        <f t="shared" si="60"/>
        <v>44162</v>
      </c>
      <c r="M149" s="8"/>
      <c r="N149" s="8"/>
      <c r="O149" s="8"/>
      <c r="P149" s="8">
        <f t="shared" si="61"/>
        <v>949</v>
      </c>
      <c r="Q149" s="8">
        <f t="shared" si="62"/>
        <v>942</v>
      </c>
      <c r="R149" s="8">
        <f t="shared" si="63"/>
        <v>11263</v>
      </c>
      <c r="S149" s="8">
        <f t="shared" si="64"/>
        <v>911</v>
      </c>
    </row>
    <row r="150" spans="1:19" x14ac:dyDescent="0.25">
      <c r="A150" s="7">
        <v>44163</v>
      </c>
      <c r="B150" s="8">
        <v>134</v>
      </c>
      <c r="C150" s="8">
        <v>1</v>
      </c>
      <c r="D150" s="8">
        <f t="shared" si="53"/>
        <v>9997053</v>
      </c>
      <c r="E150" s="8">
        <f t="shared" si="54"/>
        <v>941</v>
      </c>
      <c r="F150" s="8">
        <f t="shared" si="55"/>
        <v>2008</v>
      </c>
      <c r="G150" s="2">
        <f t="shared" si="56"/>
        <v>9997053</v>
      </c>
      <c r="H150" s="2">
        <f t="shared" si="57"/>
        <v>8900</v>
      </c>
      <c r="I150" s="5">
        <f t="shared" si="58"/>
        <v>12670</v>
      </c>
      <c r="J150" s="6">
        <f t="shared" si="59"/>
        <v>892</v>
      </c>
      <c r="K150" s="6">
        <f t="shared" si="65"/>
        <v>949</v>
      </c>
      <c r="L150" s="7">
        <f t="shared" si="60"/>
        <v>44163</v>
      </c>
      <c r="M150" s="8"/>
      <c r="N150" s="8"/>
      <c r="O150" s="8"/>
      <c r="P150" s="8">
        <f t="shared" si="61"/>
        <v>949</v>
      </c>
      <c r="Q150" s="8">
        <f t="shared" si="62"/>
        <v>941</v>
      </c>
      <c r="R150" s="8">
        <f t="shared" si="63"/>
        <v>12670</v>
      </c>
      <c r="S150" s="8">
        <f t="shared" si="64"/>
        <v>892</v>
      </c>
    </row>
    <row r="151" spans="1:19" x14ac:dyDescent="0.25">
      <c r="A151" s="7">
        <v>44164</v>
      </c>
      <c r="B151" s="8">
        <v>134</v>
      </c>
      <c r="C151" s="8">
        <v>1</v>
      </c>
      <c r="D151" s="8">
        <f t="shared" si="53"/>
        <v>9996975</v>
      </c>
      <c r="E151" s="8">
        <f t="shared" si="54"/>
        <v>941</v>
      </c>
      <c r="F151" s="8">
        <f t="shared" si="55"/>
        <v>2086</v>
      </c>
      <c r="G151" s="2">
        <f t="shared" si="56"/>
        <v>9996975</v>
      </c>
      <c r="H151" s="2">
        <f t="shared" si="57"/>
        <v>10012</v>
      </c>
      <c r="I151" s="5">
        <f t="shared" si="58"/>
        <v>14253</v>
      </c>
      <c r="J151" s="6">
        <f t="shared" si="59"/>
        <v>870</v>
      </c>
      <c r="K151" s="6">
        <f t="shared" si="65"/>
        <v>949</v>
      </c>
      <c r="L151" s="7">
        <f t="shared" si="60"/>
        <v>44164</v>
      </c>
      <c r="M151" s="8"/>
      <c r="N151" s="8"/>
      <c r="O151" s="8"/>
      <c r="P151" s="8">
        <f t="shared" si="61"/>
        <v>949</v>
      </c>
      <c r="Q151" s="8">
        <f t="shared" si="62"/>
        <v>941</v>
      </c>
      <c r="R151" s="8">
        <f t="shared" si="63"/>
        <v>14253</v>
      </c>
      <c r="S151" s="8">
        <f t="shared" si="64"/>
        <v>870</v>
      </c>
    </row>
    <row r="152" spans="1:19" x14ac:dyDescent="0.25">
      <c r="A152" s="7">
        <v>44165</v>
      </c>
      <c r="B152" s="8">
        <v>134</v>
      </c>
      <c r="C152" s="8">
        <v>1</v>
      </c>
      <c r="D152" s="8">
        <f t="shared" si="53"/>
        <v>9996897</v>
      </c>
      <c r="E152" s="8">
        <f t="shared" si="54"/>
        <v>941</v>
      </c>
      <c r="F152" s="8">
        <f t="shared" si="55"/>
        <v>2164</v>
      </c>
      <c r="G152" s="2">
        <f t="shared" si="56"/>
        <v>9996897</v>
      </c>
      <c r="H152" s="2">
        <f t="shared" si="57"/>
        <v>11263</v>
      </c>
      <c r="I152" s="5">
        <f t="shared" si="58"/>
        <v>16033</v>
      </c>
      <c r="J152" s="6">
        <f t="shared" si="59"/>
        <v>846</v>
      </c>
      <c r="K152" s="6">
        <f t="shared" si="65"/>
        <v>949</v>
      </c>
      <c r="L152" s="7">
        <f t="shared" si="60"/>
        <v>44165</v>
      </c>
      <c r="M152" s="8"/>
      <c r="N152" s="8"/>
      <c r="O152" s="8"/>
      <c r="P152" s="8">
        <f t="shared" si="61"/>
        <v>949</v>
      </c>
      <c r="Q152" s="8">
        <f t="shared" si="62"/>
        <v>941</v>
      </c>
      <c r="R152" s="8">
        <f t="shared" si="63"/>
        <v>16033</v>
      </c>
      <c r="S152" s="8">
        <f t="shared" si="64"/>
        <v>846</v>
      </c>
    </row>
    <row r="153" spans="1:19" x14ac:dyDescent="0.25">
      <c r="A153" s="7">
        <v>44166</v>
      </c>
      <c r="B153" s="8">
        <v>134</v>
      </c>
      <c r="C153" s="8">
        <v>1</v>
      </c>
      <c r="D153" s="8">
        <f t="shared" si="53"/>
        <v>9996819</v>
      </c>
      <c r="E153" s="8">
        <f t="shared" si="54"/>
        <v>941</v>
      </c>
      <c r="F153" s="8">
        <f t="shared" si="55"/>
        <v>2242</v>
      </c>
      <c r="G153" s="2">
        <f t="shared" si="56"/>
        <v>9996819</v>
      </c>
      <c r="H153" s="2">
        <f t="shared" si="57"/>
        <v>12670</v>
      </c>
      <c r="I153" s="5">
        <f t="shared" si="58"/>
        <v>18036</v>
      </c>
      <c r="J153" s="6">
        <f t="shared" si="59"/>
        <v>819</v>
      </c>
      <c r="K153" s="6">
        <f t="shared" si="65"/>
        <v>949</v>
      </c>
      <c r="L153" s="7">
        <f t="shared" si="60"/>
        <v>44166</v>
      </c>
      <c r="M153" s="8"/>
      <c r="N153" s="8"/>
      <c r="O153" s="8"/>
      <c r="P153" s="8">
        <f t="shared" si="61"/>
        <v>949</v>
      </c>
      <c r="Q153" s="8">
        <f t="shared" si="62"/>
        <v>941</v>
      </c>
      <c r="R153" s="8">
        <f t="shared" si="63"/>
        <v>18036</v>
      </c>
      <c r="S153" s="8">
        <f t="shared" si="64"/>
        <v>819</v>
      </c>
    </row>
    <row r="154" spans="1:19" x14ac:dyDescent="0.25">
      <c r="A154" s="3">
        <v>44167</v>
      </c>
      <c r="B154" s="4">
        <v>134</v>
      </c>
      <c r="C154" s="4">
        <v>0.95</v>
      </c>
      <c r="D154" s="4">
        <f t="shared" si="53"/>
        <v>9996745</v>
      </c>
      <c r="E154" s="4">
        <f t="shared" si="54"/>
        <v>937</v>
      </c>
      <c r="F154" s="4">
        <f t="shared" si="55"/>
        <v>2320</v>
      </c>
      <c r="G154" s="2">
        <f t="shared" si="56"/>
        <v>9996745</v>
      </c>
      <c r="H154" s="2">
        <f t="shared" si="57"/>
        <v>14253</v>
      </c>
      <c r="I154" s="5">
        <f t="shared" si="58"/>
        <v>20289</v>
      </c>
      <c r="J154" s="6">
        <f t="shared" si="59"/>
        <v>788</v>
      </c>
      <c r="K154" s="6">
        <f t="shared" si="65"/>
        <v>945</v>
      </c>
      <c r="L154" s="3">
        <f t="shared" si="60"/>
        <v>44167</v>
      </c>
      <c r="M154" s="4"/>
      <c r="N154" s="4"/>
      <c r="O154" s="4"/>
      <c r="P154" s="4">
        <f t="shared" si="61"/>
        <v>945</v>
      </c>
      <c r="Q154" s="4">
        <f t="shared" si="62"/>
        <v>937</v>
      </c>
      <c r="R154" s="4">
        <f t="shared" si="63"/>
        <v>20289</v>
      </c>
      <c r="S154" s="4">
        <f t="shared" si="64"/>
        <v>788</v>
      </c>
    </row>
    <row r="155" spans="1:19" x14ac:dyDescent="0.25">
      <c r="A155" s="3">
        <v>44168</v>
      </c>
      <c r="B155" s="4">
        <v>134</v>
      </c>
      <c r="C155" s="4">
        <v>0.95</v>
      </c>
      <c r="D155" s="4">
        <f t="shared" si="53"/>
        <v>9996671</v>
      </c>
      <c r="E155" s="4">
        <f t="shared" si="54"/>
        <v>933</v>
      </c>
      <c r="F155" s="4">
        <f t="shared" si="55"/>
        <v>2398</v>
      </c>
      <c r="G155" s="2">
        <f t="shared" si="56"/>
        <v>9996671</v>
      </c>
      <c r="H155" s="2">
        <f t="shared" si="57"/>
        <v>16033</v>
      </c>
      <c r="I155" s="5">
        <f t="shared" si="58"/>
        <v>22823</v>
      </c>
      <c r="J155" s="6">
        <f t="shared" si="59"/>
        <v>753</v>
      </c>
      <c r="K155" s="6">
        <f t="shared" si="65"/>
        <v>941</v>
      </c>
      <c r="L155" s="3">
        <f t="shared" si="60"/>
        <v>44168</v>
      </c>
      <c r="M155" s="4"/>
      <c r="N155" s="4"/>
      <c r="O155" s="4"/>
      <c r="P155" s="4">
        <f t="shared" si="61"/>
        <v>941</v>
      </c>
      <c r="Q155" s="4">
        <f t="shared" si="62"/>
        <v>933</v>
      </c>
      <c r="R155" s="4">
        <f t="shared" si="63"/>
        <v>22823</v>
      </c>
      <c r="S155" s="4">
        <f t="shared" si="64"/>
        <v>753</v>
      </c>
    </row>
    <row r="156" spans="1:19" x14ac:dyDescent="0.25">
      <c r="A156" s="3">
        <v>44169</v>
      </c>
      <c r="B156" s="4">
        <v>134</v>
      </c>
      <c r="C156" s="4">
        <v>0.95</v>
      </c>
      <c r="D156" s="4">
        <f t="shared" si="53"/>
        <v>9996597</v>
      </c>
      <c r="E156" s="4">
        <f t="shared" si="54"/>
        <v>929</v>
      </c>
      <c r="F156" s="4">
        <f t="shared" si="55"/>
        <v>2476</v>
      </c>
      <c r="G156" s="2">
        <f t="shared" si="56"/>
        <v>9996597</v>
      </c>
      <c r="H156" s="2">
        <f t="shared" si="57"/>
        <v>18036</v>
      </c>
      <c r="I156" s="5">
        <f t="shared" si="58"/>
        <v>25674</v>
      </c>
      <c r="J156" s="6">
        <f t="shared" si="59"/>
        <v>714</v>
      </c>
      <c r="K156" s="6">
        <f t="shared" si="65"/>
        <v>937</v>
      </c>
      <c r="L156" s="3">
        <f t="shared" si="60"/>
        <v>44169</v>
      </c>
      <c r="M156" s="4"/>
      <c r="N156" s="4"/>
      <c r="O156" s="4"/>
      <c r="P156" s="4">
        <f t="shared" si="61"/>
        <v>937</v>
      </c>
      <c r="Q156" s="4">
        <f t="shared" si="62"/>
        <v>929</v>
      </c>
      <c r="R156" s="4">
        <f t="shared" si="63"/>
        <v>25674</v>
      </c>
      <c r="S156" s="4">
        <f t="shared" si="64"/>
        <v>714</v>
      </c>
    </row>
    <row r="157" spans="1:19" x14ac:dyDescent="0.25">
      <c r="A157" s="3">
        <v>44170</v>
      </c>
      <c r="B157" s="4">
        <v>134</v>
      </c>
      <c r="C157" s="4">
        <v>0.95</v>
      </c>
      <c r="D157" s="4">
        <f t="shared" si="53"/>
        <v>9996523</v>
      </c>
      <c r="E157" s="4">
        <f t="shared" si="54"/>
        <v>926</v>
      </c>
      <c r="F157" s="4">
        <f t="shared" si="55"/>
        <v>2553</v>
      </c>
      <c r="G157" s="2">
        <f t="shared" si="56"/>
        <v>9996523</v>
      </c>
      <c r="H157" s="2">
        <f t="shared" si="57"/>
        <v>20289</v>
      </c>
      <c r="I157" s="5">
        <f t="shared" si="58"/>
        <v>28881</v>
      </c>
      <c r="J157" s="6">
        <f t="shared" si="59"/>
        <v>670</v>
      </c>
      <c r="K157" s="6">
        <f t="shared" si="65"/>
        <v>933</v>
      </c>
      <c r="L157" s="3">
        <f t="shared" si="60"/>
        <v>44170</v>
      </c>
      <c r="M157" s="4"/>
      <c r="N157" s="4"/>
      <c r="O157" s="4"/>
      <c r="P157" s="4">
        <f t="shared" si="61"/>
        <v>933</v>
      </c>
      <c r="Q157" s="4">
        <f t="shared" si="62"/>
        <v>926</v>
      </c>
      <c r="R157" s="4">
        <f t="shared" si="63"/>
        <v>28881</v>
      </c>
      <c r="S157" s="4">
        <f t="shared" si="64"/>
        <v>670</v>
      </c>
    </row>
    <row r="158" spans="1:19" x14ac:dyDescent="0.25">
      <c r="A158" s="3">
        <v>44171</v>
      </c>
      <c r="B158" s="4">
        <v>134</v>
      </c>
      <c r="C158" s="4">
        <v>0.95</v>
      </c>
      <c r="D158" s="4">
        <f t="shared" si="53"/>
        <v>9996450</v>
      </c>
      <c r="E158" s="4">
        <f t="shared" si="54"/>
        <v>922</v>
      </c>
      <c r="F158" s="4">
        <f t="shared" si="55"/>
        <v>2630</v>
      </c>
      <c r="G158" s="2">
        <f t="shared" si="56"/>
        <v>9996450</v>
      </c>
      <c r="H158" s="2">
        <f t="shared" si="57"/>
        <v>22823</v>
      </c>
      <c r="I158" s="5">
        <f t="shared" si="58"/>
        <v>32489</v>
      </c>
      <c r="J158" s="6">
        <f t="shared" si="59"/>
        <v>621</v>
      </c>
      <c r="K158" s="6">
        <f t="shared" si="65"/>
        <v>929</v>
      </c>
      <c r="L158" s="3">
        <f t="shared" si="60"/>
        <v>44171</v>
      </c>
      <c r="M158" s="4"/>
      <c r="N158" s="4"/>
      <c r="O158" s="4"/>
      <c r="P158" s="4">
        <f t="shared" si="61"/>
        <v>929</v>
      </c>
      <c r="Q158" s="4">
        <f t="shared" si="62"/>
        <v>922</v>
      </c>
      <c r="R158" s="4">
        <f t="shared" si="63"/>
        <v>32489</v>
      </c>
      <c r="S158" s="4">
        <f t="shared" si="64"/>
        <v>621</v>
      </c>
    </row>
    <row r="159" spans="1:19" x14ac:dyDescent="0.25">
      <c r="A159" s="3">
        <v>44172</v>
      </c>
      <c r="B159" s="4">
        <v>134</v>
      </c>
      <c r="C159" s="4">
        <v>0.95</v>
      </c>
      <c r="D159" s="4">
        <f t="shared" si="53"/>
        <v>9996377</v>
      </c>
      <c r="E159" s="4">
        <f t="shared" si="54"/>
        <v>918</v>
      </c>
      <c r="F159" s="4">
        <f t="shared" si="55"/>
        <v>2707</v>
      </c>
      <c r="G159" s="2">
        <f t="shared" si="56"/>
        <v>9996377</v>
      </c>
      <c r="H159" s="2">
        <f t="shared" si="57"/>
        <v>25674</v>
      </c>
      <c r="I159" s="5">
        <f t="shared" si="58"/>
        <v>36548</v>
      </c>
      <c r="J159" s="6">
        <f t="shared" si="59"/>
        <v>566</v>
      </c>
      <c r="K159" s="6">
        <f t="shared" si="65"/>
        <v>926</v>
      </c>
      <c r="L159" s="3">
        <f t="shared" si="60"/>
        <v>44172</v>
      </c>
      <c r="M159" s="4"/>
      <c r="N159" s="4"/>
      <c r="O159" s="4"/>
      <c r="P159" s="4">
        <f t="shared" si="61"/>
        <v>926</v>
      </c>
      <c r="Q159" s="4">
        <f t="shared" si="62"/>
        <v>918</v>
      </c>
      <c r="R159" s="4">
        <f t="shared" si="63"/>
        <v>36548</v>
      </c>
      <c r="S159" s="4">
        <f t="shared" si="64"/>
        <v>566</v>
      </c>
    </row>
    <row r="160" spans="1:19" x14ac:dyDescent="0.25">
      <c r="A160" s="3">
        <v>44173</v>
      </c>
      <c r="B160" s="4">
        <v>134</v>
      </c>
      <c r="C160" s="4">
        <v>0.95</v>
      </c>
      <c r="D160" s="4">
        <f t="shared" si="53"/>
        <v>9996304</v>
      </c>
      <c r="E160" s="4">
        <f t="shared" si="54"/>
        <v>914</v>
      </c>
      <c r="F160" s="4">
        <f t="shared" si="55"/>
        <v>2784</v>
      </c>
      <c r="G160" s="2">
        <f t="shared" si="56"/>
        <v>9996304</v>
      </c>
      <c r="H160" s="2">
        <f t="shared" si="57"/>
        <v>28881</v>
      </c>
      <c r="I160" s="5">
        <f t="shared" si="58"/>
        <v>41113</v>
      </c>
      <c r="J160" s="6">
        <f t="shared" si="59"/>
        <v>504</v>
      </c>
      <c r="K160" s="6">
        <f t="shared" si="65"/>
        <v>922</v>
      </c>
      <c r="L160" s="3">
        <f t="shared" si="60"/>
        <v>44173</v>
      </c>
      <c r="M160" s="4"/>
      <c r="N160" s="4"/>
      <c r="O160" s="4"/>
      <c r="P160" s="4">
        <f t="shared" si="61"/>
        <v>922</v>
      </c>
      <c r="Q160" s="4">
        <f t="shared" si="62"/>
        <v>914</v>
      </c>
      <c r="R160" s="4">
        <f t="shared" si="63"/>
        <v>41113</v>
      </c>
      <c r="S160" s="4">
        <f t="shared" si="64"/>
        <v>504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2020-11-26T11:56:49Z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