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5EDACAB6-57DD-4BC1-9B31-680E656BF877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7" i="3" l="1"/>
  <c r="K148" i="3"/>
  <c r="K149" i="3"/>
  <c r="K150" i="3"/>
  <c r="K151" i="3"/>
  <c r="K152" i="3"/>
  <c r="K153" i="3"/>
  <c r="N149" i="3"/>
  <c r="O149" i="3"/>
  <c r="N150" i="3"/>
  <c r="O150" i="3"/>
  <c r="N151" i="3"/>
  <c r="O151" i="3"/>
  <c r="N152" i="3"/>
  <c r="O152" i="3"/>
  <c r="J55" i="3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M149" i="2"/>
  <c r="M150" i="2"/>
  <c r="M151" i="2"/>
  <c r="M152" i="2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C146" i="1"/>
  <c r="C147" i="1"/>
  <c r="C148" i="1"/>
  <c r="C149" i="1"/>
  <c r="K146" i="3" l="1"/>
  <c r="M148" i="3"/>
  <c r="N148" i="3"/>
  <c r="M148" i="2"/>
  <c r="C145" i="1"/>
  <c r="O148" i="3" s="1"/>
  <c r="M147" i="3" l="1"/>
  <c r="K160" i="2"/>
  <c r="K159" i="2"/>
  <c r="K158" i="2"/>
  <c r="K157" i="2"/>
  <c r="K156" i="2"/>
  <c r="K155" i="2"/>
  <c r="K154" i="2"/>
  <c r="L160" i="3"/>
  <c r="L159" i="3"/>
  <c r="L158" i="3"/>
  <c r="L157" i="3"/>
  <c r="L156" i="3"/>
  <c r="L155" i="3"/>
  <c r="L154" i="3"/>
  <c r="K144" i="3"/>
  <c r="K145" i="3"/>
  <c r="N147" i="3"/>
  <c r="O147" i="3"/>
  <c r="M147" i="2"/>
  <c r="C144" i="1"/>
  <c r="N146" i="3" l="1"/>
  <c r="O146" i="3"/>
  <c r="M146" i="2"/>
  <c r="C143" i="1"/>
  <c r="N143" i="3" l="1"/>
  <c r="O143" i="3"/>
  <c r="N144" i="3"/>
  <c r="O144" i="3"/>
  <c r="N145" i="3"/>
  <c r="O145" i="3"/>
  <c r="M143" i="2"/>
  <c r="M144" i="2"/>
  <c r="M145" i="2"/>
  <c r="C140" i="1"/>
  <c r="C141" i="1"/>
  <c r="C142" i="1"/>
  <c r="N142" i="3" l="1"/>
  <c r="O142" i="3"/>
  <c r="M142" i="2"/>
  <c r="C139" i="1"/>
  <c r="K140" i="3" l="1"/>
  <c r="N141" i="3"/>
  <c r="O141" i="3"/>
  <c r="M141" i="2"/>
  <c r="C138" i="1"/>
  <c r="K136" i="3" l="1"/>
  <c r="K137" i="3"/>
  <c r="K138" i="3"/>
  <c r="K139" i="3"/>
  <c r="K135" i="3"/>
  <c r="L147" i="3"/>
  <c r="L148" i="3"/>
  <c r="L149" i="3"/>
  <c r="L150" i="3"/>
  <c r="L151" i="3"/>
  <c r="L152" i="3"/>
  <c r="L153" i="3"/>
  <c r="N140" i="3"/>
  <c r="O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O140" i="2"/>
  <c r="M140" i="2"/>
  <c r="K140" i="2"/>
  <c r="I140" i="2"/>
  <c r="H140" i="2"/>
  <c r="F140" i="2"/>
  <c r="E140" i="2"/>
  <c r="D140" i="2"/>
  <c r="D141" i="2" s="1"/>
  <c r="C137" i="1"/>
  <c r="F141" i="2" l="1"/>
  <c r="G140" i="2"/>
  <c r="H141" i="2"/>
  <c r="I141" i="2"/>
  <c r="O141" i="2" s="1"/>
  <c r="G141" i="2"/>
  <c r="E141" i="2"/>
  <c r="L140" i="2"/>
  <c r="N138" i="3"/>
  <c r="O138" i="3"/>
  <c r="N139" i="3"/>
  <c r="O139" i="3"/>
  <c r="L138" i="2"/>
  <c r="M138" i="2"/>
  <c r="L139" i="2"/>
  <c r="M139" i="2"/>
  <c r="C135" i="1"/>
  <c r="C136" i="1"/>
  <c r="F142" i="2" l="1"/>
  <c r="L141" i="2"/>
  <c r="H142" i="2"/>
  <c r="I142" i="2"/>
  <c r="O142" i="2" s="1"/>
  <c r="E142" i="2"/>
  <c r="L142" i="2" s="1"/>
  <c r="D142" i="2"/>
  <c r="K134" i="3"/>
  <c r="L146" i="3"/>
  <c r="L145" i="3"/>
  <c r="L144" i="3"/>
  <c r="L143" i="3"/>
  <c r="L142" i="3"/>
  <c r="L141" i="3"/>
  <c r="L140" i="3"/>
  <c r="K131" i="3"/>
  <c r="K132" i="3"/>
  <c r="K133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D143" i="2" l="1"/>
  <c r="G142" i="2"/>
  <c r="E143" i="2"/>
  <c r="L143" i="2" s="1"/>
  <c r="F143" i="2"/>
  <c r="N133" i="3"/>
  <c r="M133" i="3"/>
  <c r="M133" i="2"/>
  <c r="L133" i="2"/>
  <c r="C130" i="1"/>
  <c r="O133" i="3" s="1"/>
  <c r="E144" i="2" l="1"/>
  <c r="L144" i="2" s="1"/>
  <c r="I143" i="2"/>
  <c r="H143" i="2"/>
  <c r="F144" i="2"/>
  <c r="G143" i="2"/>
  <c r="D144" i="2"/>
  <c r="M131" i="3"/>
  <c r="N131" i="3"/>
  <c r="O131" i="3"/>
  <c r="M132" i="3"/>
  <c r="N132" i="3"/>
  <c r="O132" i="3"/>
  <c r="N130" i="3"/>
  <c r="O130" i="3"/>
  <c r="M132" i="2"/>
  <c r="C129" i="1"/>
  <c r="F145" i="2" l="1"/>
  <c r="E145" i="2"/>
  <c r="L145" i="2" s="1"/>
  <c r="H144" i="2"/>
  <c r="H145" i="2" s="1"/>
  <c r="O143" i="2"/>
  <c r="I144" i="2"/>
  <c r="D145" i="2"/>
  <c r="G144" i="2"/>
  <c r="K126" i="3"/>
  <c r="K127" i="3"/>
  <c r="K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G145" i="2" l="1"/>
  <c r="H146" i="2" s="1"/>
  <c r="D146" i="2"/>
  <c r="E146" i="2"/>
  <c r="L146" i="2" s="1"/>
  <c r="O144" i="2"/>
  <c r="I145" i="2"/>
  <c r="F146" i="2"/>
  <c r="M129" i="2"/>
  <c r="M130" i="2"/>
  <c r="E147" i="2" l="1"/>
  <c r="G146" i="2"/>
  <c r="H147" i="2" s="1"/>
  <c r="D147" i="2"/>
  <c r="F147" i="2"/>
  <c r="I146" i="2"/>
  <c r="O145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N147" i="2" l="1"/>
  <c r="L147" i="2"/>
  <c r="E148" i="2"/>
  <c r="F148" i="2"/>
  <c r="O146" i="2"/>
  <c r="I147" i="2"/>
  <c r="G147" i="2"/>
  <c r="H148" i="2" s="1"/>
  <c r="D148" i="2"/>
  <c r="M7" i="3"/>
  <c r="H7" i="3"/>
  <c r="G6" i="3"/>
  <c r="D7" i="3"/>
  <c r="I89" i="2"/>
  <c r="N148" i="2" l="1"/>
  <c r="L148" i="2"/>
  <c r="E149" i="2"/>
  <c r="F149" i="2"/>
  <c r="O147" i="2"/>
  <c r="I148" i="2"/>
  <c r="G148" i="2"/>
  <c r="H149" i="2" s="1"/>
  <c r="D149" i="2"/>
  <c r="E150" i="2" s="1"/>
  <c r="L150" i="2" s="1"/>
  <c r="G7" i="3"/>
  <c r="D8" i="3"/>
  <c r="E8" i="3"/>
  <c r="M127" i="2"/>
  <c r="N149" i="2" l="1"/>
  <c r="L149" i="2"/>
  <c r="F150" i="2"/>
  <c r="F151" i="2" s="1"/>
  <c r="N150" i="2"/>
  <c r="O148" i="2"/>
  <c r="I149" i="2"/>
  <c r="G149" i="2"/>
  <c r="D150" i="2"/>
  <c r="E9" i="3"/>
  <c r="M8" i="3"/>
  <c r="H8" i="3"/>
  <c r="F9" i="3"/>
  <c r="F10" i="3" s="1"/>
  <c r="D9" i="3"/>
  <c r="G8" i="3"/>
  <c r="M126" i="2"/>
  <c r="H150" i="2" l="1"/>
  <c r="J150" i="2"/>
  <c r="O149" i="2"/>
  <c r="I150" i="2"/>
  <c r="D151" i="2"/>
  <c r="G150" i="2"/>
  <c r="H151" i="2" s="1"/>
  <c r="E151" i="2"/>
  <c r="L151" i="2" s="1"/>
  <c r="D10" i="3"/>
  <c r="G9" i="3"/>
  <c r="E10" i="3"/>
  <c r="M9" i="3"/>
  <c r="H9" i="3"/>
  <c r="K135" i="2"/>
  <c r="K136" i="2"/>
  <c r="K137" i="2"/>
  <c r="K138" i="2"/>
  <c r="K139" i="2"/>
  <c r="P54" i="2"/>
  <c r="M124" i="2"/>
  <c r="M125" i="2"/>
  <c r="J151" i="2" l="1"/>
  <c r="N151" i="2"/>
  <c r="E152" i="2"/>
  <c r="L152" i="2" s="1"/>
  <c r="D152" i="2"/>
  <c r="G151" i="2"/>
  <c r="H152" i="2" s="1"/>
  <c r="F152" i="2"/>
  <c r="I151" i="2"/>
  <c r="O150" i="2"/>
  <c r="E11" i="3"/>
  <c r="H10" i="3"/>
  <c r="M10" i="3"/>
  <c r="D11" i="3"/>
  <c r="G10" i="3"/>
  <c r="F11" i="3"/>
  <c r="F12" i="3" s="1"/>
  <c r="M122" i="2"/>
  <c r="M123" i="2"/>
  <c r="J152" i="2" l="1"/>
  <c r="F153" i="2"/>
  <c r="G152" i="2"/>
  <c r="H153" i="2" s="1"/>
  <c r="D153" i="2"/>
  <c r="O151" i="2"/>
  <c r="I152" i="2"/>
  <c r="E153" i="2"/>
  <c r="N152" i="2"/>
  <c r="G11" i="3"/>
  <c r="D12" i="3"/>
  <c r="M11" i="3"/>
  <c r="H11" i="3"/>
  <c r="M121" i="2"/>
  <c r="J153" i="2" l="1"/>
  <c r="N153" i="2"/>
  <c r="E154" i="2"/>
  <c r="G153" i="2"/>
  <c r="H154" i="2" s="1"/>
  <c r="D154" i="2"/>
  <c r="F154" i="2"/>
  <c r="O152" i="2"/>
  <c r="I153" i="2"/>
  <c r="D13" i="3"/>
  <c r="G12" i="3"/>
  <c r="H12" i="3"/>
  <c r="M12" i="3"/>
  <c r="F13" i="3"/>
  <c r="M120" i="2"/>
  <c r="F155" i="2" l="1"/>
  <c r="J154" i="2"/>
  <c r="D155" i="2"/>
  <c r="G155" i="2" s="1"/>
  <c r="G154" i="2"/>
  <c r="H155" i="2" s="1"/>
  <c r="O153" i="2"/>
  <c r="I154" i="2"/>
  <c r="N154" i="2"/>
  <c r="E155" i="2"/>
  <c r="F14" i="3"/>
  <c r="E14" i="3"/>
  <c r="M13" i="3"/>
  <c r="H13" i="3"/>
  <c r="G13" i="3"/>
  <c r="D14" i="3"/>
  <c r="M119" i="2"/>
  <c r="J155" i="2" l="1"/>
  <c r="J156" i="2" s="1"/>
  <c r="H156" i="2"/>
  <c r="D156" i="2"/>
  <c r="G156" i="2" s="1"/>
  <c r="H157" i="2" s="1"/>
  <c r="E156" i="2"/>
  <c r="N155" i="2"/>
  <c r="O154" i="2"/>
  <c r="I155" i="2"/>
  <c r="F156" i="2"/>
  <c r="F157" i="2" s="1"/>
  <c r="D15" i="3"/>
  <c r="G14" i="3"/>
  <c r="E15" i="3"/>
  <c r="M14" i="3"/>
  <c r="H14" i="3"/>
  <c r="F15" i="3"/>
  <c r="M118" i="2"/>
  <c r="J157" i="2" l="1"/>
  <c r="D157" i="2"/>
  <c r="E157" i="2"/>
  <c r="N156" i="2"/>
  <c r="I156" i="2"/>
  <c r="O155" i="2"/>
  <c r="F16" i="3"/>
  <c r="E16" i="3"/>
  <c r="M15" i="3"/>
  <c r="H15" i="3"/>
  <c r="D16" i="3"/>
  <c r="G15" i="3"/>
  <c r="O54" i="2"/>
  <c r="M116" i="2"/>
  <c r="M117" i="2"/>
  <c r="M115" i="2"/>
  <c r="F158" i="2" l="1"/>
  <c r="N157" i="2"/>
  <c r="E158" i="2"/>
  <c r="O156" i="2"/>
  <c r="I157" i="2"/>
  <c r="G157" i="2"/>
  <c r="H158" i="2" s="1"/>
  <c r="D158" i="2"/>
  <c r="E17" i="3"/>
  <c r="M16" i="3"/>
  <c r="H16" i="3"/>
  <c r="G16" i="3"/>
  <c r="D17" i="3"/>
  <c r="F17" i="3"/>
  <c r="F18" i="3" s="1"/>
  <c r="M114" i="2"/>
  <c r="J158" i="2" l="1"/>
  <c r="G158" i="2"/>
  <c r="H159" i="2" s="1"/>
  <c r="D159" i="2"/>
  <c r="O157" i="2"/>
  <c r="I158" i="2"/>
  <c r="F159" i="2"/>
  <c r="E159" i="2"/>
  <c r="N158" i="2"/>
  <c r="D18" i="3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J159" i="2" l="1"/>
  <c r="E160" i="2"/>
  <c r="N160" i="2" s="1"/>
  <c r="N159" i="2"/>
  <c r="F160" i="2"/>
  <c r="I159" i="2"/>
  <c r="O158" i="2"/>
  <c r="D160" i="2"/>
  <c r="G160" i="2" s="1"/>
  <c r="G159" i="2"/>
  <c r="H160" i="2" s="1"/>
  <c r="E19" i="3"/>
  <c r="M18" i="3"/>
  <c r="H18" i="3"/>
  <c r="F19" i="3"/>
  <c r="D19" i="3"/>
  <c r="G18" i="3"/>
  <c r="G6" i="2"/>
  <c r="E7" i="2"/>
  <c r="D7" i="2"/>
  <c r="G7" i="2" s="1"/>
  <c r="J160" i="2" l="1"/>
  <c r="I160" i="2"/>
  <c r="O160" i="2" s="1"/>
  <c r="O159" i="2"/>
  <c r="D20" i="3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G43" i="2"/>
  <c r="D44" i="2"/>
  <c r="L43" i="2"/>
  <c r="H43" i="2"/>
  <c r="E44" i="2"/>
  <c r="F44" i="2"/>
  <c r="F57" i="3" l="1"/>
  <c r="D57" i="3"/>
  <c r="G56" i="3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D46" i="2"/>
  <c r="G45" i="2"/>
  <c r="L45" i="2"/>
  <c r="H45" i="2"/>
  <c r="E46" i="2"/>
  <c r="F46" i="2"/>
  <c r="S58" i="3" l="1"/>
  <c r="G58" i="3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F48" i="2"/>
  <c r="G47" i="2"/>
  <c r="D48" i="2"/>
  <c r="L47" i="2"/>
  <c r="H47" i="2"/>
  <c r="E48" i="2"/>
  <c r="F61" i="3" l="1"/>
  <c r="S60" i="3"/>
  <c r="D61" i="3"/>
  <c r="G60" i="3"/>
  <c r="M60" i="3"/>
  <c r="H60" i="3"/>
  <c r="E61" i="3"/>
  <c r="L48" i="2"/>
  <c r="E49" i="2"/>
  <c r="H48" i="2"/>
  <c r="G48" i="2"/>
  <c r="D49" i="2"/>
  <c r="F49" i="2"/>
  <c r="S61" i="3" l="1"/>
  <c r="D62" i="3"/>
  <c r="G61" i="3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L50" i="2"/>
  <c r="E51" i="2"/>
  <c r="H50" i="2"/>
  <c r="G50" i="2"/>
  <c r="D51" i="2"/>
  <c r="F51" i="2"/>
  <c r="F64" i="3" l="1"/>
  <c r="S63" i="3"/>
  <c r="G63" i="3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L53" i="2"/>
  <c r="H53" i="2"/>
  <c r="D54" i="2"/>
  <c r="G53" i="2"/>
  <c r="F54" i="2"/>
  <c r="S66" i="3" l="1"/>
  <c r="G66" i="3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O55" i="2"/>
  <c r="L55" i="2"/>
  <c r="H55" i="2"/>
  <c r="E56" i="2"/>
  <c r="G55" i="2"/>
  <c r="D56" i="2"/>
  <c r="F56" i="2"/>
  <c r="S68" i="3" l="1"/>
  <c r="D69" i="3"/>
  <c r="G68" i="3"/>
  <c r="M68" i="3"/>
  <c r="H68" i="3"/>
  <c r="E69" i="3"/>
  <c r="F69" i="3"/>
  <c r="O56" i="2"/>
  <c r="P56" i="2"/>
  <c r="P55" i="2"/>
  <c r="F57" i="2"/>
  <c r="G56" i="2"/>
  <c r="D57" i="2"/>
  <c r="L56" i="2"/>
  <c r="E57" i="2"/>
  <c r="H56" i="2"/>
  <c r="F70" i="3" l="1"/>
  <c r="S69" i="3"/>
  <c r="D70" i="3"/>
  <c r="G69" i="3"/>
  <c r="M69" i="3"/>
  <c r="E70" i="3"/>
  <c r="H69" i="3"/>
  <c r="O57" i="2"/>
  <c r="P57" i="2"/>
  <c r="D58" i="2"/>
  <c r="G57" i="2"/>
  <c r="L57" i="2"/>
  <c r="H57" i="2"/>
  <c r="E58" i="2"/>
  <c r="F58" i="2"/>
  <c r="S70" i="3" l="1"/>
  <c r="E71" i="3"/>
  <c r="H70" i="3"/>
  <c r="M70" i="3"/>
  <c r="D71" i="3"/>
  <c r="G70" i="3"/>
  <c r="F71" i="3"/>
  <c r="P58" i="2"/>
  <c r="O58" i="2"/>
  <c r="F59" i="2"/>
  <c r="L58" i="2"/>
  <c r="H58" i="2"/>
  <c r="E59" i="2"/>
  <c r="D59" i="2"/>
  <c r="G58" i="2"/>
  <c r="F72" i="3" l="1"/>
  <c r="S71" i="3"/>
  <c r="G71" i="3"/>
  <c r="D72" i="3"/>
  <c r="M71" i="3"/>
  <c r="H71" i="3"/>
  <c r="E72" i="3"/>
  <c r="F73" i="3" s="1"/>
  <c r="P59" i="2"/>
  <c r="O59" i="2"/>
  <c r="G59" i="2"/>
  <c r="D60" i="2"/>
  <c r="L59" i="2"/>
  <c r="E60" i="2"/>
  <c r="H59" i="2"/>
  <c r="F60" i="2"/>
  <c r="S72" i="3" l="1"/>
  <c r="D73" i="3"/>
  <c r="G72" i="3"/>
  <c r="M72" i="3"/>
  <c r="E73" i="3"/>
  <c r="H72" i="3"/>
  <c r="P60" i="2"/>
  <c r="O60" i="2"/>
  <c r="F61" i="2"/>
  <c r="G60" i="2"/>
  <c r="D61" i="2"/>
  <c r="L60" i="2"/>
  <c r="E61" i="2"/>
  <c r="H60" i="2"/>
  <c r="S73" i="3" l="1"/>
  <c r="D74" i="3"/>
  <c r="G73" i="3"/>
  <c r="E74" i="3"/>
  <c r="H73" i="3"/>
  <c r="M73" i="3"/>
  <c r="F74" i="3"/>
  <c r="P61" i="2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D75" i="3"/>
  <c r="P62" i="2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O63" i="2"/>
  <c r="L63" i="2"/>
  <c r="H63" i="2"/>
  <c r="E64" i="2"/>
  <c r="F64" i="2"/>
  <c r="G63" i="2"/>
  <c r="D64" i="2"/>
  <c r="S76" i="3" l="1"/>
  <c r="D77" i="3"/>
  <c r="G76" i="3"/>
  <c r="M76" i="3"/>
  <c r="H76" i="3"/>
  <c r="E77" i="3"/>
  <c r="F77" i="3"/>
  <c r="P64" i="2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P65" i="2"/>
  <c r="O65" i="2"/>
  <c r="L65" i="2"/>
  <c r="H65" i="2"/>
  <c r="E66" i="2"/>
  <c r="G65" i="2"/>
  <c r="D66" i="2"/>
  <c r="F66" i="2"/>
  <c r="S78" i="3" l="1"/>
  <c r="G78" i="3"/>
  <c r="D79" i="3"/>
  <c r="M78" i="3"/>
  <c r="H78" i="3"/>
  <c r="E79" i="3"/>
  <c r="F79" i="3"/>
  <c r="P66" i="2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D80" i="3"/>
  <c r="P67" i="2"/>
  <c r="O67" i="2"/>
  <c r="G67" i="2"/>
  <c r="D68" i="2"/>
  <c r="L67" i="2"/>
  <c r="E68" i="2"/>
  <c r="H67" i="2"/>
  <c r="F68" i="2"/>
  <c r="S80" i="3" l="1"/>
  <c r="G80" i="3"/>
  <c r="D81" i="3"/>
  <c r="M80" i="3"/>
  <c r="H80" i="3"/>
  <c r="E81" i="3"/>
  <c r="F81" i="3"/>
  <c r="P68" i="2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D82" i="3"/>
  <c r="P69" i="2"/>
  <c r="O69" i="2"/>
  <c r="D70" i="2"/>
  <c r="G69" i="2"/>
  <c r="L69" i="2"/>
  <c r="E70" i="2"/>
  <c r="H69" i="2"/>
  <c r="F70" i="2"/>
  <c r="S82" i="3" l="1"/>
  <c r="D83" i="3"/>
  <c r="G82" i="3"/>
  <c r="F83" i="3"/>
  <c r="M82" i="3"/>
  <c r="H82" i="3"/>
  <c r="E83" i="3"/>
  <c r="P70" i="2"/>
  <c r="O70" i="2"/>
  <c r="F71" i="2"/>
  <c r="L70" i="2"/>
  <c r="E71" i="2"/>
  <c r="H70" i="2"/>
  <c r="G70" i="2"/>
  <c r="D71" i="2"/>
  <c r="S83" i="3" l="1"/>
  <c r="F84" i="3"/>
  <c r="D84" i="3"/>
  <c r="G83" i="3"/>
  <c r="E84" i="3"/>
  <c r="H83" i="3"/>
  <c r="M83" i="3"/>
  <c r="P71" i="2"/>
  <c r="O71" i="2"/>
  <c r="D72" i="2"/>
  <c r="G71" i="2"/>
  <c r="L71" i="2"/>
  <c r="H71" i="2"/>
  <c r="E72" i="2"/>
  <c r="F72" i="2"/>
  <c r="S84" i="3" l="1"/>
  <c r="F85" i="3"/>
  <c r="D85" i="3"/>
  <c r="G84" i="3"/>
  <c r="M84" i="3"/>
  <c r="H84" i="3"/>
  <c r="E85" i="3"/>
  <c r="P72" i="2"/>
  <c r="O72" i="2"/>
  <c r="F73" i="2"/>
  <c r="L72" i="2"/>
  <c r="E73" i="2"/>
  <c r="H72" i="2"/>
  <c r="D73" i="2"/>
  <c r="G72" i="2"/>
  <c r="S85" i="3" l="1"/>
  <c r="D86" i="3"/>
  <c r="G85" i="3"/>
  <c r="M85" i="3"/>
  <c r="E86" i="3"/>
  <c r="H85" i="3"/>
  <c r="F86" i="3"/>
  <c r="P73" i="2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F87" i="3"/>
  <c r="P74" i="2"/>
  <c r="O74" i="2"/>
  <c r="L74" i="2"/>
  <c r="H74" i="2"/>
  <c r="E75" i="2"/>
  <c r="G74" i="2"/>
  <c r="D75" i="2"/>
  <c r="F75" i="2"/>
  <c r="F88" i="3" l="1"/>
  <c r="S87" i="3"/>
  <c r="G87" i="3"/>
  <c r="D88" i="3"/>
  <c r="M87" i="3"/>
  <c r="E88" i="3"/>
  <c r="H87" i="3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P88" i="2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O88" i="2"/>
  <c r="F89" i="2"/>
  <c r="L88" i="2"/>
  <c r="E89" i="2"/>
  <c r="H88" i="2"/>
  <c r="D89" i="2"/>
  <c r="G88" i="2"/>
  <c r="R101" i="3" l="1"/>
  <c r="H101" i="3"/>
  <c r="M101" i="3"/>
  <c r="E102" i="3"/>
  <c r="S100" i="3"/>
  <c r="D102" i="3"/>
  <c r="G101" i="3"/>
  <c r="I102" i="3" s="1"/>
  <c r="F102" i="3"/>
  <c r="P89" i="2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P90" i="2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S102" i="3"/>
  <c r="P91" i="2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P92" i="2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S104" i="3"/>
  <c r="P93" i="2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P94" i="2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S106" i="3"/>
  <c r="F108" i="3"/>
  <c r="P95" i="2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D109" i="3"/>
  <c r="G108" i="3"/>
  <c r="I109" i="3" s="1"/>
  <c r="P96" i="2"/>
  <c r="O96" i="2"/>
  <c r="L96" i="2"/>
  <c r="E97" i="2"/>
  <c r="H96" i="2"/>
  <c r="D97" i="2"/>
  <c r="G96" i="2"/>
  <c r="I97" i="2" s="1"/>
  <c r="F97" i="2"/>
  <c r="F110" i="3" l="1"/>
  <c r="R109" i="3"/>
  <c r="S108" i="3"/>
  <c r="H109" i="3"/>
  <c r="M109" i="3"/>
  <c r="E110" i="3"/>
  <c r="D110" i="3"/>
  <c r="G109" i="3"/>
  <c r="I110" i="3" s="1"/>
  <c r="P97" i="2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D111" i="3"/>
  <c r="G110" i="3"/>
  <c r="I111" i="3" s="1"/>
  <c r="P98" i="2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S110" i="3"/>
  <c r="F112" i="3"/>
  <c r="D112" i="3"/>
  <c r="G111" i="3"/>
  <c r="I112" i="3" s="1"/>
  <c r="P99" i="2"/>
  <c r="O99" i="2"/>
  <c r="F100" i="2"/>
  <c r="L99" i="2"/>
  <c r="H99" i="2"/>
  <c r="E100" i="2"/>
  <c r="G99" i="2"/>
  <c r="I100" i="2" s="1"/>
  <c r="D100" i="2"/>
  <c r="F113" i="3" l="1"/>
  <c r="R112" i="3"/>
  <c r="S111" i="3"/>
  <c r="M112" i="3"/>
  <c r="E113" i="3"/>
  <c r="H112" i="3"/>
  <c r="D113" i="3"/>
  <c r="G112" i="3"/>
  <c r="I113" i="3" s="1"/>
  <c r="P100" i="2"/>
  <c r="O100" i="2"/>
  <c r="L100" i="2"/>
  <c r="H100" i="2"/>
  <c r="E101" i="2"/>
  <c r="G100" i="2"/>
  <c r="I101" i="2" s="1"/>
  <c r="D101" i="2"/>
  <c r="F101" i="2"/>
  <c r="R113" i="3" l="1"/>
  <c r="S112" i="3"/>
  <c r="H113" i="3"/>
  <c r="H114" i="3" s="1"/>
  <c r="M113" i="3"/>
  <c r="E114" i="3"/>
  <c r="F114" i="3"/>
  <c r="D114" i="3"/>
  <c r="G113" i="3"/>
  <c r="I114" i="3" s="1"/>
  <c r="P101" i="2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D115" i="3"/>
  <c r="G114" i="3"/>
  <c r="I115" i="3" s="1"/>
  <c r="P102" i="2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S114" i="3"/>
  <c r="M115" i="3"/>
  <c r="E116" i="3"/>
  <c r="D116" i="3"/>
  <c r="G115" i="3"/>
  <c r="I116" i="3" s="1"/>
  <c r="P103" i="2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F117" i="3"/>
  <c r="D117" i="3"/>
  <c r="G116" i="3"/>
  <c r="I117" i="3" s="1"/>
  <c r="P104" i="2"/>
  <c r="D105" i="2"/>
  <c r="G104" i="2"/>
  <c r="I105" i="2" s="1"/>
  <c r="O105" i="2" s="1"/>
  <c r="L104" i="2"/>
  <c r="E105" i="2"/>
  <c r="H105" i="2" s="1"/>
  <c r="F105" i="2"/>
  <c r="H117" i="3" l="1"/>
  <c r="F118" i="3"/>
  <c r="R117" i="3"/>
  <c r="S116" i="3"/>
  <c r="M117" i="3"/>
  <c r="E118" i="3"/>
  <c r="D118" i="3"/>
  <c r="G117" i="3"/>
  <c r="I118" i="3" s="1"/>
  <c r="P105" i="2"/>
  <c r="F106" i="2"/>
  <c r="L105" i="2"/>
  <c r="E106" i="2"/>
  <c r="H106" i="2" s="1"/>
  <c r="D106" i="2"/>
  <c r="G105" i="2"/>
  <c r="I106" i="2" s="1"/>
  <c r="F119" i="3" l="1"/>
  <c r="H118" i="3"/>
  <c r="R118" i="3"/>
  <c r="S117" i="3"/>
  <c r="M118" i="3"/>
  <c r="E119" i="3"/>
  <c r="D119" i="3"/>
  <c r="G118" i="3"/>
  <c r="I119" i="3" s="1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S118" i="3"/>
  <c r="D120" i="3"/>
  <c r="G119" i="3"/>
  <c r="I120" i="3" s="1"/>
  <c r="P107" i="2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D121" i="3"/>
  <c r="G120" i="3"/>
  <c r="I121" i="3" s="1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S120" i="3"/>
  <c r="F122" i="3"/>
  <c r="D122" i="3"/>
  <c r="G121" i="3"/>
  <c r="I122" i="3" s="1"/>
  <c r="P109" i="2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D123" i="3"/>
  <c r="G122" i="3"/>
  <c r="I123" i="3" s="1"/>
  <c r="O110" i="2"/>
  <c r="L110" i="2"/>
  <c r="E111" i="2"/>
  <c r="H111" i="2" s="1"/>
  <c r="G110" i="2"/>
  <c r="I111" i="2" s="1"/>
  <c r="D111" i="2"/>
  <c r="F111" i="2"/>
  <c r="H123" i="3" l="1"/>
  <c r="M123" i="3"/>
  <c r="E124" i="3"/>
  <c r="S122" i="3"/>
  <c r="R123" i="3"/>
  <c r="F124" i="3"/>
  <c r="D124" i="3"/>
  <c r="G123" i="3"/>
  <c r="P111" i="2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M124" i="3"/>
  <c r="E125" i="3"/>
  <c r="D125" i="3"/>
  <c r="G124" i="3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S124" i="3"/>
  <c r="M125" i="3"/>
  <c r="E126" i="3"/>
  <c r="G125" i="3"/>
  <c r="D126" i="3"/>
  <c r="F126" i="3"/>
  <c r="P113" i="2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E127" i="3"/>
  <c r="M126" i="3"/>
  <c r="D127" i="3"/>
  <c r="K128" i="3" s="1"/>
  <c r="G126" i="3"/>
  <c r="P114" i="2"/>
  <c r="O114" i="2"/>
  <c r="L114" i="2"/>
  <c r="H114" i="2"/>
  <c r="E115" i="2"/>
  <c r="F115" i="2"/>
  <c r="G114" i="2"/>
  <c r="D115" i="2"/>
  <c r="I127" i="3" l="1"/>
  <c r="R127" i="3" s="1"/>
  <c r="H127" i="3"/>
  <c r="S126" i="3"/>
  <c r="M127" i="3"/>
  <c r="E128" i="3"/>
  <c r="F128" i="3"/>
  <c r="G127" i="3"/>
  <c r="I128" i="3" s="1"/>
  <c r="D128" i="3"/>
  <c r="K129" i="3" s="1"/>
  <c r="P115" i="2"/>
  <c r="L115" i="2"/>
  <c r="H115" i="2"/>
  <c r="I115" i="2"/>
  <c r="G115" i="2"/>
  <c r="D116" i="2"/>
  <c r="F116" i="2"/>
  <c r="E116" i="2"/>
  <c r="H128" i="3" l="1"/>
  <c r="F129" i="3"/>
  <c r="R128" i="3"/>
  <c r="M128" i="3"/>
  <c r="E129" i="3"/>
  <c r="M129" i="3" s="1"/>
  <c r="D129" i="3"/>
  <c r="G128" i="3"/>
  <c r="S127" i="3"/>
  <c r="P116" i="2"/>
  <c r="L116" i="2"/>
  <c r="H116" i="2"/>
  <c r="O115" i="2"/>
  <c r="I116" i="2"/>
  <c r="G116" i="2"/>
  <c r="D117" i="2"/>
  <c r="E117" i="2"/>
  <c r="F117" i="2"/>
  <c r="H129" i="3" l="1"/>
  <c r="I129" i="3"/>
  <c r="R129" i="3" s="1"/>
  <c r="D130" i="3"/>
  <c r="G129" i="3"/>
  <c r="E130" i="3"/>
  <c r="M130" i="3" s="1"/>
  <c r="S128" i="3"/>
  <c r="F130" i="3"/>
  <c r="P117" i="2"/>
  <c r="H117" i="2"/>
  <c r="L117" i="2"/>
  <c r="I117" i="2"/>
  <c r="O116" i="2"/>
  <c r="F118" i="2"/>
  <c r="E118" i="2"/>
  <c r="D118" i="2"/>
  <c r="G117" i="2"/>
  <c r="H130" i="3" l="1"/>
  <c r="I130" i="3"/>
  <c r="R130" i="3" s="1"/>
  <c r="E131" i="3"/>
  <c r="D131" i="3"/>
  <c r="G130" i="3"/>
  <c r="H131" i="3" s="1"/>
  <c r="F131" i="3"/>
  <c r="S129" i="3"/>
  <c r="P118" i="2"/>
  <c r="H118" i="2"/>
  <c r="L118" i="2"/>
  <c r="I118" i="2"/>
  <c r="O117" i="2"/>
  <c r="F119" i="2"/>
  <c r="G118" i="2"/>
  <c r="D119" i="2"/>
  <c r="E119" i="2"/>
  <c r="F132" i="3" l="1"/>
  <c r="I131" i="3"/>
  <c r="D132" i="3"/>
  <c r="G131" i="3"/>
  <c r="H132" i="3" s="1"/>
  <c r="E132" i="3"/>
  <c r="S130" i="3"/>
  <c r="P119" i="2"/>
  <c r="H119" i="2"/>
  <c r="L119" i="2"/>
  <c r="I119" i="2"/>
  <c r="O118" i="2"/>
  <c r="G119" i="2"/>
  <c r="D120" i="2"/>
  <c r="F120" i="2"/>
  <c r="E120" i="2"/>
  <c r="E133" i="3" l="1"/>
  <c r="R131" i="3"/>
  <c r="I132" i="3"/>
  <c r="D133" i="3"/>
  <c r="G132" i="3"/>
  <c r="H133" i="3" s="1"/>
  <c r="F133" i="3"/>
  <c r="S131" i="3"/>
  <c r="H120" i="2"/>
  <c r="P120" i="2"/>
  <c r="L120" i="2"/>
  <c r="I120" i="2"/>
  <c r="O119" i="2"/>
  <c r="F121" i="2"/>
  <c r="G120" i="2"/>
  <c r="D121" i="2"/>
  <c r="E121" i="2"/>
  <c r="F134" i="3" l="1"/>
  <c r="D134" i="3"/>
  <c r="G133" i="3"/>
  <c r="H134" i="3" s="1"/>
  <c r="R132" i="3"/>
  <c r="I133" i="3"/>
  <c r="E134" i="3"/>
  <c r="S132" i="3"/>
  <c r="H121" i="2"/>
  <c r="L121" i="2"/>
  <c r="I121" i="2"/>
  <c r="O120" i="2"/>
  <c r="D122" i="2"/>
  <c r="G121" i="2"/>
  <c r="E122" i="2"/>
  <c r="L122" i="2" s="1"/>
  <c r="F122" i="2"/>
  <c r="F135" i="3" l="1"/>
  <c r="D135" i="3"/>
  <c r="G134" i="3"/>
  <c r="H135" i="3" s="1"/>
  <c r="R133" i="3"/>
  <c r="I134" i="3"/>
  <c r="E135" i="3"/>
  <c r="M135" i="3" s="1"/>
  <c r="S133" i="3"/>
  <c r="H122" i="2"/>
  <c r="P121" i="2"/>
  <c r="E123" i="2"/>
  <c r="I122" i="2"/>
  <c r="O121" i="2"/>
  <c r="F123" i="2"/>
  <c r="G122" i="2"/>
  <c r="D123" i="2"/>
  <c r="E136" i="3" l="1"/>
  <c r="M136" i="3" s="1"/>
  <c r="R134" i="3"/>
  <c r="I135" i="3"/>
  <c r="D136" i="3"/>
  <c r="G135" i="3"/>
  <c r="H136" i="3" s="1"/>
  <c r="S134" i="3"/>
  <c r="F136" i="3"/>
  <c r="H123" i="2"/>
  <c r="P122" i="2"/>
  <c r="L123" i="2"/>
  <c r="F124" i="2"/>
  <c r="I123" i="2"/>
  <c r="O122" i="2"/>
  <c r="D124" i="2"/>
  <c r="G123" i="2"/>
  <c r="H124" i="2" s="1"/>
  <c r="E124" i="2"/>
  <c r="L124" i="2" s="1"/>
  <c r="S135" i="3" l="1"/>
  <c r="D137" i="3"/>
  <c r="G136" i="3"/>
  <c r="H137" i="3" s="1"/>
  <c r="E137" i="3"/>
  <c r="M137" i="3" s="1"/>
  <c r="I136" i="3"/>
  <c r="R135" i="3"/>
  <c r="F137" i="3"/>
  <c r="P123" i="2"/>
  <c r="E125" i="2"/>
  <c r="I124" i="2"/>
  <c r="O123" i="2"/>
  <c r="G124" i="2"/>
  <c r="H125" i="2" s="1"/>
  <c r="D125" i="2"/>
  <c r="F125" i="2"/>
  <c r="R136" i="3" l="1"/>
  <c r="I137" i="3"/>
  <c r="S136" i="3"/>
  <c r="E138" i="3"/>
  <c r="M138" i="3" s="1"/>
  <c r="F138" i="3"/>
  <c r="G137" i="3"/>
  <c r="H138" i="3" s="1"/>
  <c r="D138" i="3"/>
  <c r="P124" i="2"/>
  <c r="L125" i="2"/>
  <c r="E126" i="2"/>
  <c r="F126" i="2"/>
  <c r="I125" i="2"/>
  <c r="O124" i="2"/>
  <c r="G125" i="2"/>
  <c r="H126" i="2" s="1"/>
  <c r="D126" i="2"/>
  <c r="F139" i="3" l="1"/>
  <c r="E139" i="3"/>
  <c r="S137" i="3"/>
  <c r="I138" i="3"/>
  <c r="R137" i="3"/>
  <c r="D139" i="3"/>
  <c r="G138" i="3"/>
  <c r="H139" i="3" s="1"/>
  <c r="L126" i="2"/>
  <c r="P125" i="2"/>
  <c r="F127" i="2"/>
  <c r="I126" i="2"/>
  <c r="O125" i="2"/>
  <c r="G126" i="2"/>
  <c r="H127" i="2" s="1"/>
  <c r="D127" i="2"/>
  <c r="E127" i="2"/>
  <c r="L127" i="2" s="1"/>
  <c r="G139" i="3" l="1"/>
  <c r="D140" i="3"/>
  <c r="K141" i="3" s="1"/>
  <c r="M139" i="3"/>
  <c r="F140" i="3"/>
  <c r="E140" i="3"/>
  <c r="M140" i="3" s="1"/>
  <c r="S138" i="3"/>
  <c r="S139" i="3"/>
  <c r="R138" i="3"/>
  <c r="I139" i="3"/>
  <c r="R139" i="3" s="1"/>
  <c r="P126" i="2"/>
  <c r="E128" i="2"/>
  <c r="I127" i="2"/>
  <c r="O126" i="2"/>
  <c r="D128" i="2"/>
  <c r="G127" i="2"/>
  <c r="H128" i="2" s="1"/>
  <c r="F128" i="2"/>
  <c r="E141" i="3" l="1"/>
  <c r="M141" i="3" s="1"/>
  <c r="D141" i="3"/>
  <c r="K142" i="3" s="1"/>
  <c r="G140" i="3"/>
  <c r="F141" i="3"/>
  <c r="S140" i="3"/>
  <c r="I140" i="3"/>
  <c r="H140" i="3"/>
  <c r="L128" i="2"/>
  <c r="F129" i="2"/>
  <c r="P127" i="2"/>
  <c r="I128" i="2"/>
  <c r="O127" i="2"/>
  <c r="D129" i="2"/>
  <c r="G128" i="2"/>
  <c r="H129" i="2" s="1"/>
  <c r="E129" i="2"/>
  <c r="L129" i="2" s="1"/>
  <c r="F142" i="3" l="1"/>
  <c r="G141" i="3"/>
  <c r="D142" i="3"/>
  <c r="K143" i="3" s="1"/>
  <c r="E142" i="3"/>
  <c r="M142" i="3" s="1"/>
  <c r="H141" i="3"/>
  <c r="R140" i="3"/>
  <c r="I141" i="3"/>
  <c r="P128" i="2"/>
  <c r="E130" i="2"/>
  <c r="I129" i="2"/>
  <c r="O128" i="2"/>
  <c r="G129" i="2"/>
  <c r="H130" i="2" s="1"/>
  <c r="D130" i="2"/>
  <c r="F130" i="2"/>
  <c r="E143" i="3" l="1"/>
  <c r="M143" i="3" s="1"/>
  <c r="S141" i="3"/>
  <c r="G142" i="3"/>
  <c r="D143" i="3"/>
  <c r="R141" i="3"/>
  <c r="I142" i="3"/>
  <c r="H142" i="3"/>
  <c r="F143" i="3"/>
  <c r="L130" i="2"/>
  <c r="P130" i="2"/>
  <c r="P129" i="2"/>
  <c r="F131" i="2"/>
  <c r="I130" i="2"/>
  <c r="O129" i="2"/>
  <c r="D131" i="2"/>
  <c r="G130" i="2"/>
  <c r="H131" i="2" s="1"/>
  <c r="E131" i="2"/>
  <c r="L131" i="2" s="1"/>
  <c r="D144" i="3" l="1"/>
  <c r="G143" i="3"/>
  <c r="H143" i="3"/>
  <c r="S142" i="3"/>
  <c r="F144" i="3"/>
  <c r="E144" i="3"/>
  <c r="M144" i="3" s="1"/>
  <c r="I143" i="3"/>
  <c r="R142" i="3"/>
  <c r="E132" i="2"/>
  <c r="I131" i="2"/>
  <c r="O130" i="2"/>
  <c r="F132" i="2"/>
  <c r="G131" i="2"/>
  <c r="H132" i="2" s="1"/>
  <c r="D132" i="2"/>
  <c r="S144" i="3" l="1"/>
  <c r="S143" i="3"/>
  <c r="E145" i="3"/>
  <c r="M145" i="3" s="1"/>
  <c r="H144" i="3"/>
  <c r="F145" i="3"/>
  <c r="R143" i="3"/>
  <c r="I144" i="3"/>
  <c r="D145" i="3"/>
  <c r="G144" i="3"/>
  <c r="L132" i="2"/>
  <c r="P131" i="2"/>
  <c r="F133" i="2"/>
  <c r="I132" i="2"/>
  <c r="O131" i="2"/>
  <c r="G132" i="2"/>
  <c r="H133" i="2" s="1"/>
  <c r="D133" i="2"/>
  <c r="E133" i="2"/>
  <c r="F146" i="3" l="1"/>
  <c r="H145" i="3"/>
  <c r="E146" i="3"/>
  <c r="M146" i="3" s="1"/>
  <c r="D146" i="3"/>
  <c r="G145" i="3"/>
  <c r="R144" i="3"/>
  <c r="I145" i="3"/>
  <c r="P132" i="2"/>
  <c r="I133" i="2"/>
  <c r="O132" i="2"/>
  <c r="E134" i="2"/>
  <c r="F134" i="2"/>
  <c r="G133" i="2"/>
  <c r="H134" i="2" s="1"/>
  <c r="D134" i="2"/>
  <c r="H146" i="3" l="1"/>
  <c r="G146" i="3"/>
  <c r="D147" i="3"/>
  <c r="E147" i="3"/>
  <c r="H147" i="3"/>
  <c r="F147" i="3"/>
  <c r="S145" i="3"/>
  <c r="R145" i="3"/>
  <c r="I146" i="3"/>
  <c r="F135" i="2"/>
  <c r="G134" i="2"/>
  <c r="H135" i="2" s="1"/>
  <c r="D135" i="2"/>
  <c r="E135" i="2"/>
  <c r="L135" i="2" s="1"/>
  <c r="P133" i="2"/>
  <c r="I134" i="2"/>
  <c r="O133" i="2"/>
  <c r="E148" i="3" l="1"/>
  <c r="Q147" i="3"/>
  <c r="F148" i="3"/>
  <c r="R146" i="3"/>
  <c r="I147" i="3"/>
  <c r="G147" i="3"/>
  <c r="H148" i="3" s="1"/>
  <c r="D148" i="3"/>
  <c r="S146" i="3"/>
  <c r="P147" i="3"/>
  <c r="P134" i="2"/>
  <c r="E136" i="2"/>
  <c r="L136" i="2" s="1"/>
  <c r="F136" i="2"/>
  <c r="O134" i="2"/>
  <c r="I135" i="2"/>
  <c r="G135" i="2"/>
  <c r="H136" i="2" s="1"/>
  <c r="D136" i="2"/>
  <c r="G136" i="2" s="1"/>
  <c r="F149" i="3" l="1"/>
  <c r="R147" i="3"/>
  <c r="I148" i="3"/>
  <c r="S147" i="3"/>
  <c r="G148" i="3"/>
  <c r="H149" i="3" s="1"/>
  <c r="D149" i="3"/>
  <c r="E149" i="3"/>
  <c r="Q148" i="3"/>
  <c r="P148" i="3"/>
  <c r="H137" i="2"/>
  <c r="I136" i="2"/>
  <c r="O135" i="2"/>
  <c r="F137" i="2"/>
  <c r="D137" i="2"/>
  <c r="G137" i="2" s="1"/>
  <c r="E137" i="2"/>
  <c r="L137" i="2" s="1"/>
  <c r="P135" i="2"/>
  <c r="Q149" i="3" l="1"/>
  <c r="M149" i="3"/>
  <c r="F150" i="3"/>
  <c r="E150" i="3"/>
  <c r="M150" i="3" s="1"/>
  <c r="D150" i="3"/>
  <c r="G149" i="3"/>
  <c r="I149" i="3"/>
  <c r="R148" i="3"/>
  <c r="S148" i="3"/>
  <c r="P149" i="3"/>
  <c r="D138" i="2"/>
  <c r="E138" i="2"/>
  <c r="F138" i="2"/>
  <c r="I137" i="2"/>
  <c r="O136" i="2"/>
  <c r="H138" i="2"/>
  <c r="P136" i="2"/>
  <c r="H150" i="3" l="1"/>
  <c r="J150" i="3"/>
  <c r="R149" i="3"/>
  <c r="I150" i="3"/>
  <c r="G150" i="3"/>
  <c r="D151" i="3"/>
  <c r="S149" i="3"/>
  <c r="Q150" i="3"/>
  <c r="E151" i="3"/>
  <c r="M151" i="3" s="1"/>
  <c r="F151" i="3"/>
  <c r="P150" i="3"/>
  <c r="F139" i="2"/>
  <c r="E139" i="2"/>
  <c r="P137" i="2"/>
  <c r="I138" i="2"/>
  <c r="O137" i="2"/>
  <c r="G138" i="2"/>
  <c r="H139" i="2" s="1"/>
  <c r="D139" i="2"/>
  <c r="G139" i="2" s="1"/>
  <c r="H151" i="3" l="1"/>
  <c r="J151" i="3"/>
  <c r="F152" i="3"/>
  <c r="S150" i="3"/>
  <c r="D152" i="3"/>
  <c r="G151" i="3"/>
  <c r="I151" i="3"/>
  <c r="R150" i="3"/>
  <c r="E152" i="3"/>
  <c r="Q151" i="3"/>
  <c r="P151" i="3"/>
  <c r="P138" i="2"/>
  <c r="I139" i="2"/>
  <c r="O139" i="2" s="1"/>
  <c r="O138" i="2"/>
  <c r="H152" i="3" l="1"/>
  <c r="P153" i="3"/>
  <c r="F153" i="3"/>
  <c r="M152" i="3"/>
  <c r="J152" i="3"/>
  <c r="P139" i="2"/>
  <c r="I152" i="3"/>
  <c r="R151" i="3"/>
  <c r="G152" i="3"/>
  <c r="H153" i="3" s="1"/>
  <c r="D153" i="3"/>
  <c r="Q152" i="3"/>
  <c r="E153" i="3"/>
  <c r="S151" i="3"/>
  <c r="P152" i="3"/>
  <c r="J153" i="3" l="1"/>
  <c r="G153" i="3"/>
  <c r="D154" i="3"/>
  <c r="Q153" i="3"/>
  <c r="E154" i="3"/>
  <c r="F154" i="3"/>
  <c r="H154" i="3"/>
  <c r="K154" i="3"/>
  <c r="P140" i="2"/>
  <c r="S152" i="3"/>
  <c r="I153" i="3"/>
  <c r="R152" i="3"/>
  <c r="F155" i="3" l="1"/>
  <c r="J154" i="3"/>
  <c r="Q154" i="3"/>
  <c r="E155" i="3"/>
  <c r="R153" i="3"/>
  <c r="I154" i="3"/>
  <c r="G154" i="3"/>
  <c r="H155" i="3" s="1"/>
  <c r="D155" i="3"/>
  <c r="K155" i="3"/>
  <c r="P154" i="3"/>
  <c r="S153" i="3"/>
  <c r="P141" i="2"/>
  <c r="K156" i="3" l="1"/>
  <c r="P155" i="3"/>
  <c r="R154" i="3"/>
  <c r="I155" i="3"/>
  <c r="G155" i="3"/>
  <c r="H156" i="3" s="1"/>
  <c r="D156" i="3"/>
  <c r="J155" i="3"/>
  <c r="F156" i="3"/>
  <c r="Q155" i="3"/>
  <c r="E156" i="3"/>
  <c r="S154" i="3"/>
  <c r="P142" i="2"/>
  <c r="J156" i="3" l="1"/>
  <c r="F157" i="3"/>
  <c r="G156" i="3"/>
  <c r="H157" i="3" s="1"/>
  <c r="D157" i="3"/>
  <c r="Q156" i="3"/>
  <c r="E157" i="3"/>
  <c r="R155" i="3"/>
  <c r="I156" i="3"/>
  <c r="K157" i="3"/>
  <c r="P156" i="3"/>
  <c r="S155" i="3"/>
  <c r="P143" i="2"/>
  <c r="J157" i="3" l="1"/>
  <c r="R156" i="3"/>
  <c r="I157" i="3"/>
  <c r="G157" i="3"/>
  <c r="H158" i="3" s="1"/>
  <c r="D158" i="3"/>
  <c r="Q157" i="3"/>
  <c r="E158" i="3"/>
  <c r="P157" i="3"/>
  <c r="K158" i="3"/>
  <c r="F158" i="3"/>
  <c r="S156" i="3"/>
  <c r="P144" i="2"/>
  <c r="J158" i="3" l="1"/>
  <c r="Q158" i="3"/>
  <c r="E159" i="3"/>
  <c r="R157" i="3"/>
  <c r="I158" i="3"/>
  <c r="D159" i="3"/>
  <c r="G158" i="3"/>
  <c r="H159" i="3" s="1"/>
  <c r="F159" i="3"/>
  <c r="P158" i="3"/>
  <c r="K159" i="3"/>
  <c r="S157" i="3"/>
  <c r="P145" i="2"/>
  <c r="F160" i="3" l="1"/>
  <c r="R158" i="3"/>
  <c r="I159" i="3"/>
  <c r="Q159" i="3"/>
  <c r="E160" i="3"/>
  <c r="Q160" i="3" s="1"/>
  <c r="P159" i="3"/>
  <c r="K160" i="3"/>
  <c r="P160" i="3" s="1"/>
  <c r="G159" i="3"/>
  <c r="H160" i="3" s="1"/>
  <c r="D160" i="3"/>
  <c r="G160" i="3" s="1"/>
  <c r="J159" i="3"/>
  <c r="S158" i="3"/>
  <c r="P146" i="2"/>
  <c r="R159" i="3" l="1"/>
  <c r="I160" i="3"/>
  <c r="R160" i="3" s="1"/>
  <c r="J160" i="3"/>
  <c r="S160" i="3" s="1"/>
  <c r="S159" i="3"/>
  <c r="P147" i="2"/>
  <c r="P148" i="2" l="1"/>
  <c r="P149" i="2" l="1"/>
  <c r="P150" i="2" l="1"/>
  <c r="P151" i="2" l="1"/>
  <c r="P152" i="2" l="1"/>
  <c r="P153" i="2" l="1"/>
  <c r="P154" i="2" l="1"/>
  <c r="P155" i="2" l="1"/>
  <c r="P156" i="2" l="1"/>
  <c r="P157" i="2" l="1"/>
  <c r="P158" i="2" l="1"/>
  <c r="P159" i="2" l="1"/>
  <c r="P160" i="2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<sst xmlns="http://schemas.openxmlformats.org/spreadsheetml/2006/main" count="34" uniqueCount="16">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</sst>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Model!$L$80:$L$160</c:f>
              <c:numCache>
                <c:formatCode>General</c:formatCode>
                <c:ptCount val="81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938</c:v>
                </c:pt>
                <c:pt idx="64">
                  <c:v>948</c:v>
                </c:pt>
                <c:pt idx="65">
                  <c:v>944</c:v>
                </c:pt>
                <c:pt idx="66">
                  <c:v>940</c:v>
                </c:pt>
                <c:pt idx="67">
                  <c:v>936</c:v>
                </c:pt>
                <c:pt idx="68">
                  <c:v>932</c:v>
                </c:pt>
                <c:pt idx="69">
                  <c:v>925</c:v>
                </c:pt>
                <c:pt idx="70">
                  <c:v>919</c:v>
                </c:pt>
                <c:pt idx="71">
                  <c:v>912</c:v>
                </c:pt>
                <c:pt idx="72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Model!$M$80:$M$160</c:f>
              <c:numCache>
                <c:formatCode>General</c:formatCode>
                <c:ptCount val="81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  <c:pt idx="66">
                  <c:v>932</c:v>
                </c:pt>
                <c:pt idx="67">
                  <c:v>942</c:v>
                </c:pt>
                <c:pt idx="68">
                  <c:v>934</c:v>
                </c:pt>
                <c:pt idx="69">
                  <c:v>925</c:v>
                </c:pt>
                <c:pt idx="70">
                  <c:v>919</c:v>
                </c:pt>
                <c:pt idx="71">
                  <c:v>907</c:v>
                </c:pt>
                <c:pt idx="72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Model!$O$80:$O$160</c:f>
              <c:numCache>
                <c:formatCode>General</c:formatCode>
                <c:ptCount val="8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  <c:pt idx="74">
                  <c:v>20289</c:v>
                </c:pt>
                <c:pt idx="75">
                  <c:v>22823</c:v>
                </c:pt>
                <c:pt idx="76">
                  <c:v>25674</c:v>
                </c:pt>
                <c:pt idx="77">
                  <c:v>28881</c:v>
                </c:pt>
                <c:pt idx="78">
                  <c:v>32489</c:v>
                </c:pt>
                <c:pt idx="79">
                  <c:v>36548</c:v>
                </c:pt>
                <c:pt idx="80">
                  <c:v>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Model!$P$80:$P$160</c:f>
              <c:numCache>
                <c:formatCode>General</c:formatCode>
                <c:ptCount val="81"/>
                <c:pt idx="0">
                  <c:v>1468</c:v>
                </c:pt>
                <c:pt idx="1">
                  <c:v>1459</c:v>
                </c:pt>
                <c:pt idx="2">
                  <c:v>1449</c:v>
                </c:pt>
                <c:pt idx="3">
                  <c:v>1439</c:v>
                </c:pt>
                <c:pt idx="4">
                  <c:v>1429</c:v>
                </c:pt>
                <c:pt idx="5">
                  <c:v>1420</c:v>
                </c:pt>
                <c:pt idx="6">
                  <c:v>1411</c:v>
                </c:pt>
                <c:pt idx="7">
                  <c:v>1401</c:v>
                </c:pt>
                <c:pt idx="8">
                  <c:v>1391</c:v>
                </c:pt>
                <c:pt idx="9">
                  <c:v>1382</c:v>
                </c:pt>
                <c:pt idx="10">
                  <c:v>1373</c:v>
                </c:pt>
                <c:pt idx="11">
                  <c:v>1364</c:v>
                </c:pt>
                <c:pt idx="12">
                  <c:v>1355</c:v>
                </c:pt>
                <c:pt idx="13">
                  <c:v>1346</c:v>
                </c:pt>
                <c:pt idx="14">
                  <c:v>1337</c:v>
                </c:pt>
                <c:pt idx="15">
                  <c:v>1329</c:v>
                </c:pt>
                <c:pt idx="16">
                  <c:v>1320</c:v>
                </c:pt>
                <c:pt idx="17">
                  <c:v>1311</c:v>
                </c:pt>
                <c:pt idx="18">
                  <c:v>1303</c:v>
                </c:pt>
                <c:pt idx="19">
                  <c:v>1294</c:v>
                </c:pt>
                <c:pt idx="20">
                  <c:v>1285</c:v>
                </c:pt>
                <c:pt idx="21">
                  <c:v>1277</c:v>
                </c:pt>
                <c:pt idx="22">
                  <c:v>1269</c:v>
                </c:pt>
                <c:pt idx="23">
                  <c:v>1260</c:v>
                </c:pt>
                <c:pt idx="24">
                  <c:v>1252</c:v>
                </c:pt>
                <c:pt idx="25">
                  <c:v>1244</c:v>
                </c:pt>
                <c:pt idx="26">
                  <c:v>1235</c:v>
                </c:pt>
                <c:pt idx="27">
                  <c:v>1227</c:v>
                </c:pt>
                <c:pt idx="28">
                  <c:v>1219</c:v>
                </c:pt>
                <c:pt idx="29">
                  <c:v>1210</c:v>
                </c:pt>
                <c:pt idx="30">
                  <c:v>1202</c:v>
                </c:pt>
                <c:pt idx="31">
                  <c:v>1194</c:v>
                </c:pt>
                <c:pt idx="32">
                  <c:v>1186</c:v>
                </c:pt>
                <c:pt idx="33">
                  <c:v>1178</c:v>
                </c:pt>
                <c:pt idx="34">
                  <c:v>1170</c:v>
                </c:pt>
                <c:pt idx="35">
                  <c:v>1162</c:v>
                </c:pt>
                <c:pt idx="36">
                  <c:v>1154</c:v>
                </c:pt>
                <c:pt idx="37">
                  <c:v>1146</c:v>
                </c:pt>
                <c:pt idx="38">
                  <c:v>1138</c:v>
                </c:pt>
                <c:pt idx="39">
                  <c:v>1130</c:v>
                </c:pt>
                <c:pt idx="40">
                  <c:v>1123</c:v>
                </c:pt>
                <c:pt idx="41">
                  <c:v>1115</c:v>
                </c:pt>
                <c:pt idx="42">
                  <c:v>1107</c:v>
                </c:pt>
                <c:pt idx="43">
                  <c:v>1100</c:v>
                </c:pt>
                <c:pt idx="44">
                  <c:v>1092</c:v>
                </c:pt>
                <c:pt idx="45">
                  <c:v>1085</c:v>
                </c:pt>
                <c:pt idx="46">
                  <c:v>1078</c:v>
                </c:pt>
                <c:pt idx="47">
                  <c:v>1071</c:v>
                </c:pt>
                <c:pt idx="48">
                  <c:v>1064</c:v>
                </c:pt>
                <c:pt idx="49">
                  <c:v>1057</c:v>
                </c:pt>
                <c:pt idx="50">
                  <c:v>1050</c:v>
                </c:pt>
                <c:pt idx="51">
                  <c:v>1042</c:v>
                </c:pt>
                <c:pt idx="52">
                  <c:v>1035</c:v>
                </c:pt>
                <c:pt idx="53">
                  <c:v>1028</c:v>
                </c:pt>
                <c:pt idx="54">
                  <c:v>1021</c:v>
                </c:pt>
                <c:pt idx="55">
                  <c:v>1014</c:v>
                </c:pt>
                <c:pt idx="56">
                  <c:v>1007</c:v>
                </c:pt>
                <c:pt idx="57">
                  <c:v>1000</c:v>
                </c:pt>
                <c:pt idx="58">
                  <c:v>994</c:v>
                </c:pt>
                <c:pt idx="59">
                  <c:v>987</c:v>
                </c:pt>
                <c:pt idx="60">
                  <c:v>981</c:v>
                </c:pt>
                <c:pt idx="61">
                  <c:v>974</c:v>
                </c:pt>
                <c:pt idx="62">
                  <c:v>968</c:v>
                </c:pt>
                <c:pt idx="63">
                  <c:v>961</c:v>
                </c:pt>
                <c:pt idx="64">
                  <c:v>955</c:v>
                </c:pt>
                <c:pt idx="65">
                  <c:v>948</c:v>
                </c:pt>
                <c:pt idx="66">
                  <c:v>942</c:v>
                </c:pt>
                <c:pt idx="67">
                  <c:v>935</c:v>
                </c:pt>
                <c:pt idx="68">
                  <c:v>929</c:v>
                </c:pt>
                <c:pt idx="69">
                  <c:v>923</c:v>
                </c:pt>
                <c:pt idx="70">
                  <c:v>917</c:v>
                </c:pt>
                <c:pt idx="71">
                  <c:v>911</c:v>
                </c:pt>
                <c:pt idx="72">
                  <c:v>905</c:v>
                </c:pt>
                <c:pt idx="73">
                  <c:v>899</c:v>
                </c:pt>
                <c:pt idx="74">
                  <c:v>893</c:v>
                </c:pt>
                <c:pt idx="75">
                  <c:v>887</c:v>
                </c:pt>
                <c:pt idx="76">
                  <c:v>881</c:v>
                </c:pt>
                <c:pt idx="77">
                  <c:v>876</c:v>
                </c:pt>
                <c:pt idx="78">
                  <c:v>870</c:v>
                </c:pt>
                <c:pt idx="79">
                  <c:v>864</c:v>
                </c:pt>
                <c:pt idx="80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Model2!$M$6:$M$160</c:f>
              <c:numCache>
                <c:formatCode>General</c:formatCode>
                <c:ptCount val="15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Model2!$N$6:$N$160</c:f>
              <c:numCache>
                <c:formatCode>General</c:formatCode>
                <c:ptCount val="15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Model2!$O$6:$O$160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Model2!$P$6:$P$160</c:f>
              <c:numCache>
                <c:formatCode>General</c:formatCode>
                <c:ptCount val="155"/>
                <c:pt idx="141">
                  <c:v>936</c:v>
                </c:pt>
                <c:pt idx="142">
                  <c:v>945</c:v>
                </c:pt>
                <c:pt idx="143">
                  <c:v>934</c:v>
                </c:pt>
                <c:pt idx="144">
                  <c:v>922</c:v>
                </c:pt>
                <c:pt idx="145">
                  <c:v>913</c:v>
                </c:pt>
                <c:pt idx="146">
                  <c:v>901</c:v>
                </c:pt>
                <c:pt idx="147">
                  <c:v>900</c:v>
                </c:pt>
                <c:pt idx="148">
                  <c:v>894</c:v>
                </c:pt>
                <c:pt idx="149">
                  <c:v>888</c:v>
                </c:pt>
                <c:pt idx="150">
                  <c:v>882</c:v>
                </c:pt>
                <c:pt idx="151">
                  <c:v>876</c:v>
                </c:pt>
                <c:pt idx="152">
                  <c:v>870</c:v>
                </c:pt>
                <c:pt idx="153">
                  <c:v>864</c:v>
                </c:pt>
                <c:pt idx="154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Model2!$Q$6:$Q$160</c:f>
              <c:numCache>
                <c:formatCode>General</c:formatCode>
                <c:ptCount val="155"/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  <c:pt idx="147">
                  <c:v>919</c:v>
                </c:pt>
                <c:pt idx="148">
                  <c:v>912</c:v>
                </c:pt>
                <c:pt idx="149">
                  <c:v>906</c:v>
                </c:pt>
                <c:pt idx="150">
                  <c:v>899</c:v>
                </c:pt>
                <c:pt idx="151">
                  <c:v>893</c:v>
                </c:pt>
                <c:pt idx="152">
                  <c:v>887</c:v>
                </c:pt>
                <c:pt idx="153">
                  <c:v>881</c:v>
                </c:pt>
                <c:pt idx="154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ser>
          <c:idx val="5"/>
          <c:order val="5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Model2!$S$5:$S$160</c:f>
              <c:numCache>
                <c:formatCode>General</c:formatCode>
                <c:ptCount val="156"/>
                <c:pt idx="0">
                  <c:v>0</c:v>
                </c:pt>
                <c:pt idx="49">
                  <c:v>1750</c:v>
                </c:pt>
                <c:pt idx="50">
                  <c:v>1738</c:v>
                </c:pt>
                <c:pt idx="51">
                  <c:v>1726</c:v>
                </c:pt>
                <c:pt idx="52">
                  <c:v>1714</c:v>
                </c:pt>
                <c:pt idx="53">
                  <c:v>1702</c:v>
                </c:pt>
                <c:pt idx="54">
                  <c:v>1690</c:v>
                </c:pt>
                <c:pt idx="55">
                  <c:v>1679</c:v>
                </c:pt>
                <c:pt idx="56">
                  <c:v>1668</c:v>
                </c:pt>
                <c:pt idx="57">
                  <c:v>1657</c:v>
                </c:pt>
                <c:pt idx="58">
                  <c:v>1646</c:v>
                </c:pt>
                <c:pt idx="59">
                  <c:v>1635</c:v>
                </c:pt>
                <c:pt idx="60">
                  <c:v>1624</c:v>
                </c:pt>
                <c:pt idx="61">
                  <c:v>1614</c:v>
                </c:pt>
                <c:pt idx="62">
                  <c:v>1603</c:v>
                </c:pt>
                <c:pt idx="63">
                  <c:v>1592</c:v>
                </c:pt>
                <c:pt idx="64">
                  <c:v>1581</c:v>
                </c:pt>
                <c:pt idx="65">
                  <c:v>1570</c:v>
                </c:pt>
                <c:pt idx="66">
                  <c:v>1559</c:v>
                </c:pt>
                <c:pt idx="67">
                  <c:v>1549</c:v>
                </c:pt>
                <c:pt idx="68">
                  <c:v>1539</c:v>
                </c:pt>
                <c:pt idx="69">
                  <c:v>1529</c:v>
                </c:pt>
                <c:pt idx="70">
                  <c:v>1519</c:v>
                </c:pt>
                <c:pt idx="71">
                  <c:v>1508</c:v>
                </c:pt>
                <c:pt idx="72">
                  <c:v>1498</c:v>
                </c:pt>
                <c:pt idx="73">
                  <c:v>1488</c:v>
                </c:pt>
                <c:pt idx="74">
                  <c:v>1478</c:v>
                </c:pt>
                <c:pt idx="75">
                  <c:v>1468</c:v>
                </c:pt>
                <c:pt idx="76">
                  <c:v>1459</c:v>
                </c:pt>
                <c:pt idx="77">
                  <c:v>1449</c:v>
                </c:pt>
                <c:pt idx="78">
                  <c:v>1439</c:v>
                </c:pt>
                <c:pt idx="79">
                  <c:v>1429</c:v>
                </c:pt>
                <c:pt idx="80">
                  <c:v>1420</c:v>
                </c:pt>
                <c:pt idx="81">
                  <c:v>1411</c:v>
                </c:pt>
                <c:pt idx="82">
                  <c:v>1401</c:v>
                </c:pt>
                <c:pt idx="83">
                  <c:v>1391</c:v>
                </c:pt>
                <c:pt idx="84">
                  <c:v>1382</c:v>
                </c:pt>
                <c:pt idx="85">
                  <c:v>1373</c:v>
                </c:pt>
                <c:pt idx="86">
                  <c:v>1364</c:v>
                </c:pt>
                <c:pt idx="87">
                  <c:v>1355</c:v>
                </c:pt>
                <c:pt idx="88">
                  <c:v>1346</c:v>
                </c:pt>
                <c:pt idx="89">
                  <c:v>1337</c:v>
                </c:pt>
                <c:pt idx="90">
                  <c:v>1329</c:v>
                </c:pt>
                <c:pt idx="91">
                  <c:v>1320</c:v>
                </c:pt>
                <c:pt idx="92">
                  <c:v>1311</c:v>
                </c:pt>
                <c:pt idx="93">
                  <c:v>1303</c:v>
                </c:pt>
                <c:pt idx="94">
                  <c:v>1294</c:v>
                </c:pt>
                <c:pt idx="95">
                  <c:v>1285</c:v>
                </c:pt>
                <c:pt idx="96">
                  <c:v>1277</c:v>
                </c:pt>
                <c:pt idx="97">
                  <c:v>1269</c:v>
                </c:pt>
                <c:pt idx="98">
                  <c:v>1260</c:v>
                </c:pt>
                <c:pt idx="99">
                  <c:v>1252</c:v>
                </c:pt>
                <c:pt idx="100">
                  <c:v>1244</c:v>
                </c:pt>
                <c:pt idx="101">
                  <c:v>1235</c:v>
                </c:pt>
                <c:pt idx="102">
                  <c:v>1227</c:v>
                </c:pt>
                <c:pt idx="103">
                  <c:v>1219</c:v>
                </c:pt>
                <c:pt idx="104">
                  <c:v>1210</c:v>
                </c:pt>
                <c:pt idx="105">
                  <c:v>1202</c:v>
                </c:pt>
                <c:pt idx="106">
                  <c:v>1194</c:v>
                </c:pt>
                <c:pt idx="107">
                  <c:v>1186</c:v>
                </c:pt>
                <c:pt idx="108">
                  <c:v>1178</c:v>
                </c:pt>
                <c:pt idx="109">
                  <c:v>1170</c:v>
                </c:pt>
                <c:pt idx="110">
                  <c:v>1162</c:v>
                </c:pt>
                <c:pt idx="111">
                  <c:v>1154</c:v>
                </c:pt>
                <c:pt idx="112">
                  <c:v>1146</c:v>
                </c:pt>
                <c:pt idx="113">
                  <c:v>1138</c:v>
                </c:pt>
                <c:pt idx="114">
                  <c:v>1130</c:v>
                </c:pt>
                <c:pt idx="115">
                  <c:v>1123</c:v>
                </c:pt>
                <c:pt idx="116">
                  <c:v>1115</c:v>
                </c:pt>
                <c:pt idx="117">
                  <c:v>1107</c:v>
                </c:pt>
                <c:pt idx="118">
                  <c:v>1100</c:v>
                </c:pt>
                <c:pt idx="119">
                  <c:v>1092</c:v>
                </c:pt>
                <c:pt idx="120">
                  <c:v>1085</c:v>
                </c:pt>
                <c:pt idx="121">
                  <c:v>1078</c:v>
                </c:pt>
                <c:pt idx="122">
                  <c:v>1071</c:v>
                </c:pt>
                <c:pt idx="123">
                  <c:v>1064</c:v>
                </c:pt>
                <c:pt idx="124">
                  <c:v>1057</c:v>
                </c:pt>
                <c:pt idx="125">
                  <c:v>1050</c:v>
                </c:pt>
                <c:pt idx="126">
                  <c:v>1042</c:v>
                </c:pt>
                <c:pt idx="127">
                  <c:v>1035</c:v>
                </c:pt>
                <c:pt idx="128">
                  <c:v>1028</c:v>
                </c:pt>
                <c:pt idx="129">
                  <c:v>1021</c:v>
                </c:pt>
                <c:pt idx="130">
                  <c:v>1014</c:v>
                </c:pt>
                <c:pt idx="131">
                  <c:v>1007</c:v>
                </c:pt>
                <c:pt idx="132">
                  <c:v>1000</c:v>
                </c:pt>
                <c:pt idx="133">
                  <c:v>994</c:v>
                </c:pt>
                <c:pt idx="134">
                  <c:v>987</c:v>
                </c:pt>
                <c:pt idx="135">
                  <c:v>981</c:v>
                </c:pt>
                <c:pt idx="136">
                  <c:v>974</c:v>
                </c:pt>
                <c:pt idx="137">
                  <c:v>968</c:v>
                </c:pt>
                <c:pt idx="138">
                  <c:v>961</c:v>
                </c:pt>
                <c:pt idx="139">
                  <c:v>955</c:v>
                </c:pt>
                <c:pt idx="140">
                  <c:v>948</c:v>
                </c:pt>
                <c:pt idx="141">
                  <c:v>942</c:v>
                </c:pt>
                <c:pt idx="142">
                  <c:v>935</c:v>
                </c:pt>
                <c:pt idx="143">
                  <c:v>929</c:v>
                </c:pt>
                <c:pt idx="144">
                  <c:v>923</c:v>
                </c:pt>
                <c:pt idx="145">
                  <c:v>917</c:v>
                </c:pt>
                <c:pt idx="146">
                  <c:v>911</c:v>
                </c:pt>
                <c:pt idx="147">
                  <c:v>905</c:v>
                </c:pt>
                <c:pt idx="148">
                  <c:v>899</c:v>
                </c:pt>
                <c:pt idx="149">
                  <c:v>893</c:v>
                </c:pt>
                <c:pt idx="150">
                  <c:v>887</c:v>
                </c:pt>
                <c:pt idx="151">
                  <c:v>881</c:v>
                </c:pt>
                <c:pt idx="152">
                  <c:v>876</c:v>
                </c:pt>
                <c:pt idx="153">
                  <c:v>870</c:v>
                </c:pt>
                <c:pt idx="154">
                  <c:v>864</c:v>
                </c:pt>
                <c:pt idx="155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3-4F82-A497-9C9F4C28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</c:dateAx>
      <c:valAx>
        <c:axId val="10767456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0.98589589877878758"/>
          <c:h val="6.4881514810648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Model2!$L$90:$L$160</c:f>
              <c:numCache>
                <c:formatCode>m/d/yyyy</c:formatCode>
                <c:ptCount val="71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</c:numCache>
            </c:numRef>
          </c:cat>
          <c:val>
            <c:numRef>
              <c:f>Model2!$M$90:$M$160</c:f>
              <c:numCache>
                <c:formatCode>General</c:formatCode>
                <c:ptCount val="7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794</c:v>
                </c:pt>
                <c:pt idx="49">
                  <c:v>823</c:v>
                </c:pt>
                <c:pt idx="50">
                  <c:v>843</c:v>
                </c:pt>
                <c:pt idx="51">
                  <c:v>864</c:v>
                </c:pt>
                <c:pt idx="52">
                  <c:v>878</c:v>
                </c:pt>
                <c:pt idx="53">
                  <c:v>893</c:v>
                </c:pt>
                <c:pt idx="54">
                  <c:v>908</c:v>
                </c:pt>
                <c:pt idx="55">
                  <c:v>923</c:v>
                </c:pt>
                <c:pt idx="56">
                  <c:v>931</c:v>
                </c:pt>
                <c:pt idx="57">
                  <c:v>934</c:v>
                </c:pt>
                <c:pt idx="58">
                  <c:v>938</c:v>
                </c:pt>
                <c:pt idx="59">
                  <c:v>938</c:v>
                </c:pt>
                <c:pt idx="60">
                  <c:v>935</c:v>
                </c:pt>
                <c:pt idx="61">
                  <c:v>929</c:v>
                </c:pt>
                <c:pt idx="62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Model2!$L$90:$L$160</c:f>
              <c:numCache>
                <c:formatCode>m/d/yyyy</c:formatCode>
                <c:ptCount val="71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</c:numCache>
            </c:numRef>
          </c:cat>
          <c:val>
            <c:numRef>
              <c:f>Model2!$N$90:$N$160</c:f>
              <c:numCache>
                <c:formatCode>General</c:formatCode>
                <c:ptCount val="71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  <c:pt idx="56">
                  <c:v>932</c:v>
                </c:pt>
                <c:pt idx="57">
                  <c:v>942</c:v>
                </c:pt>
                <c:pt idx="58">
                  <c:v>934</c:v>
                </c:pt>
                <c:pt idx="59">
                  <c:v>925</c:v>
                </c:pt>
                <c:pt idx="60">
                  <c:v>919</c:v>
                </c:pt>
                <c:pt idx="61">
                  <c:v>907</c:v>
                </c:pt>
                <c:pt idx="62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Model2!$L$90:$L$160</c:f>
              <c:numCache>
                <c:formatCode>m/d/yyyy</c:formatCode>
                <c:ptCount val="71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</c:numCache>
            </c:numRef>
          </c:cat>
          <c:val>
            <c:numRef>
              <c:f>Model2!$R$90:$R$160</c:f>
              <c:numCache>
                <c:formatCode>General</c:formatCode>
                <c:ptCount val="7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  <c:pt idx="57">
                  <c:v>8900</c:v>
                </c:pt>
                <c:pt idx="58">
                  <c:v>10012</c:v>
                </c:pt>
                <c:pt idx="59">
                  <c:v>11263</c:v>
                </c:pt>
                <c:pt idx="60">
                  <c:v>12670</c:v>
                </c:pt>
                <c:pt idx="61">
                  <c:v>14253</c:v>
                </c:pt>
                <c:pt idx="62">
                  <c:v>16033</c:v>
                </c:pt>
                <c:pt idx="63">
                  <c:v>18036</c:v>
                </c:pt>
                <c:pt idx="64">
                  <c:v>20289</c:v>
                </c:pt>
                <c:pt idx="65">
                  <c:v>22824</c:v>
                </c:pt>
                <c:pt idx="66">
                  <c:v>25675</c:v>
                </c:pt>
                <c:pt idx="67">
                  <c:v>28882</c:v>
                </c:pt>
                <c:pt idx="68">
                  <c:v>32490</c:v>
                </c:pt>
                <c:pt idx="69">
                  <c:v>36548</c:v>
                </c:pt>
                <c:pt idx="70">
                  <c:v>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Model2!$L$90:$L$160</c:f>
              <c:numCache>
                <c:formatCode>m/d/yyyy</c:formatCode>
                <c:ptCount val="71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</c:numCache>
            </c:numRef>
          </c:cat>
          <c:val>
            <c:numRef>
              <c:f>Model2!$S$90:$S$160</c:f>
              <c:numCache>
                <c:formatCode>General</c:formatCode>
                <c:ptCount val="71"/>
                <c:pt idx="0">
                  <c:v>1373</c:v>
                </c:pt>
                <c:pt idx="1">
                  <c:v>1364</c:v>
                </c:pt>
                <c:pt idx="2">
                  <c:v>1355</c:v>
                </c:pt>
                <c:pt idx="3">
                  <c:v>1346</c:v>
                </c:pt>
                <c:pt idx="4">
                  <c:v>1337</c:v>
                </c:pt>
                <c:pt idx="5">
                  <c:v>1329</c:v>
                </c:pt>
                <c:pt idx="6">
                  <c:v>1320</c:v>
                </c:pt>
                <c:pt idx="7">
                  <c:v>1311</c:v>
                </c:pt>
                <c:pt idx="8">
                  <c:v>1303</c:v>
                </c:pt>
                <c:pt idx="9">
                  <c:v>1294</c:v>
                </c:pt>
                <c:pt idx="10">
                  <c:v>1285</c:v>
                </c:pt>
                <c:pt idx="11">
                  <c:v>1277</c:v>
                </c:pt>
                <c:pt idx="12">
                  <c:v>1269</c:v>
                </c:pt>
                <c:pt idx="13">
                  <c:v>1260</c:v>
                </c:pt>
                <c:pt idx="14">
                  <c:v>1252</c:v>
                </c:pt>
                <c:pt idx="15">
                  <c:v>1244</c:v>
                </c:pt>
                <c:pt idx="16">
                  <c:v>1235</c:v>
                </c:pt>
                <c:pt idx="17">
                  <c:v>1227</c:v>
                </c:pt>
                <c:pt idx="18">
                  <c:v>1219</c:v>
                </c:pt>
                <c:pt idx="19">
                  <c:v>1210</c:v>
                </c:pt>
                <c:pt idx="20">
                  <c:v>1202</c:v>
                </c:pt>
                <c:pt idx="21">
                  <c:v>1194</c:v>
                </c:pt>
                <c:pt idx="22">
                  <c:v>1186</c:v>
                </c:pt>
                <c:pt idx="23">
                  <c:v>1178</c:v>
                </c:pt>
                <c:pt idx="24">
                  <c:v>1170</c:v>
                </c:pt>
                <c:pt idx="25">
                  <c:v>1162</c:v>
                </c:pt>
                <c:pt idx="26">
                  <c:v>1154</c:v>
                </c:pt>
                <c:pt idx="27">
                  <c:v>1146</c:v>
                </c:pt>
                <c:pt idx="28">
                  <c:v>1138</c:v>
                </c:pt>
                <c:pt idx="29">
                  <c:v>1130</c:v>
                </c:pt>
                <c:pt idx="30">
                  <c:v>1123</c:v>
                </c:pt>
                <c:pt idx="31">
                  <c:v>1115</c:v>
                </c:pt>
                <c:pt idx="32">
                  <c:v>1107</c:v>
                </c:pt>
                <c:pt idx="33">
                  <c:v>1100</c:v>
                </c:pt>
                <c:pt idx="34">
                  <c:v>1092</c:v>
                </c:pt>
                <c:pt idx="35">
                  <c:v>1085</c:v>
                </c:pt>
                <c:pt idx="36">
                  <c:v>1078</c:v>
                </c:pt>
                <c:pt idx="37">
                  <c:v>1071</c:v>
                </c:pt>
                <c:pt idx="38">
                  <c:v>1064</c:v>
                </c:pt>
                <c:pt idx="39">
                  <c:v>1057</c:v>
                </c:pt>
                <c:pt idx="40">
                  <c:v>1050</c:v>
                </c:pt>
                <c:pt idx="41">
                  <c:v>1042</c:v>
                </c:pt>
                <c:pt idx="42">
                  <c:v>1035</c:v>
                </c:pt>
                <c:pt idx="43">
                  <c:v>1028</c:v>
                </c:pt>
                <c:pt idx="44">
                  <c:v>1021</c:v>
                </c:pt>
                <c:pt idx="45">
                  <c:v>1014</c:v>
                </c:pt>
                <c:pt idx="46">
                  <c:v>1007</c:v>
                </c:pt>
                <c:pt idx="47">
                  <c:v>1000</c:v>
                </c:pt>
                <c:pt idx="48">
                  <c:v>994</c:v>
                </c:pt>
                <c:pt idx="49">
                  <c:v>987</c:v>
                </c:pt>
                <c:pt idx="50">
                  <c:v>981</c:v>
                </c:pt>
                <c:pt idx="51">
                  <c:v>974</c:v>
                </c:pt>
                <c:pt idx="52">
                  <c:v>968</c:v>
                </c:pt>
                <c:pt idx="53">
                  <c:v>961</c:v>
                </c:pt>
                <c:pt idx="54">
                  <c:v>955</c:v>
                </c:pt>
                <c:pt idx="55">
                  <c:v>948</c:v>
                </c:pt>
                <c:pt idx="56">
                  <c:v>942</c:v>
                </c:pt>
                <c:pt idx="57">
                  <c:v>935</c:v>
                </c:pt>
                <c:pt idx="58">
                  <c:v>929</c:v>
                </c:pt>
                <c:pt idx="59">
                  <c:v>923</c:v>
                </c:pt>
                <c:pt idx="60">
                  <c:v>917</c:v>
                </c:pt>
                <c:pt idx="61">
                  <c:v>911</c:v>
                </c:pt>
                <c:pt idx="62">
                  <c:v>905</c:v>
                </c:pt>
                <c:pt idx="63">
                  <c:v>899</c:v>
                </c:pt>
                <c:pt idx="64">
                  <c:v>893</c:v>
                </c:pt>
                <c:pt idx="65">
                  <c:v>887</c:v>
                </c:pt>
                <c:pt idx="66">
                  <c:v>881</c:v>
                </c:pt>
                <c:pt idx="67">
                  <c:v>876</c:v>
                </c:pt>
                <c:pt idx="68">
                  <c:v>870</c:v>
                </c:pt>
                <c:pt idx="69">
                  <c:v>864</c:v>
                </c:pt>
                <c:pt idx="70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Model2!$L$90:$L$160</c:f>
              <c:numCache>
                <c:formatCode>m/d/yyyy</c:formatCode>
                <c:ptCount val="71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</c:numCache>
            </c:numRef>
          </c:cat>
          <c:val>
            <c:numRef>
              <c:f>Model2!$P$90:$P$160</c:f>
              <c:numCache>
                <c:formatCode>General</c:formatCode>
                <c:ptCount val="71"/>
                <c:pt idx="57">
                  <c:v>936</c:v>
                </c:pt>
                <c:pt idx="58">
                  <c:v>945</c:v>
                </c:pt>
                <c:pt idx="59">
                  <c:v>934</c:v>
                </c:pt>
                <c:pt idx="60">
                  <c:v>922</c:v>
                </c:pt>
                <c:pt idx="61">
                  <c:v>913</c:v>
                </c:pt>
                <c:pt idx="62">
                  <c:v>901</c:v>
                </c:pt>
                <c:pt idx="63">
                  <c:v>900</c:v>
                </c:pt>
                <c:pt idx="64">
                  <c:v>894</c:v>
                </c:pt>
                <c:pt idx="65">
                  <c:v>888</c:v>
                </c:pt>
                <c:pt idx="66">
                  <c:v>882</c:v>
                </c:pt>
                <c:pt idx="67">
                  <c:v>876</c:v>
                </c:pt>
                <c:pt idx="68">
                  <c:v>870</c:v>
                </c:pt>
                <c:pt idx="69">
                  <c:v>864</c:v>
                </c:pt>
                <c:pt idx="70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Model2!$M$102:$M$160</c:f>
              <c:numCache>
                <c:formatCode>General</c:formatCode>
                <c:ptCount val="59"/>
                <c:pt idx="0">
                  <c:v>44</c:v>
                </c:pt>
                <c:pt idx="1">
                  <c:v>47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113</c:v>
                </c:pt>
                <c:pt idx="12">
                  <c:v>126</c:v>
                </c:pt>
                <c:pt idx="13">
                  <c:v>141</c:v>
                </c:pt>
                <c:pt idx="14">
                  <c:v>158</c:v>
                </c:pt>
                <c:pt idx="15">
                  <c:v>178</c:v>
                </c:pt>
                <c:pt idx="16">
                  <c:v>200</c:v>
                </c:pt>
                <c:pt idx="17">
                  <c:v>225</c:v>
                </c:pt>
                <c:pt idx="18">
                  <c:v>253</c:v>
                </c:pt>
                <c:pt idx="19">
                  <c:v>285</c:v>
                </c:pt>
                <c:pt idx="20">
                  <c:v>308</c:v>
                </c:pt>
                <c:pt idx="21">
                  <c:v>333</c:v>
                </c:pt>
                <c:pt idx="22">
                  <c:v>360</c:v>
                </c:pt>
                <c:pt idx="23">
                  <c:v>390</c:v>
                </c:pt>
                <c:pt idx="24">
                  <c:v>422</c:v>
                </c:pt>
                <c:pt idx="25">
                  <c:v>448</c:v>
                </c:pt>
                <c:pt idx="26">
                  <c:v>476</c:v>
                </c:pt>
                <c:pt idx="27">
                  <c:v>505</c:v>
                </c:pt>
                <c:pt idx="28">
                  <c:v>536</c:v>
                </c:pt>
                <c:pt idx="29">
                  <c:v>568</c:v>
                </c:pt>
                <c:pt idx="30">
                  <c:v>603</c:v>
                </c:pt>
                <c:pt idx="31">
                  <c:v>640</c:v>
                </c:pt>
                <c:pt idx="32">
                  <c:v>679</c:v>
                </c:pt>
                <c:pt idx="33">
                  <c:v>707</c:v>
                </c:pt>
                <c:pt idx="34">
                  <c:v>736</c:v>
                </c:pt>
                <c:pt idx="35">
                  <c:v>767</c:v>
                </c:pt>
                <c:pt idx="36">
                  <c:v>794</c:v>
                </c:pt>
                <c:pt idx="37">
                  <c:v>823</c:v>
                </c:pt>
                <c:pt idx="38">
                  <c:v>843</c:v>
                </c:pt>
                <c:pt idx="39">
                  <c:v>864</c:v>
                </c:pt>
                <c:pt idx="40">
                  <c:v>878</c:v>
                </c:pt>
                <c:pt idx="41">
                  <c:v>893</c:v>
                </c:pt>
                <c:pt idx="42">
                  <c:v>908</c:v>
                </c:pt>
                <c:pt idx="43">
                  <c:v>923</c:v>
                </c:pt>
                <c:pt idx="44">
                  <c:v>931</c:v>
                </c:pt>
                <c:pt idx="45">
                  <c:v>934</c:v>
                </c:pt>
                <c:pt idx="46">
                  <c:v>938</c:v>
                </c:pt>
                <c:pt idx="47">
                  <c:v>938</c:v>
                </c:pt>
                <c:pt idx="48">
                  <c:v>935</c:v>
                </c:pt>
                <c:pt idx="49">
                  <c:v>929</c:v>
                </c:pt>
                <c:pt idx="50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Model2!$N$102:$N$160</c:f>
              <c:numCache>
                <c:formatCode>General</c:formatCode>
                <c:ptCount val="59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Model2!$R$102:$R$160</c:f>
              <c:numCache>
                <c:formatCode>General</c:formatCode>
                <c:ptCount val="59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22824</c:v>
                </c:pt>
                <c:pt idx="54">
                  <c:v>25675</c:v>
                </c:pt>
                <c:pt idx="55">
                  <c:v>28882</c:v>
                </c:pt>
                <c:pt idx="56">
                  <c:v>32490</c:v>
                </c:pt>
                <c:pt idx="57">
                  <c:v>36548</c:v>
                </c:pt>
                <c:pt idx="58">
                  <c:v>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Model2!$S$102:$S$160</c:f>
              <c:numCache>
                <c:formatCode>General</c:formatCode>
                <c:ptCount val="59"/>
                <c:pt idx="0">
                  <c:v>1269</c:v>
                </c:pt>
                <c:pt idx="1">
                  <c:v>1260</c:v>
                </c:pt>
                <c:pt idx="2">
                  <c:v>1252</c:v>
                </c:pt>
                <c:pt idx="3">
                  <c:v>1244</c:v>
                </c:pt>
                <c:pt idx="4">
                  <c:v>1235</c:v>
                </c:pt>
                <c:pt idx="5">
                  <c:v>1227</c:v>
                </c:pt>
                <c:pt idx="6">
                  <c:v>1219</c:v>
                </c:pt>
                <c:pt idx="7">
                  <c:v>1210</c:v>
                </c:pt>
                <c:pt idx="8">
                  <c:v>1202</c:v>
                </c:pt>
                <c:pt idx="9">
                  <c:v>1194</c:v>
                </c:pt>
                <c:pt idx="10">
                  <c:v>1186</c:v>
                </c:pt>
                <c:pt idx="11">
                  <c:v>1178</c:v>
                </c:pt>
                <c:pt idx="12">
                  <c:v>1170</c:v>
                </c:pt>
                <c:pt idx="13">
                  <c:v>1162</c:v>
                </c:pt>
                <c:pt idx="14">
                  <c:v>1154</c:v>
                </c:pt>
                <c:pt idx="15">
                  <c:v>1146</c:v>
                </c:pt>
                <c:pt idx="16">
                  <c:v>1138</c:v>
                </c:pt>
                <c:pt idx="17">
                  <c:v>1130</c:v>
                </c:pt>
                <c:pt idx="18">
                  <c:v>1123</c:v>
                </c:pt>
                <c:pt idx="19">
                  <c:v>1115</c:v>
                </c:pt>
                <c:pt idx="20">
                  <c:v>1107</c:v>
                </c:pt>
                <c:pt idx="21">
                  <c:v>1100</c:v>
                </c:pt>
                <c:pt idx="22">
                  <c:v>1092</c:v>
                </c:pt>
                <c:pt idx="23">
                  <c:v>1085</c:v>
                </c:pt>
                <c:pt idx="24">
                  <c:v>1078</c:v>
                </c:pt>
                <c:pt idx="25">
                  <c:v>1071</c:v>
                </c:pt>
                <c:pt idx="26">
                  <c:v>1064</c:v>
                </c:pt>
                <c:pt idx="27">
                  <c:v>1057</c:v>
                </c:pt>
                <c:pt idx="28">
                  <c:v>1050</c:v>
                </c:pt>
                <c:pt idx="29">
                  <c:v>1042</c:v>
                </c:pt>
                <c:pt idx="30">
                  <c:v>1035</c:v>
                </c:pt>
                <c:pt idx="31">
                  <c:v>1028</c:v>
                </c:pt>
                <c:pt idx="32">
                  <c:v>1021</c:v>
                </c:pt>
                <c:pt idx="33">
                  <c:v>1014</c:v>
                </c:pt>
                <c:pt idx="34">
                  <c:v>1007</c:v>
                </c:pt>
                <c:pt idx="35">
                  <c:v>1000</c:v>
                </c:pt>
                <c:pt idx="36">
                  <c:v>994</c:v>
                </c:pt>
                <c:pt idx="37">
                  <c:v>987</c:v>
                </c:pt>
                <c:pt idx="38">
                  <c:v>981</c:v>
                </c:pt>
                <c:pt idx="39">
                  <c:v>974</c:v>
                </c:pt>
                <c:pt idx="40">
                  <c:v>968</c:v>
                </c:pt>
                <c:pt idx="41">
                  <c:v>961</c:v>
                </c:pt>
                <c:pt idx="42">
                  <c:v>955</c:v>
                </c:pt>
                <c:pt idx="43">
                  <c:v>948</c:v>
                </c:pt>
                <c:pt idx="44">
                  <c:v>942</c:v>
                </c:pt>
                <c:pt idx="45">
                  <c:v>935</c:v>
                </c:pt>
                <c:pt idx="46">
                  <c:v>929</c:v>
                </c:pt>
                <c:pt idx="47">
                  <c:v>923</c:v>
                </c:pt>
                <c:pt idx="48">
                  <c:v>917</c:v>
                </c:pt>
                <c:pt idx="49">
                  <c:v>911</c:v>
                </c:pt>
                <c:pt idx="50">
                  <c:v>905</c:v>
                </c:pt>
                <c:pt idx="51">
                  <c:v>899</c:v>
                </c:pt>
                <c:pt idx="52">
                  <c:v>893</c:v>
                </c:pt>
                <c:pt idx="53">
                  <c:v>887</c:v>
                </c:pt>
                <c:pt idx="54">
                  <c:v>881</c:v>
                </c:pt>
                <c:pt idx="55">
                  <c:v>876</c:v>
                </c:pt>
                <c:pt idx="56">
                  <c:v>870</c:v>
                </c:pt>
                <c:pt idx="57">
                  <c:v>864</c:v>
                </c:pt>
                <c:pt idx="58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Model2!$P$102:$P$160</c:f>
              <c:numCache>
                <c:formatCode>General</c:formatCode>
                <c:ptCount val="59"/>
                <c:pt idx="45">
                  <c:v>936</c:v>
                </c:pt>
                <c:pt idx="46">
                  <c:v>945</c:v>
                </c:pt>
                <c:pt idx="47">
                  <c:v>934</c:v>
                </c:pt>
                <c:pt idx="48">
                  <c:v>922</c:v>
                </c:pt>
                <c:pt idx="49">
                  <c:v>913</c:v>
                </c:pt>
                <c:pt idx="50">
                  <c:v>901</c:v>
                </c:pt>
                <c:pt idx="51">
                  <c:v>900</c:v>
                </c:pt>
                <c:pt idx="52">
                  <c:v>894</c:v>
                </c:pt>
                <c:pt idx="53">
                  <c:v>888</c:v>
                </c:pt>
                <c:pt idx="54">
                  <c:v>882</c:v>
                </c:pt>
                <c:pt idx="55">
                  <c:v>876</c:v>
                </c:pt>
                <c:pt idx="56">
                  <c:v>870</c:v>
                </c:pt>
                <c:pt idx="57">
                  <c:v>864</c:v>
                </c:pt>
                <c:pt idx="58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938</c:v>
                </c:pt>
                <c:pt idx="138">
                  <c:v>948</c:v>
                </c:pt>
                <c:pt idx="139">
                  <c:v>944</c:v>
                </c:pt>
                <c:pt idx="140">
                  <c:v>940</c:v>
                </c:pt>
                <c:pt idx="141">
                  <c:v>936</c:v>
                </c:pt>
                <c:pt idx="142">
                  <c:v>932</c:v>
                </c:pt>
                <c:pt idx="143">
                  <c:v>925</c:v>
                </c:pt>
                <c:pt idx="144">
                  <c:v>919</c:v>
                </c:pt>
                <c:pt idx="145">
                  <c:v>912</c:v>
                </c:pt>
                <c:pt idx="146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Model!$N$70:$N$160</c:f>
              <c:numCache>
                <c:formatCode>General</c:formatCode>
                <c:ptCount val="91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899</c:v>
                </c:pt>
                <c:pt idx="84">
                  <c:v>893</c:v>
                </c:pt>
                <c:pt idx="85">
                  <c:v>887</c:v>
                </c:pt>
                <c:pt idx="86">
                  <c:v>881</c:v>
                </c:pt>
                <c:pt idx="87">
                  <c:v>876</c:v>
                </c:pt>
                <c:pt idx="88">
                  <c:v>870</c:v>
                </c:pt>
                <c:pt idx="89">
                  <c:v>864</c:v>
                </c:pt>
                <c:pt idx="90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Model!$L$102:$L$160</c:f>
              <c:numCache>
                <c:formatCode>General</c:formatCode>
                <c:ptCount val="59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938</c:v>
                </c:pt>
                <c:pt idx="42">
                  <c:v>948</c:v>
                </c:pt>
                <c:pt idx="43">
                  <c:v>944</c:v>
                </c:pt>
                <c:pt idx="44">
                  <c:v>940</c:v>
                </c:pt>
                <c:pt idx="45">
                  <c:v>936</c:v>
                </c:pt>
                <c:pt idx="46">
                  <c:v>932</c:v>
                </c:pt>
                <c:pt idx="47">
                  <c:v>925</c:v>
                </c:pt>
                <c:pt idx="48">
                  <c:v>919</c:v>
                </c:pt>
                <c:pt idx="49">
                  <c:v>912</c:v>
                </c:pt>
                <c:pt idx="50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Model!$M$102:$M$160</c:f>
              <c:numCache>
                <c:formatCode>General</c:formatCode>
                <c:ptCount val="59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Model!$O$102:$O$160</c:f>
              <c:numCache>
                <c:formatCode>General</c:formatCode>
                <c:ptCount val="59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22823</c:v>
                </c:pt>
                <c:pt idx="54">
                  <c:v>25674</c:v>
                </c:pt>
                <c:pt idx="55">
                  <c:v>28881</c:v>
                </c:pt>
                <c:pt idx="56">
                  <c:v>32489</c:v>
                </c:pt>
                <c:pt idx="57">
                  <c:v>36548</c:v>
                </c:pt>
                <c:pt idx="58">
                  <c:v>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Model!$P$102:$P$160</c:f>
              <c:numCache>
                <c:formatCode>General</c:formatCode>
                <c:ptCount val="59"/>
                <c:pt idx="0">
                  <c:v>1269</c:v>
                </c:pt>
                <c:pt idx="1">
                  <c:v>1260</c:v>
                </c:pt>
                <c:pt idx="2">
                  <c:v>1252</c:v>
                </c:pt>
                <c:pt idx="3">
                  <c:v>1244</c:v>
                </c:pt>
                <c:pt idx="4">
                  <c:v>1235</c:v>
                </c:pt>
                <c:pt idx="5">
                  <c:v>1227</c:v>
                </c:pt>
                <c:pt idx="6">
                  <c:v>1219</c:v>
                </c:pt>
                <c:pt idx="7">
                  <c:v>1210</c:v>
                </c:pt>
                <c:pt idx="8">
                  <c:v>1202</c:v>
                </c:pt>
                <c:pt idx="9">
                  <c:v>1194</c:v>
                </c:pt>
                <c:pt idx="10">
                  <c:v>1186</c:v>
                </c:pt>
                <c:pt idx="11">
                  <c:v>1178</c:v>
                </c:pt>
                <c:pt idx="12">
                  <c:v>1170</c:v>
                </c:pt>
                <c:pt idx="13">
                  <c:v>1162</c:v>
                </c:pt>
                <c:pt idx="14">
                  <c:v>1154</c:v>
                </c:pt>
                <c:pt idx="15">
                  <c:v>1146</c:v>
                </c:pt>
                <c:pt idx="16">
                  <c:v>1138</c:v>
                </c:pt>
                <c:pt idx="17">
                  <c:v>1130</c:v>
                </c:pt>
                <c:pt idx="18">
                  <c:v>1123</c:v>
                </c:pt>
                <c:pt idx="19">
                  <c:v>1115</c:v>
                </c:pt>
                <c:pt idx="20">
                  <c:v>1107</c:v>
                </c:pt>
                <c:pt idx="21">
                  <c:v>1100</c:v>
                </c:pt>
                <c:pt idx="22">
                  <c:v>1092</c:v>
                </c:pt>
                <c:pt idx="23">
                  <c:v>1085</c:v>
                </c:pt>
                <c:pt idx="24">
                  <c:v>1078</c:v>
                </c:pt>
                <c:pt idx="25">
                  <c:v>1071</c:v>
                </c:pt>
                <c:pt idx="26">
                  <c:v>1064</c:v>
                </c:pt>
                <c:pt idx="27">
                  <c:v>1057</c:v>
                </c:pt>
                <c:pt idx="28">
                  <c:v>1050</c:v>
                </c:pt>
                <c:pt idx="29">
                  <c:v>1042</c:v>
                </c:pt>
                <c:pt idx="30">
                  <c:v>1035</c:v>
                </c:pt>
                <c:pt idx="31">
                  <c:v>1028</c:v>
                </c:pt>
                <c:pt idx="32">
                  <c:v>1021</c:v>
                </c:pt>
                <c:pt idx="33">
                  <c:v>1014</c:v>
                </c:pt>
                <c:pt idx="34">
                  <c:v>1007</c:v>
                </c:pt>
                <c:pt idx="35">
                  <c:v>1000</c:v>
                </c:pt>
                <c:pt idx="36">
                  <c:v>994</c:v>
                </c:pt>
                <c:pt idx="37">
                  <c:v>987</c:v>
                </c:pt>
                <c:pt idx="38">
                  <c:v>981</c:v>
                </c:pt>
                <c:pt idx="39">
                  <c:v>974</c:v>
                </c:pt>
                <c:pt idx="40">
                  <c:v>968</c:v>
                </c:pt>
                <c:pt idx="41">
                  <c:v>961</c:v>
                </c:pt>
                <c:pt idx="42">
                  <c:v>955</c:v>
                </c:pt>
                <c:pt idx="43">
                  <c:v>948</c:v>
                </c:pt>
                <c:pt idx="44">
                  <c:v>942</c:v>
                </c:pt>
                <c:pt idx="45">
                  <c:v>935</c:v>
                </c:pt>
                <c:pt idx="46">
                  <c:v>929</c:v>
                </c:pt>
                <c:pt idx="47">
                  <c:v>923</c:v>
                </c:pt>
                <c:pt idx="48">
                  <c:v>917</c:v>
                </c:pt>
                <c:pt idx="49">
                  <c:v>911</c:v>
                </c:pt>
                <c:pt idx="50">
                  <c:v>905</c:v>
                </c:pt>
                <c:pt idx="51">
                  <c:v>899</c:v>
                </c:pt>
                <c:pt idx="52">
                  <c:v>893</c:v>
                </c:pt>
                <c:pt idx="53">
                  <c:v>887</c:v>
                </c:pt>
                <c:pt idx="54">
                  <c:v>881</c:v>
                </c:pt>
                <c:pt idx="55">
                  <c:v>876</c:v>
                </c:pt>
                <c:pt idx="56">
                  <c:v>870</c:v>
                </c:pt>
                <c:pt idx="57">
                  <c:v>864</c:v>
                </c:pt>
                <c:pt idx="58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Model2!$M$12:$M$153</c:f>
              <c:numCache>
                <c:formatCode>General</c:formatCode>
                <c:ptCount val="142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794</c:v>
                </c:pt>
                <c:pt idx="127">
                  <c:v>823</c:v>
                </c:pt>
                <c:pt idx="128">
                  <c:v>843</c:v>
                </c:pt>
                <c:pt idx="129">
                  <c:v>864</c:v>
                </c:pt>
                <c:pt idx="130">
                  <c:v>878</c:v>
                </c:pt>
                <c:pt idx="131">
                  <c:v>893</c:v>
                </c:pt>
                <c:pt idx="132">
                  <c:v>908</c:v>
                </c:pt>
                <c:pt idx="133">
                  <c:v>923</c:v>
                </c:pt>
                <c:pt idx="134">
                  <c:v>931</c:v>
                </c:pt>
                <c:pt idx="135">
                  <c:v>934</c:v>
                </c:pt>
                <c:pt idx="136">
                  <c:v>938</c:v>
                </c:pt>
                <c:pt idx="137">
                  <c:v>938</c:v>
                </c:pt>
                <c:pt idx="138">
                  <c:v>935</c:v>
                </c:pt>
                <c:pt idx="139">
                  <c:v>929</c:v>
                </c:pt>
                <c:pt idx="140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Model2!$N$12:$N$153</c:f>
              <c:numCache>
                <c:formatCode>General</c:formatCode>
                <c:ptCount val="142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  <c:pt idx="134">
                  <c:v>932</c:v>
                </c:pt>
                <c:pt idx="135">
                  <c:v>942</c:v>
                </c:pt>
                <c:pt idx="136">
                  <c:v>934</c:v>
                </c:pt>
                <c:pt idx="137">
                  <c:v>925</c:v>
                </c:pt>
                <c:pt idx="138">
                  <c:v>919</c:v>
                </c:pt>
                <c:pt idx="139">
                  <c:v>907</c:v>
                </c:pt>
                <c:pt idx="140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Model2!$O$12:$O$153</c:f>
              <c:numCache>
                <c:formatCode>General</c:formatCode>
                <c:ptCount val="142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  <c:pt idx="134">
                  <c:v>930</c:v>
                </c:pt>
                <c:pt idx="135">
                  <c:v>935.57142857142856</c:v>
                </c:pt>
                <c:pt idx="136">
                  <c:v>938.28571428571433</c:v>
                </c:pt>
                <c:pt idx="137">
                  <c:v>937.57142857142856</c:v>
                </c:pt>
                <c:pt idx="138">
                  <c:v>935.14285714285711</c:v>
                </c:pt>
                <c:pt idx="139">
                  <c:v>929.14285714285711</c:v>
                </c:pt>
                <c:pt idx="140">
                  <c:v>923.57142857142856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900</c:v>
                  </c:pt>
                </c:lvl>
              </c:multiLvlStrCache>
            </c:multiLvlStrRef>
          </c:cat>
          <c:val>
            <c:numRef>
              <c:f>Model2!$M$6:$M$153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900</c:v>
                  </c:pt>
                </c:lvl>
              </c:multiLvlStrCache>
            </c:multiLvlStrRef>
          </c:cat>
          <c:val>
            <c:numRef>
              <c:f>Model2!$N$6:$N$153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900</c:v>
                  </c:pt>
                </c:lvl>
              </c:multiLvlStrCache>
            </c:multiLvlStrRef>
          </c:cat>
          <c:val>
            <c:numRef>
              <c:f>Model2!$O$6:$O$153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900</c:v>
                  </c:pt>
                </c:lvl>
              </c:multiLvlStrCache>
            </c:multiLvlStrRef>
          </c:cat>
          <c:val>
            <c:numRef>
              <c:f>Model2!$P$6:$P$153</c:f>
              <c:numCache>
                <c:formatCode>General</c:formatCode>
                <c:ptCount val="148"/>
                <c:pt idx="141">
                  <c:v>936</c:v>
                </c:pt>
                <c:pt idx="142">
                  <c:v>945</c:v>
                </c:pt>
                <c:pt idx="143">
                  <c:v>934</c:v>
                </c:pt>
                <c:pt idx="144">
                  <c:v>922</c:v>
                </c:pt>
                <c:pt idx="145">
                  <c:v>913</c:v>
                </c:pt>
                <c:pt idx="146">
                  <c:v>901</c:v>
                </c:pt>
                <c:pt idx="14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900</c:v>
                  </c:pt>
                </c:lvl>
              </c:multiLvlStrCache>
            </c:multiLvlStrRef>
          </c:cat>
          <c:val>
            <c:numRef>
              <c:f>Model2!$Q$6:$Q$153</c:f>
              <c:numCache>
                <c:formatCode>General</c:formatCode>
                <c:ptCount val="148"/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  <c:pt idx="147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49"/>
  <sheetViews>
    <sheetView topLeftCell="A139" workbookViewId="0">
      <selection activeCell="F147" sqref="F147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49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  <row r="137" spans="1:3" x14ac:dyDescent="0.25">
      <c r="A137" s="1">
        <v>44153</v>
      </c>
      <c r="B137">
        <v>903</v>
      </c>
      <c r="C137">
        <f t="shared" si="2"/>
        <v>841.28571428571433</v>
      </c>
    </row>
    <row r="138" spans="1:3" x14ac:dyDescent="0.25">
      <c r="A138" s="1">
        <v>44154</v>
      </c>
      <c r="B138">
        <v>915</v>
      </c>
      <c r="C138">
        <f t="shared" si="2"/>
        <v>860.28571428571433</v>
      </c>
    </row>
    <row r="139" spans="1:3" x14ac:dyDescent="0.25">
      <c r="A139" s="1">
        <v>44155</v>
      </c>
      <c r="B139">
        <v>930</v>
      </c>
      <c r="C139">
        <f t="shared" si="2"/>
        <v>878.71428571428567</v>
      </c>
    </row>
    <row r="140" spans="1:3" x14ac:dyDescent="0.25">
      <c r="A140" s="1">
        <v>44156</v>
      </c>
      <c r="B140">
        <v>936</v>
      </c>
      <c r="C140">
        <f t="shared" si="2"/>
        <v>895.71428571428567</v>
      </c>
    </row>
    <row r="141" spans="1:3" x14ac:dyDescent="0.25">
      <c r="A141" s="1">
        <v>44157</v>
      </c>
      <c r="B141">
        <v>949</v>
      </c>
      <c r="C141">
        <f t="shared" si="2"/>
        <v>911.71428571428567</v>
      </c>
    </row>
    <row r="142" spans="1:3" x14ac:dyDescent="0.25">
      <c r="A142" s="1">
        <v>44158</v>
      </c>
      <c r="B142">
        <v>945</v>
      </c>
      <c r="C142">
        <f t="shared" si="2"/>
        <v>924.57142857142856</v>
      </c>
    </row>
    <row r="143" spans="1:3" x14ac:dyDescent="0.25">
      <c r="A143" s="1">
        <v>44159</v>
      </c>
      <c r="B143">
        <v>932</v>
      </c>
      <c r="C143">
        <f t="shared" si="2"/>
        <v>930</v>
      </c>
    </row>
    <row r="144" spans="1:3" x14ac:dyDescent="0.25">
      <c r="A144" s="1">
        <v>44160</v>
      </c>
      <c r="B144">
        <v>942</v>
      </c>
      <c r="C144">
        <f t="shared" si="2"/>
        <v>935.57142857142856</v>
      </c>
    </row>
    <row r="145" spans="1:3" x14ac:dyDescent="0.25">
      <c r="A145" s="1">
        <v>44161</v>
      </c>
      <c r="B145">
        <v>934</v>
      </c>
      <c r="C145">
        <f t="shared" si="2"/>
        <v>938.28571428571433</v>
      </c>
    </row>
    <row r="146" spans="1:3" x14ac:dyDescent="0.25">
      <c r="A146" s="1">
        <v>44162</v>
      </c>
      <c r="B146">
        <v>925</v>
      </c>
      <c r="C146">
        <f t="shared" si="2"/>
        <v>937.57142857142856</v>
      </c>
    </row>
    <row r="147" spans="1:3" x14ac:dyDescent="0.25">
      <c r="A147" s="1">
        <v>44163</v>
      </c>
      <c r="B147">
        <v>919</v>
      </c>
      <c r="C147">
        <f t="shared" si="2"/>
        <v>935.14285714285711</v>
      </c>
    </row>
    <row r="148" spans="1:3" x14ac:dyDescent="0.25">
      <c r="A148" s="1">
        <v>44164</v>
      </c>
      <c r="B148">
        <v>907</v>
      </c>
      <c r="C148">
        <f t="shared" si="2"/>
        <v>929.14285714285711</v>
      </c>
    </row>
    <row r="149" spans="1:3" x14ac:dyDescent="0.25">
      <c r="A149" s="1">
        <v>44165</v>
      </c>
      <c r="B149">
        <v>906</v>
      </c>
      <c r="C149">
        <f t="shared" si="2"/>
        <v>923.57142857142856</v>
      </c>
    </row>
  </sheetData>
  <pageMargins left="0.7" right="0.7" top="0.75" bottom="0.75" header="0.3" footer="0.3"/>
  <pageSetup paperSize="9" orientation="portrait" r:id="rId1"/>
  <ignoredErrors>
    <ignoredError sqref="C9:C145 C146:C1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60"/>
  <sheetViews>
    <sheetView topLeftCell="A34" zoomScale="90" zoomScaleNormal="90" workbookViewId="0">
      <selection activeCell="R23" sqref="R2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0.92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1750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1750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 t="shared" ref="J55:J109" si="12">J54+ROUND(($E$1/$D$2)*G54*(J54/$D$3),0)-ROUND(J54/$D$2,0)</f>
        <v>1738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3">J55</f>
        <v>1738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si="12"/>
        <v>1726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3"/>
        <v>1726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2"/>
        <v>1714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3"/>
        <v>1714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2"/>
        <v>1702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3"/>
        <v>1702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2"/>
        <v>1690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3"/>
        <v>1690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2"/>
        <v>1679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3"/>
        <v>1679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2"/>
        <v>1668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3"/>
        <v>1668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2"/>
        <v>1657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3"/>
        <v>1657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2"/>
        <v>1646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3"/>
        <v>1646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2"/>
        <v>1635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3"/>
        <v>1635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2"/>
        <v>1624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3"/>
        <v>1624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2"/>
        <v>1614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3"/>
        <v>1614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2"/>
        <v>1603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3"/>
        <v>1603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2"/>
        <v>1592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3"/>
        <v>1592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2"/>
        <v>1581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3"/>
        <v>1581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2"/>
        <v>1570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3"/>
        <v>1570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2"/>
        <v>1559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3"/>
        <v>1559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2"/>
        <v>1549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3"/>
        <v>1549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2"/>
        <v>1539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3"/>
        <v>1539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2"/>
        <v>1529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3"/>
        <v>1529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2"/>
        <v>1519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3"/>
        <v>1519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2"/>
        <v>1508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3"/>
        <v>1508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2"/>
        <v>1498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3"/>
        <v>1498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2"/>
        <v>1488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3"/>
        <v>1488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2"/>
        <v>1478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3"/>
        <v>1478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2"/>
        <v>1468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3"/>
        <v>1468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2"/>
        <v>1459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3"/>
        <v>1459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2"/>
        <v>1449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3"/>
        <v>1449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2"/>
        <v>1439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3"/>
        <v>1439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2"/>
        <v>1429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3"/>
        <v>1429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2"/>
        <v>1420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3"/>
        <v>1420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2"/>
        <v>1411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3"/>
        <v>1411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2"/>
        <v>1401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3"/>
        <v>1401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2"/>
        <v>1391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3"/>
        <v>1391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2"/>
        <v>1382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3"/>
        <v>1382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2"/>
        <v>1373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3"/>
        <v>1373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2"/>
        <v>1364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3"/>
        <v>1364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2"/>
        <v>1355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3"/>
        <v>1355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2"/>
        <v>1346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3"/>
        <v>1346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2"/>
        <v>1337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3"/>
        <v>1337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2"/>
        <v>1329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3"/>
        <v>1329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2"/>
        <v>1320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3"/>
        <v>1320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2"/>
        <v>1311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3"/>
        <v>1311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2"/>
        <v>1303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3"/>
        <v>1303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2"/>
        <v>1294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3"/>
        <v>1294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2"/>
        <v>1285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3"/>
        <v>1285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2"/>
        <v>1277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3"/>
        <v>1277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2"/>
        <v>1269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3"/>
        <v>1269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2"/>
        <v>1260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3"/>
        <v>1260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2"/>
        <v>1252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3"/>
        <v>1252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2"/>
        <v>1244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3"/>
        <v>1244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2"/>
        <v>1235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3"/>
        <v>1235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2"/>
        <v>1227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3"/>
        <v>1227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2"/>
        <v>1219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3"/>
        <v>1219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2"/>
        <v>1210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3"/>
        <v>1210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>J109+ROUND(($E$1/$D$2)*G109*(J109/$D$3),0)-ROUND(J109/$D$2,0)</f>
        <v>1202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3"/>
        <v>1202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ref="J111:J160" si="22">J110+ROUND(($E$1/$D$2)*G110*(J110/$D$3),0)-ROUND(J110/$D$2,0)</f>
        <v>1194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3"/>
        <v>1194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3">I111+ROUND(($D$1/$D$2)*G111*(I111/$D$3),0)-ROUND(I111/$D$2,0)</f>
        <v>144</v>
      </c>
      <c r="J112" s="6">
        <f t="shared" si="22"/>
        <v>1186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3"/>
        <v>1186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3"/>
        <v>162</v>
      </c>
      <c r="J113" s="6">
        <f t="shared" si="22"/>
        <v>1178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3"/>
        <v>1178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22"/>
        <v>1170</v>
      </c>
      <c r="K114" s="1">
        <f t="shared" si="14"/>
        <v>44127</v>
      </c>
      <c r="L114">
        <f t="shared" ref="L114" si="24">E114</f>
        <v>178</v>
      </c>
      <c r="M114">
        <f>RealData!B111</f>
        <v>184</v>
      </c>
      <c r="O114">
        <f t="shared" si="11"/>
        <v>182</v>
      </c>
      <c r="P114">
        <f t="shared" si="13"/>
        <v>1170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5">H114+ROUND(($D$1/$D$2)*G114*(H114/$D$3),0)-ROUND(H114/$D$2,0)</f>
        <v>200</v>
      </c>
      <c r="I115" s="5">
        <f t="shared" ref="I115:I134" si="26">I114+ROUND(($D$1/$D$2)*G114*(I114/$D$3),0)-ROUND(I114/$D$2,0)</f>
        <v>205</v>
      </c>
      <c r="J115" s="6">
        <f t="shared" si="22"/>
        <v>1162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3"/>
        <v>1162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5"/>
        <v>225</v>
      </c>
      <c r="I116" s="5">
        <f t="shared" si="26"/>
        <v>231</v>
      </c>
      <c r="J116" s="6">
        <f t="shared" si="22"/>
        <v>1154</v>
      </c>
      <c r="K116" s="1">
        <f t="shared" si="14"/>
        <v>44129</v>
      </c>
      <c r="L116">
        <f t="shared" ref="L116:L117" si="27">E116</f>
        <v>225</v>
      </c>
      <c r="M116">
        <f>RealData!B113</f>
        <v>231</v>
      </c>
      <c r="O116">
        <f t="shared" si="11"/>
        <v>231</v>
      </c>
      <c r="P116">
        <f t="shared" si="13"/>
        <v>1154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5"/>
        <v>253</v>
      </c>
      <c r="I117" s="5">
        <f t="shared" si="26"/>
        <v>260</v>
      </c>
      <c r="J117" s="6">
        <f t="shared" si="22"/>
        <v>1146</v>
      </c>
      <c r="K117" s="1">
        <f t="shared" si="14"/>
        <v>44130</v>
      </c>
      <c r="L117">
        <f t="shared" si="27"/>
        <v>253</v>
      </c>
      <c r="M117">
        <f>RealData!B114</f>
        <v>242</v>
      </c>
      <c r="O117">
        <f t="shared" si="11"/>
        <v>260</v>
      </c>
      <c r="P117">
        <f t="shared" si="13"/>
        <v>1146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5"/>
        <v>285</v>
      </c>
      <c r="I118" s="5">
        <f t="shared" si="26"/>
        <v>292</v>
      </c>
      <c r="J118" s="6">
        <f t="shared" si="22"/>
        <v>1138</v>
      </c>
      <c r="K118" s="1">
        <f t="shared" si="14"/>
        <v>44131</v>
      </c>
      <c r="L118">
        <f t="shared" ref="L118" si="28">E118</f>
        <v>285</v>
      </c>
      <c r="M118">
        <f>RealData!B115</f>
        <v>271</v>
      </c>
      <c r="O118">
        <f t="shared" si="11"/>
        <v>292</v>
      </c>
      <c r="P118">
        <f t="shared" si="13"/>
        <v>1138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5"/>
        <v>320</v>
      </c>
      <c r="I119" s="5">
        <f t="shared" si="26"/>
        <v>329</v>
      </c>
      <c r="J119" s="6">
        <f t="shared" si="22"/>
        <v>1130</v>
      </c>
      <c r="K119" s="1">
        <f t="shared" si="14"/>
        <v>44132</v>
      </c>
      <c r="L119">
        <f t="shared" ref="L119" si="29">E119</f>
        <v>311</v>
      </c>
      <c r="M119">
        <f>RealData!B116</f>
        <v>292</v>
      </c>
      <c r="O119">
        <f t="shared" ref="O119:O134" si="30">I119</f>
        <v>329</v>
      </c>
      <c r="P119">
        <f t="shared" ref="P119:P134" si="31">J119</f>
        <v>1130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5"/>
        <v>360</v>
      </c>
      <c r="I120" s="5">
        <f t="shared" si="26"/>
        <v>371</v>
      </c>
      <c r="J120" s="6">
        <f t="shared" si="22"/>
        <v>1123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30"/>
        <v>371</v>
      </c>
      <c r="P120">
        <f t="shared" si="31"/>
        <v>1123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5"/>
        <v>405</v>
      </c>
      <c r="I121" s="5">
        <f t="shared" si="26"/>
        <v>417</v>
      </c>
      <c r="J121" s="6">
        <f t="shared" si="22"/>
        <v>1115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30"/>
        <v>417</v>
      </c>
      <c r="P121">
        <f t="shared" si="31"/>
        <v>1115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5"/>
        <v>455</v>
      </c>
      <c r="I122" s="5">
        <f t="shared" si="26"/>
        <v>469</v>
      </c>
      <c r="J122" s="6">
        <f t="shared" si="22"/>
        <v>1107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30"/>
        <v>469</v>
      </c>
      <c r="P122">
        <f t="shared" si="31"/>
        <v>1107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6"/>
        <v>528</v>
      </c>
      <c r="J123" s="6">
        <f t="shared" si="22"/>
        <v>1100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30"/>
        <v>528</v>
      </c>
      <c r="P123">
        <f t="shared" si="31"/>
        <v>1100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6"/>
        <v>594</v>
      </c>
      <c r="J124" s="6">
        <f t="shared" si="22"/>
        <v>1092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30"/>
        <v>594</v>
      </c>
      <c r="P124">
        <f t="shared" si="31"/>
        <v>1092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6"/>
        <v>668</v>
      </c>
      <c r="J125" s="6">
        <f t="shared" si="22"/>
        <v>1085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O125">
        <f t="shared" si="30"/>
        <v>668</v>
      </c>
      <c r="P125">
        <f t="shared" si="31"/>
        <v>1085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6"/>
        <v>751</v>
      </c>
      <c r="J126" s="6">
        <f t="shared" si="22"/>
        <v>1078</v>
      </c>
      <c r="K126" s="3">
        <f t="shared" si="14"/>
        <v>44139</v>
      </c>
      <c r="L126" s="4">
        <f t="shared" ref="L126" si="41">E126</f>
        <v>506</v>
      </c>
      <c r="M126" s="4">
        <f>RealData!B123</f>
        <v>507</v>
      </c>
      <c r="N126" s="4"/>
      <c r="O126" s="4">
        <f t="shared" si="30"/>
        <v>751</v>
      </c>
      <c r="P126" s="4">
        <f t="shared" si="31"/>
        <v>1078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6"/>
        <v>844</v>
      </c>
      <c r="J127" s="6">
        <f t="shared" si="22"/>
        <v>1071</v>
      </c>
      <c r="K127" s="3">
        <f t="shared" si="14"/>
        <v>44140</v>
      </c>
      <c r="L127" s="4">
        <f t="shared" ref="L127" si="42">E127</f>
        <v>539</v>
      </c>
      <c r="M127" s="4">
        <f>RealData!B124</f>
        <v>522</v>
      </c>
      <c r="N127" s="4"/>
      <c r="O127" s="4">
        <f t="shared" si="30"/>
        <v>844</v>
      </c>
      <c r="P127" s="4">
        <f t="shared" si="31"/>
        <v>1071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6"/>
        <v>950</v>
      </c>
      <c r="J128" s="6">
        <f t="shared" si="22"/>
        <v>1064</v>
      </c>
      <c r="K128" s="3">
        <f t="shared" si="14"/>
        <v>44141</v>
      </c>
      <c r="L128" s="4">
        <f t="shared" ref="L128" si="43">E128</f>
        <v>573</v>
      </c>
      <c r="M128" s="4">
        <f>RealData!B125</f>
        <v>570</v>
      </c>
      <c r="N128" s="4"/>
      <c r="O128" s="4">
        <f t="shared" si="30"/>
        <v>950</v>
      </c>
      <c r="P128" s="4">
        <f t="shared" si="31"/>
        <v>1064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6"/>
        <v>1069</v>
      </c>
      <c r="J129" s="6">
        <f t="shared" si="22"/>
        <v>1057</v>
      </c>
      <c r="K129" s="3">
        <f t="shared" si="14"/>
        <v>44142</v>
      </c>
      <c r="L129" s="4">
        <f t="shared" ref="L129:L130" si="44">E129</f>
        <v>610</v>
      </c>
      <c r="M129" s="4">
        <f>RealData!B126</f>
        <v>610</v>
      </c>
      <c r="N129" s="4"/>
      <c r="O129" s="4">
        <f t="shared" si="30"/>
        <v>1069</v>
      </c>
      <c r="P129" s="4">
        <f t="shared" si="31"/>
        <v>1057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6"/>
        <v>1203</v>
      </c>
      <c r="J130" s="6">
        <f t="shared" si="22"/>
        <v>1050</v>
      </c>
      <c r="K130" s="3">
        <f t="shared" si="14"/>
        <v>44143</v>
      </c>
      <c r="L130" s="4">
        <f t="shared" si="44"/>
        <v>649</v>
      </c>
      <c r="M130" s="4">
        <f>RealData!B127</f>
        <v>650</v>
      </c>
      <c r="N130" s="4"/>
      <c r="O130" s="4">
        <f t="shared" si="30"/>
        <v>1203</v>
      </c>
      <c r="P130" s="4">
        <f>J130</f>
        <v>1050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6"/>
        <v>1354</v>
      </c>
      <c r="J131" s="6">
        <f t="shared" si="22"/>
        <v>1042</v>
      </c>
      <c r="K131" s="3">
        <f t="shared" si="14"/>
        <v>44144</v>
      </c>
      <c r="L131" s="4">
        <f t="shared" ref="L131" si="45">E131</f>
        <v>679</v>
      </c>
      <c r="M131" s="4">
        <f>RealData!B128</f>
        <v>670</v>
      </c>
      <c r="N131" s="4"/>
      <c r="O131" s="4">
        <f t="shared" si="30"/>
        <v>1354</v>
      </c>
      <c r="P131" s="4">
        <f t="shared" si="31"/>
        <v>1042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6"/>
        <v>1523</v>
      </c>
      <c r="J132" s="6">
        <f t="shared" si="22"/>
        <v>1035</v>
      </c>
      <c r="K132" s="3">
        <f t="shared" si="14"/>
        <v>44145</v>
      </c>
      <c r="L132" s="4">
        <f t="shared" ref="L132" si="46">E132</f>
        <v>710</v>
      </c>
      <c r="M132" s="4">
        <f>RealData!B129</f>
        <v>708</v>
      </c>
      <c r="N132" s="4"/>
      <c r="O132" s="4">
        <f t="shared" si="30"/>
        <v>1523</v>
      </c>
      <c r="P132" s="4">
        <f t="shared" si="31"/>
        <v>1035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7">D132-ROUND((C133/$D$2)*D132*(E132/$D$3),0)</f>
        <v>9998259</v>
      </c>
      <c r="E133" s="8">
        <f t="shared" ref="E133:E134" si="48">E132+ROUND((C133/$D$2)*D132*(E132/$D$3),0)-ROUND(E132/$D$2,0)</f>
        <v>743</v>
      </c>
      <c r="F133" s="8">
        <f t="shared" ref="F133:F134" si="49">F132+ROUND(E132/$D$2,0)</f>
        <v>998</v>
      </c>
      <c r="G133" s="2">
        <f t="shared" ref="G133:G134" si="50">D133</f>
        <v>9998259</v>
      </c>
      <c r="H133" s="2">
        <f t="shared" ref="H133:H134" si="51">H132+ROUND(($D$1/$D$2)*G132*(H132/$D$3),0)-ROUND(H132/$D$2,0)</f>
        <v>1662</v>
      </c>
      <c r="I133" s="5">
        <f t="shared" si="26"/>
        <v>1713</v>
      </c>
      <c r="J133" s="6">
        <f t="shared" si="22"/>
        <v>1028</v>
      </c>
      <c r="K133" s="7">
        <f t="shared" si="14"/>
        <v>44146</v>
      </c>
      <c r="L133" s="8">
        <f t="shared" ref="L133" si="52">E133</f>
        <v>743</v>
      </c>
      <c r="M133" s="8">
        <f>RealData!B130</f>
        <v>764</v>
      </c>
      <c r="N133" s="8"/>
      <c r="O133" s="8">
        <f t="shared" si="30"/>
        <v>1713</v>
      </c>
      <c r="P133" s="8">
        <f t="shared" si="31"/>
        <v>1028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7"/>
        <v>9998163</v>
      </c>
      <c r="E134" s="8">
        <f t="shared" si="48"/>
        <v>777</v>
      </c>
      <c r="F134" s="8">
        <f t="shared" si="49"/>
        <v>1060</v>
      </c>
      <c r="G134" s="2">
        <f t="shared" si="50"/>
        <v>9998163</v>
      </c>
      <c r="H134" s="2">
        <f t="shared" si="51"/>
        <v>1869</v>
      </c>
      <c r="I134" s="5">
        <f t="shared" si="26"/>
        <v>1927</v>
      </c>
      <c r="J134" s="6">
        <f t="shared" si="22"/>
        <v>1021</v>
      </c>
      <c r="K134" s="7">
        <f t="shared" si="14"/>
        <v>44147</v>
      </c>
      <c r="L134" s="8">
        <f t="shared" ref="L134:L137" si="53">E134</f>
        <v>777</v>
      </c>
      <c r="M134" s="8">
        <f>RealData!B131</f>
        <v>782</v>
      </c>
      <c r="N134" s="8"/>
      <c r="O134" s="8">
        <f t="shared" si="30"/>
        <v>1927</v>
      </c>
      <c r="P134" s="8">
        <f t="shared" si="31"/>
        <v>1021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46" si="54">D134-ROUND((C135/$D$2)*D134*(E134/$D$3),0)</f>
        <v>9998077</v>
      </c>
      <c r="E135" s="8">
        <f t="shared" ref="E135:E146" si="55">E134+ROUND((C135/$D$2)*D134*(E134/$D$3),0)-ROUND(E134/$D$2,0)</f>
        <v>798</v>
      </c>
      <c r="F135" s="8">
        <f t="shared" ref="F135:F146" si="56">F134+ROUND(E134/$D$2,0)</f>
        <v>1125</v>
      </c>
      <c r="G135" s="2">
        <f t="shared" ref="G135:G146" si="57">D135</f>
        <v>9998077</v>
      </c>
      <c r="H135" s="2">
        <f t="shared" ref="H135:H146" si="58">H134+ROUND(($D$1/$D$2)*G134*(H134/$D$3),0)-ROUND(H134/$D$2,0)</f>
        <v>2102</v>
      </c>
      <c r="I135" s="5">
        <f t="shared" ref="I135:I146" si="59">I134+ROUND(($D$1/$D$2)*G134*(I134/$D$3),0)-ROUND(I134/$D$2,0)</f>
        <v>2167</v>
      </c>
      <c r="J135" s="6">
        <f t="shared" si="22"/>
        <v>1014</v>
      </c>
      <c r="K135" s="7">
        <f t="shared" ref="K135:K146" si="60">A135</f>
        <v>44148</v>
      </c>
      <c r="L135" s="8">
        <f t="shared" si="53"/>
        <v>798</v>
      </c>
      <c r="M135" s="8">
        <f>RealData!B132</f>
        <v>801</v>
      </c>
      <c r="N135" s="8"/>
      <c r="O135" s="8">
        <f t="shared" ref="O135:O146" si="61">I135</f>
        <v>2167</v>
      </c>
      <c r="P135" s="8">
        <f t="shared" ref="P135:P143" si="62">J135</f>
        <v>1014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4"/>
        <v>9997989</v>
      </c>
      <c r="E136" s="8">
        <f t="shared" si="55"/>
        <v>819</v>
      </c>
      <c r="F136" s="8">
        <f t="shared" si="56"/>
        <v>1192</v>
      </c>
      <c r="G136" s="2">
        <f t="shared" si="57"/>
        <v>9997989</v>
      </c>
      <c r="H136" s="2">
        <f t="shared" si="58"/>
        <v>2365</v>
      </c>
      <c r="I136" s="5">
        <f t="shared" si="59"/>
        <v>2437</v>
      </c>
      <c r="J136" s="6">
        <f t="shared" si="22"/>
        <v>1007</v>
      </c>
      <c r="K136" s="7">
        <f t="shared" si="60"/>
        <v>44149</v>
      </c>
      <c r="L136" s="8">
        <f t="shared" si="53"/>
        <v>819</v>
      </c>
      <c r="M136" s="8">
        <f>RealData!B133</f>
        <v>817</v>
      </c>
      <c r="N136" s="8"/>
      <c r="O136" s="8">
        <f t="shared" si="61"/>
        <v>2437</v>
      </c>
      <c r="P136" s="8">
        <f t="shared" si="62"/>
        <v>1007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4"/>
        <v>9997898</v>
      </c>
      <c r="E137" s="8">
        <f t="shared" si="55"/>
        <v>842</v>
      </c>
      <c r="F137" s="8">
        <f t="shared" si="56"/>
        <v>1260</v>
      </c>
      <c r="G137" s="2">
        <f t="shared" si="57"/>
        <v>9997898</v>
      </c>
      <c r="H137" s="2">
        <f t="shared" si="58"/>
        <v>2661</v>
      </c>
      <c r="I137" s="5">
        <f t="shared" si="59"/>
        <v>2742</v>
      </c>
      <c r="J137" s="6">
        <f t="shared" si="22"/>
        <v>1000</v>
      </c>
      <c r="K137" s="7">
        <f t="shared" si="60"/>
        <v>44150</v>
      </c>
      <c r="L137" s="8">
        <f t="shared" si="53"/>
        <v>842</v>
      </c>
      <c r="M137" s="8">
        <f>RealData!B134</f>
        <v>837</v>
      </c>
      <c r="N137" s="8"/>
      <c r="O137" s="8">
        <f t="shared" si="61"/>
        <v>2742</v>
      </c>
      <c r="P137" s="8">
        <f t="shared" si="62"/>
        <v>1000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4"/>
        <v>9997805</v>
      </c>
      <c r="E138" s="8">
        <f t="shared" si="55"/>
        <v>865</v>
      </c>
      <c r="F138" s="8">
        <f t="shared" si="56"/>
        <v>1330</v>
      </c>
      <c r="G138" s="2">
        <f t="shared" si="57"/>
        <v>9997805</v>
      </c>
      <c r="H138" s="2">
        <f t="shared" si="58"/>
        <v>2993</v>
      </c>
      <c r="I138" s="5">
        <f t="shared" si="59"/>
        <v>3084</v>
      </c>
      <c r="J138" s="6">
        <f t="shared" si="22"/>
        <v>994</v>
      </c>
      <c r="K138" s="7">
        <f t="shared" si="60"/>
        <v>44151</v>
      </c>
      <c r="L138" s="8">
        <f t="shared" ref="L138:L140" si="63">E138</f>
        <v>865</v>
      </c>
      <c r="M138" s="8">
        <f>RealData!B135</f>
        <v>855</v>
      </c>
      <c r="N138" s="8"/>
      <c r="O138" s="8">
        <f t="shared" si="61"/>
        <v>3084</v>
      </c>
      <c r="P138" s="8">
        <f t="shared" si="62"/>
        <v>994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4"/>
        <v>9997709</v>
      </c>
      <c r="E139" s="8">
        <f t="shared" si="55"/>
        <v>889</v>
      </c>
      <c r="F139" s="8">
        <f t="shared" si="56"/>
        <v>1402</v>
      </c>
      <c r="G139" s="2">
        <f t="shared" si="57"/>
        <v>9997709</v>
      </c>
      <c r="H139" s="2">
        <f t="shared" si="58"/>
        <v>3367</v>
      </c>
      <c r="I139" s="5">
        <f t="shared" si="59"/>
        <v>3469</v>
      </c>
      <c r="J139" s="6">
        <f t="shared" si="22"/>
        <v>987</v>
      </c>
      <c r="K139" s="7">
        <f t="shared" si="60"/>
        <v>44152</v>
      </c>
      <c r="L139" s="8">
        <f t="shared" si="63"/>
        <v>889</v>
      </c>
      <c r="M139" s="8">
        <f>RealData!B136</f>
        <v>894</v>
      </c>
      <c r="N139" s="8"/>
      <c r="O139" s="8">
        <f t="shared" si="61"/>
        <v>3469</v>
      </c>
      <c r="P139" s="8">
        <f t="shared" si="62"/>
        <v>987</v>
      </c>
    </row>
    <row r="140" spans="1:16" x14ac:dyDescent="0.25">
      <c r="A140" s="3">
        <v>44153</v>
      </c>
      <c r="B140" s="4">
        <v>121</v>
      </c>
      <c r="C140" s="4">
        <v>1.17</v>
      </c>
      <c r="D140" s="4">
        <f t="shared" si="54"/>
        <v>9997622</v>
      </c>
      <c r="E140" s="4">
        <f t="shared" si="55"/>
        <v>902</v>
      </c>
      <c r="F140" s="4">
        <f t="shared" si="56"/>
        <v>1476</v>
      </c>
      <c r="G140" s="2">
        <f t="shared" si="57"/>
        <v>9997622</v>
      </c>
      <c r="H140" s="2">
        <f t="shared" si="58"/>
        <v>3787</v>
      </c>
      <c r="I140" s="5">
        <f t="shared" si="59"/>
        <v>3903</v>
      </c>
      <c r="J140" s="6">
        <f t="shared" si="22"/>
        <v>981</v>
      </c>
      <c r="K140" s="3">
        <f t="shared" si="60"/>
        <v>44153</v>
      </c>
      <c r="L140" s="4">
        <f t="shared" si="63"/>
        <v>902</v>
      </c>
      <c r="M140" s="4">
        <f>RealData!B137</f>
        <v>903</v>
      </c>
      <c r="N140" s="4"/>
      <c r="O140" s="4">
        <f t="shared" si="61"/>
        <v>3903</v>
      </c>
      <c r="P140" s="4">
        <f t="shared" si="62"/>
        <v>981</v>
      </c>
    </row>
    <row r="141" spans="1:16" x14ac:dyDescent="0.25">
      <c r="A141" s="3">
        <v>44154</v>
      </c>
      <c r="B141" s="4">
        <v>122</v>
      </c>
      <c r="C141" s="4">
        <v>1.17</v>
      </c>
      <c r="D141" s="4">
        <f t="shared" si="54"/>
        <v>9997534</v>
      </c>
      <c r="E141" s="4">
        <f t="shared" si="55"/>
        <v>915</v>
      </c>
      <c r="F141" s="4">
        <f t="shared" si="56"/>
        <v>1551</v>
      </c>
      <c r="G141" s="2">
        <f t="shared" si="57"/>
        <v>9997534</v>
      </c>
      <c r="H141" s="2">
        <f t="shared" si="58"/>
        <v>4260</v>
      </c>
      <c r="I141" s="5">
        <f t="shared" si="59"/>
        <v>4391</v>
      </c>
      <c r="J141" s="6">
        <f t="shared" si="22"/>
        <v>974</v>
      </c>
      <c r="K141" s="3">
        <f t="shared" si="60"/>
        <v>44154</v>
      </c>
      <c r="L141" s="4">
        <f t="shared" ref="L141" si="64">E141</f>
        <v>915</v>
      </c>
      <c r="M141" s="4">
        <f>RealData!B138</f>
        <v>915</v>
      </c>
      <c r="N141" s="4"/>
      <c r="O141" s="4">
        <f t="shared" si="61"/>
        <v>4391</v>
      </c>
      <c r="P141" s="4">
        <f t="shared" si="62"/>
        <v>974</v>
      </c>
    </row>
    <row r="142" spans="1:16" x14ac:dyDescent="0.25">
      <c r="A142" s="3">
        <v>44155</v>
      </c>
      <c r="B142" s="4">
        <v>123</v>
      </c>
      <c r="C142" s="4">
        <v>1.17</v>
      </c>
      <c r="D142" s="4">
        <f t="shared" si="54"/>
        <v>9997445</v>
      </c>
      <c r="E142" s="4">
        <f t="shared" si="55"/>
        <v>928</v>
      </c>
      <c r="F142" s="4">
        <f t="shared" si="56"/>
        <v>1627</v>
      </c>
      <c r="G142" s="2">
        <f t="shared" si="57"/>
        <v>9997445</v>
      </c>
      <c r="H142" s="2">
        <f t="shared" si="58"/>
        <v>4792</v>
      </c>
      <c r="I142" s="5">
        <f t="shared" si="59"/>
        <v>4940</v>
      </c>
      <c r="J142" s="6">
        <f t="shared" si="22"/>
        <v>968</v>
      </c>
      <c r="K142" s="3">
        <f t="shared" si="60"/>
        <v>44155</v>
      </c>
      <c r="L142" s="4">
        <f t="shared" ref="L142" si="65">E142</f>
        <v>928</v>
      </c>
      <c r="M142" s="4">
        <f>RealData!B139</f>
        <v>930</v>
      </c>
      <c r="N142" s="4"/>
      <c r="O142" s="4">
        <f t="shared" si="61"/>
        <v>4940</v>
      </c>
      <c r="P142" s="4">
        <f t="shared" si="62"/>
        <v>968</v>
      </c>
    </row>
    <row r="143" spans="1:16" x14ac:dyDescent="0.25">
      <c r="A143" s="3">
        <v>44156</v>
      </c>
      <c r="B143" s="4">
        <v>124</v>
      </c>
      <c r="C143" s="4">
        <v>1.1299999999999999</v>
      </c>
      <c r="D143" s="4">
        <f t="shared" si="54"/>
        <v>9997358</v>
      </c>
      <c r="E143" s="4">
        <f t="shared" si="55"/>
        <v>938</v>
      </c>
      <c r="F143" s="4">
        <f t="shared" si="56"/>
        <v>1704</v>
      </c>
      <c r="G143" s="2">
        <f t="shared" si="57"/>
        <v>9997358</v>
      </c>
      <c r="H143" s="2">
        <f t="shared" si="58"/>
        <v>5391</v>
      </c>
      <c r="I143" s="5">
        <f t="shared" si="59"/>
        <v>5557</v>
      </c>
      <c r="J143" s="6">
        <f t="shared" si="22"/>
        <v>961</v>
      </c>
      <c r="K143" s="3">
        <f t="shared" si="60"/>
        <v>44156</v>
      </c>
      <c r="L143" s="4">
        <f t="shared" ref="L143:L145" si="66">E143</f>
        <v>938</v>
      </c>
      <c r="M143" s="4">
        <f>RealData!B140</f>
        <v>936</v>
      </c>
      <c r="N143" s="4"/>
      <c r="O143" s="4">
        <f t="shared" si="61"/>
        <v>5557</v>
      </c>
      <c r="P143" s="4">
        <f t="shared" si="62"/>
        <v>961</v>
      </c>
    </row>
    <row r="144" spans="1:16" x14ac:dyDescent="0.25">
      <c r="A144" s="3">
        <v>44157</v>
      </c>
      <c r="B144" s="4">
        <v>125</v>
      </c>
      <c r="C144" s="4">
        <v>1.1200000000000001</v>
      </c>
      <c r="D144" s="4">
        <f t="shared" si="54"/>
        <v>9997270</v>
      </c>
      <c r="E144" s="4">
        <f t="shared" si="55"/>
        <v>948</v>
      </c>
      <c r="F144" s="4">
        <f t="shared" si="56"/>
        <v>1782</v>
      </c>
      <c r="G144" s="2">
        <f t="shared" si="57"/>
        <v>9997270</v>
      </c>
      <c r="H144" s="2">
        <f t="shared" si="58"/>
        <v>6065</v>
      </c>
      <c r="I144" s="5">
        <f t="shared" si="59"/>
        <v>6251</v>
      </c>
      <c r="J144" s="6">
        <f t="shared" si="22"/>
        <v>955</v>
      </c>
      <c r="K144" s="3">
        <f t="shared" si="60"/>
        <v>44157</v>
      </c>
      <c r="L144" s="4">
        <f t="shared" si="66"/>
        <v>948</v>
      </c>
      <c r="M144" s="4">
        <f>RealData!B141</f>
        <v>949</v>
      </c>
      <c r="N144" s="4"/>
      <c r="O144" s="4">
        <f t="shared" si="61"/>
        <v>6251</v>
      </c>
      <c r="P144" s="4">
        <f>J144</f>
        <v>955</v>
      </c>
    </row>
    <row r="145" spans="1:16" x14ac:dyDescent="0.25">
      <c r="A145" s="3">
        <v>44158</v>
      </c>
      <c r="B145" s="4">
        <v>126</v>
      </c>
      <c r="C145" s="4">
        <v>0.95</v>
      </c>
      <c r="D145" s="4">
        <f t="shared" si="54"/>
        <v>9997195</v>
      </c>
      <c r="E145" s="4">
        <f t="shared" si="55"/>
        <v>944</v>
      </c>
      <c r="F145" s="4">
        <f t="shared" si="56"/>
        <v>1861</v>
      </c>
      <c r="G145" s="2">
        <f t="shared" si="57"/>
        <v>9997195</v>
      </c>
      <c r="H145" s="2">
        <f t="shared" si="58"/>
        <v>6823</v>
      </c>
      <c r="I145" s="5">
        <f t="shared" si="59"/>
        <v>7032</v>
      </c>
      <c r="J145" s="6">
        <f t="shared" si="22"/>
        <v>948</v>
      </c>
      <c r="K145" s="3">
        <f t="shared" si="60"/>
        <v>44158</v>
      </c>
      <c r="L145" s="4">
        <f t="shared" si="66"/>
        <v>944</v>
      </c>
      <c r="M145" s="4">
        <f>RealData!B142</f>
        <v>945</v>
      </c>
      <c r="N145" s="4"/>
      <c r="O145" s="4">
        <f t="shared" si="61"/>
        <v>7032</v>
      </c>
      <c r="P145" s="4">
        <f t="shared" ref="P145:P146" si="67">J145</f>
        <v>948</v>
      </c>
    </row>
    <row r="146" spans="1:16" x14ac:dyDescent="0.25">
      <c r="A146" s="3">
        <v>44159</v>
      </c>
      <c r="B146" s="4">
        <v>127</v>
      </c>
      <c r="C146" s="4">
        <v>0.95</v>
      </c>
      <c r="D146" s="4">
        <f t="shared" si="54"/>
        <v>9997120</v>
      </c>
      <c r="E146" s="4">
        <f t="shared" si="55"/>
        <v>940</v>
      </c>
      <c r="F146" s="4">
        <f t="shared" si="56"/>
        <v>1940</v>
      </c>
      <c r="G146" s="2">
        <f t="shared" si="57"/>
        <v>9997120</v>
      </c>
      <c r="H146" s="2">
        <f t="shared" si="58"/>
        <v>7675</v>
      </c>
      <c r="I146" s="5">
        <f t="shared" si="59"/>
        <v>7911</v>
      </c>
      <c r="J146" s="6">
        <f t="shared" si="22"/>
        <v>942</v>
      </c>
      <c r="K146" s="3">
        <f t="shared" si="60"/>
        <v>44159</v>
      </c>
      <c r="L146" s="4">
        <f t="shared" ref="L146" si="68">E146</f>
        <v>940</v>
      </c>
      <c r="M146" s="4">
        <f>RealData!B143</f>
        <v>932</v>
      </c>
      <c r="N146" s="4"/>
      <c r="O146" s="4">
        <f t="shared" si="61"/>
        <v>7911</v>
      </c>
      <c r="P146" s="4">
        <f t="shared" si="67"/>
        <v>942</v>
      </c>
    </row>
    <row r="147" spans="1:16" x14ac:dyDescent="0.25">
      <c r="A147" s="7">
        <v>44160</v>
      </c>
      <c r="B147" s="8">
        <v>128</v>
      </c>
      <c r="C147" s="8">
        <v>0.95</v>
      </c>
      <c r="D147" s="8">
        <f t="shared" ref="D147:D160" si="69">D146-ROUND((C147/$D$2)*D146*(E146/$D$3),0)</f>
        <v>9997046</v>
      </c>
      <c r="E147" s="8">
        <f t="shared" ref="E147:E160" si="70">E146+ROUND((C147/$D$2)*D146*(E146/$D$3),0)-ROUND(E146/$D$2,0)</f>
        <v>936</v>
      </c>
      <c r="F147" s="8">
        <f t="shared" ref="F147:F160" si="71">F146+ROUND(E146/$D$2,0)</f>
        <v>2018</v>
      </c>
      <c r="G147" s="2">
        <f t="shared" ref="G147:G160" si="72">D147</f>
        <v>9997046</v>
      </c>
      <c r="H147" s="2">
        <f t="shared" ref="H147:H160" si="73">H146+ROUND(($D$1/$D$2)*G146*(H146/$D$3),0)-ROUND(H146/$D$2,0)</f>
        <v>8633</v>
      </c>
      <c r="I147" s="5">
        <f t="shared" ref="I147:I160" si="74">I146+ROUND(($D$1/$D$2)*G146*(I146/$D$3),0)-ROUND(I146/$D$2,0)</f>
        <v>8900</v>
      </c>
      <c r="J147" s="6">
        <f t="shared" si="22"/>
        <v>935</v>
      </c>
      <c r="K147" s="7">
        <f t="shared" ref="K147:K160" si="75">A147</f>
        <v>44160</v>
      </c>
      <c r="L147" s="8">
        <f t="shared" ref="L147" si="76">E147</f>
        <v>936</v>
      </c>
      <c r="M147" s="8">
        <f>RealData!B144</f>
        <v>942</v>
      </c>
      <c r="N147" s="8">
        <f t="shared" ref="N147:N160" si="77">E147</f>
        <v>936</v>
      </c>
      <c r="O147" s="8">
        <f t="shared" ref="O147:O160" si="78">I147</f>
        <v>8900</v>
      </c>
      <c r="P147" s="8">
        <f t="shared" ref="P147:P157" si="79">J147</f>
        <v>935</v>
      </c>
    </row>
    <row r="148" spans="1:16" x14ac:dyDescent="0.25">
      <c r="A148" s="7">
        <v>44161</v>
      </c>
      <c r="B148" s="8">
        <v>129</v>
      </c>
      <c r="C148" s="8">
        <v>0.95</v>
      </c>
      <c r="D148" s="8">
        <f t="shared" si="69"/>
        <v>9996972</v>
      </c>
      <c r="E148" s="8">
        <f t="shared" si="70"/>
        <v>932</v>
      </c>
      <c r="F148" s="8">
        <f t="shared" si="71"/>
        <v>2096</v>
      </c>
      <c r="G148" s="2">
        <f t="shared" si="72"/>
        <v>9996972</v>
      </c>
      <c r="H148" s="2">
        <f t="shared" si="73"/>
        <v>9712</v>
      </c>
      <c r="I148" s="5">
        <f t="shared" si="74"/>
        <v>10012</v>
      </c>
      <c r="J148" s="6">
        <f t="shared" si="22"/>
        <v>929</v>
      </c>
      <c r="K148" s="7">
        <f t="shared" si="75"/>
        <v>44161</v>
      </c>
      <c r="L148" s="8">
        <f t="shared" ref="L148" si="80">E148</f>
        <v>932</v>
      </c>
      <c r="M148" s="8">
        <f>RealData!B145</f>
        <v>934</v>
      </c>
      <c r="N148" s="8">
        <f t="shared" si="77"/>
        <v>932</v>
      </c>
      <c r="O148" s="8">
        <f t="shared" si="78"/>
        <v>10012</v>
      </c>
      <c r="P148" s="8">
        <f t="shared" si="79"/>
        <v>929</v>
      </c>
    </row>
    <row r="149" spans="1:16" x14ac:dyDescent="0.25">
      <c r="A149" s="7">
        <v>44162</v>
      </c>
      <c r="B149" s="8">
        <v>130</v>
      </c>
      <c r="C149" s="8">
        <v>0.92</v>
      </c>
      <c r="D149" s="8">
        <f t="shared" si="69"/>
        <v>9996901</v>
      </c>
      <c r="E149" s="8">
        <f t="shared" si="70"/>
        <v>925</v>
      </c>
      <c r="F149" s="8">
        <f t="shared" si="71"/>
        <v>2174</v>
      </c>
      <c r="G149" s="2">
        <f t="shared" si="72"/>
        <v>9996901</v>
      </c>
      <c r="H149" s="2">
        <f t="shared" si="73"/>
        <v>10926</v>
      </c>
      <c r="I149" s="5">
        <f t="shared" si="74"/>
        <v>11263</v>
      </c>
      <c r="J149" s="6">
        <f t="shared" si="22"/>
        <v>923</v>
      </c>
      <c r="K149" s="7">
        <f t="shared" si="75"/>
        <v>44162</v>
      </c>
      <c r="L149" s="8">
        <f t="shared" ref="L149:L152" si="81">E149</f>
        <v>925</v>
      </c>
      <c r="M149" s="8">
        <f>RealData!B146</f>
        <v>925</v>
      </c>
      <c r="N149" s="8">
        <f t="shared" si="77"/>
        <v>925</v>
      </c>
      <c r="O149" s="8">
        <f t="shared" si="78"/>
        <v>11263</v>
      </c>
      <c r="P149" s="8">
        <f t="shared" si="79"/>
        <v>923</v>
      </c>
    </row>
    <row r="150" spans="1:16" x14ac:dyDescent="0.25">
      <c r="A150" s="7">
        <v>44163</v>
      </c>
      <c r="B150" s="8">
        <v>131</v>
      </c>
      <c r="C150" s="8">
        <v>0.92</v>
      </c>
      <c r="D150" s="8">
        <f t="shared" si="69"/>
        <v>9996830</v>
      </c>
      <c r="E150" s="8">
        <f t="shared" si="70"/>
        <v>919</v>
      </c>
      <c r="F150" s="8">
        <f t="shared" si="71"/>
        <v>2251</v>
      </c>
      <c r="G150" s="2">
        <f t="shared" si="72"/>
        <v>9996830</v>
      </c>
      <c r="H150" s="2">
        <f t="shared" si="73"/>
        <v>12291</v>
      </c>
      <c r="I150" s="5">
        <f t="shared" si="74"/>
        <v>12670</v>
      </c>
      <c r="J150" s="6">
        <f t="shared" si="22"/>
        <v>917</v>
      </c>
      <c r="K150" s="7">
        <f t="shared" si="75"/>
        <v>44163</v>
      </c>
      <c r="L150" s="8">
        <f t="shared" si="81"/>
        <v>919</v>
      </c>
      <c r="M150" s="8">
        <f>RealData!B147</f>
        <v>919</v>
      </c>
      <c r="N150" s="8">
        <f t="shared" si="77"/>
        <v>919</v>
      </c>
      <c r="O150" s="8">
        <f t="shared" si="78"/>
        <v>12670</v>
      </c>
      <c r="P150" s="8">
        <f t="shared" si="79"/>
        <v>917</v>
      </c>
    </row>
    <row r="151" spans="1:16" x14ac:dyDescent="0.25">
      <c r="A151" s="7">
        <v>44164</v>
      </c>
      <c r="B151" s="8">
        <v>132</v>
      </c>
      <c r="C151" s="8">
        <v>0.92</v>
      </c>
      <c r="D151" s="8">
        <f t="shared" si="69"/>
        <v>9996760</v>
      </c>
      <c r="E151" s="8">
        <f t="shared" si="70"/>
        <v>912</v>
      </c>
      <c r="F151" s="8">
        <f t="shared" si="71"/>
        <v>2328</v>
      </c>
      <c r="G151" s="2">
        <f t="shared" si="72"/>
        <v>9996760</v>
      </c>
      <c r="H151" s="2">
        <f t="shared" si="73"/>
        <v>13827</v>
      </c>
      <c r="I151" s="5">
        <f t="shared" si="74"/>
        <v>14253</v>
      </c>
      <c r="J151" s="6">
        <f t="shared" si="22"/>
        <v>911</v>
      </c>
      <c r="K151" s="7">
        <f t="shared" si="75"/>
        <v>44164</v>
      </c>
      <c r="L151" s="8">
        <f t="shared" si="81"/>
        <v>912</v>
      </c>
      <c r="M151" s="8">
        <f>RealData!B148</f>
        <v>907</v>
      </c>
      <c r="N151" s="8">
        <f t="shared" si="77"/>
        <v>912</v>
      </c>
      <c r="O151" s="8">
        <f t="shared" si="78"/>
        <v>14253</v>
      </c>
      <c r="P151" s="8">
        <f t="shared" si="79"/>
        <v>911</v>
      </c>
    </row>
    <row r="152" spans="1:16" x14ac:dyDescent="0.25">
      <c r="A152" s="7">
        <v>44165</v>
      </c>
      <c r="B152" s="8">
        <v>133</v>
      </c>
      <c r="C152" s="8">
        <v>0.92</v>
      </c>
      <c r="D152" s="8">
        <f t="shared" si="69"/>
        <v>9996690</v>
      </c>
      <c r="E152" s="8">
        <f t="shared" si="70"/>
        <v>906</v>
      </c>
      <c r="F152" s="8">
        <f t="shared" si="71"/>
        <v>2404</v>
      </c>
      <c r="G152" s="2">
        <f t="shared" si="72"/>
        <v>9996690</v>
      </c>
      <c r="H152" s="2">
        <f t="shared" si="73"/>
        <v>15555</v>
      </c>
      <c r="I152" s="5">
        <f t="shared" si="74"/>
        <v>16033</v>
      </c>
      <c r="J152" s="6">
        <f t="shared" si="22"/>
        <v>905</v>
      </c>
      <c r="K152" s="7">
        <f t="shared" si="75"/>
        <v>44165</v>
      </c>
      <c r="L152" s="8">
        <f t="shared" si="81"/>
        <v>906</v>
      </c>
      <c r="M152" s="8">
        <f>RealData!B149</f>
        <v>906</v>
      </c>
      <c r="N152" s="8">
        <f t="shared" si="77"/>
        <v>906</v>
      </c>
      <c r="O152" s="8">
        <f t="shared" si="78"/>
        <v>16033</v>
      </c>
      <c r="P152" s="8">
        <f t="shared" si="79"/>
        <v>905</v>
      </c>
    </row>
    <row r="153" spans="1:16" x14ac:dyDescent="0.25">
      <c r="A153" s="7">
        <v>44166</v>
      </c>
      <c r="B153" s="8">
        <v>134</v>
      </c>
      <c r="C153" s="8">
        <v>0.92</v>
      </c>
      <c r="D153" s="8">
        <f t="shared" si="69"/>
        <v>9996621</v>
      </c>
      <c r="E153" s="8">
        <f t="shared" si="70"/>
        <v>899</v>
      </c>
      <c r="F153" s="8">
        <f t="shared" si="71"/>
        <v>2480</v>
      </c>
      <c r="G153" s="2">
        <f t="shared" si="72"/>
        <v>9996621</v>
      </c>
      <c r="H153" s="2">
        <f t="shared" si="73"/>
        <v>17499</v>
      </c>
      <c r="I153" s="5">
        <f t="shared" si="74"/>
        <v>18036</v>
      </c>
      <c r="J153" s="6">
        <f t="shared" si="22"/>
        <v>899</v>
      </c>
      <c r="K153" s="7">
        <f t="shared" si="75"/>
        <v>44166</v>
      </c>
      <c r="L153" s="8"/>
      <c r="M153" s="8"/>
      <c r="N153" s="8">
        <f t="shared" si="77"/>
        <v>899</v>
      </c>
      <c r="O153" s="8">
        <f t="shared" si="78"/>
        <v>18036</v>
      </c>
      <c r="P153" s="8">
        <f t="shared" si="79"/>
        <v>899</v>
      </c>
    </row>
    <row r="154" spans="1:16" x14ac:dyDescent="0.25">
      <c r="A154" s="3">
        <v>44167</v>
      </c>
      <c r="B154" s="4">
        <v>121</v>
      </c>
      <c r="C154" s="4">
        <v>0.92</v>
      </c>
      <c r="D154" s="4">
        <f t="shared" si="69"/>
        <v>9996552</v>
      </c>
      <c r="E154" s="4">
        <f t="shared" si="70"/>
        <v>893</v>
      </c>
      <c r="F154" s="4">
        <f t="shared" si="71"/>
        <v>2555</v>
      </c>
      <c r="G154" s="2">
        <f t="shared" si="72"/>
        <v>9996552</v>
      </c>
      <c r="H154" s="2">
        <f t="shared" si="73"/>
        <v>19685</v>
      </c>
      <c r="I154" s="5">
        <f t="shared" si="74"/>
        <v>20289</v>
      </c>
      <c r="J154" s="6">
        <f t="shared" si="22"/>
        <v>893</v>
      </c>
      <c r="K154" s="3">
        <f t="shared" si="75"/>
        <v>44167</v>
      </c>
      <c r="L154" s="4"/>
      <c r="M154" s="4"/>
      <c r="N154" s="4">
        <f t="shared" si="77"/>
        <v>893</v>
      </c>
      <c r="O154" s="4">
        <f t="shared" si="78"/>
        <v>20289</v>
      </c>
      <c r="P154" s="4">
        <f t="shared" si="79"/>
        <v>893</v>
      </c>
    </row>
    <row r="155" spans="1:16" x14ac:dyDescent="0.25">
      <c r="A155" s="3">
        <v>44168</v>
      </c>
      <c r="B155" s="4">
        <v>122</v>
      </c>
      <c r="C155" s="4">
        <v>0.92</v>
      </c>
      <c r="D155" s="4">
        <f t="shared" si="69"/>
        <v>9996484</v>
      </c>
      <c r="E155" s="4">
        <f t="shared" si="70"/>
        <v>887</v>
      </c>
      <c r="F155" s="4">
        <f t="shared" si="71"/>
        <v>2629</v>
      </c>
      <c r="G155" s="2">
        <f t="shared" si="72"/>
        <v>9996484</v>
      </c>
      <c r="H155" s="2">
        <f t="shared" si="73"/>
        <v>22145</v>
      </c>
      <c r="I155" s="5">
        <f t="shared" si="74"/>
        <v>22823</v>
      </c>
      <c r="J155" s="6">
        <f t="shared" si="22"/>
        <v>887</v>
      </c>
      <c r="K155" s="3">
        <f t="shared" si="75"/>
        <v>44168</v>
      </c>
      <c r="L155" s="4"/>
      <c r="M155" s="4"/>
      <c r="N155" s="4">
        <f t="shared" si="77"/>
        <v>887</v>
      </c>
      <c r="O155" s="4">
        <f t="shared" si="78"/>
        <v>22823</v>
      </c>
      <c r="P155" s="4">
        <f t="shared" si="79"/>
        <v>887</v>
      </c>
    </row>
    <row r="156" spans="1:16" x14ac:dyDescent="0.25">
      <c r="A156" s="3">
        <v>44169</v>
      </c>
      <c r="B156" s="4">
        <v>123</v>
      </c>
      <c r="C156" s="4">
        <v>0.92</v>
      </c>
      <c r="D156" s="4">
        <f t="shared" si="69"/>
        <v>9996416</v>
      </c>
      <c r="E156" s="4">
        <f t="shared" si="70"/>
        <v>881</v>
      </c>
      <c r="F156" s="4">
        <f t="shared" si="71"/>
        <v>2703</v>
      </c>
      <c r="G156" s="2">
        <f t="shared" si="72"/>
        <v>9996416</v>
      </c>
      <c r="H156" s="2">
        <f t="shared" si="73"/>
        <v>24912</v>
      </c>
      <c r="I156" s="5">
        <f t="shared" si="74"/>
        <v>25674</v>
      </c>
      <c r="J156" s="6">
        <f t="shared" si="22"/>
        <v>881</v>
      </c>
      <c r="K156" s="3">
        <f t="shared" si="75"/>
        <v>44169</v>
      </c>
      <c r="L156" s="4"/>
      <c r="M156" s="4"/>
      <c r="N156" s="4">
        <f t="shared" si="77"/>
        <v>881</v>
      </c>
      <c r="O156" s="4">
        <f t="shared" si="78"/>
        <v>25674</v>
      </c>
      <c r="P156" s="4">
        <f t="shared" si="79"/>
        <v>881</v>
      </c>
    </row>
    <row r="157" spans="1:16" x14ac:dyDescent="0.25">
      <c r="A157" s="3">
        <v>44170</v>
      </c>
      <c r="B157" s="4">
        <v>124</v>
      </c>
      <c r="C157" s="4">
        <v>0.92</v>
      </c>
      <c r="D157" s="4">
        <f t="shared" si="69"/>
        <v>9996348</v>
      </c>
      <c r="E157" s="4">
        <f t="shared" si="70"/>
        <v>876</v>
      </c>
      <c r="F157" s="4">
        <f t="shared" si="71"/>
        <v>2776</v>
      </c>
      <c r="G157" s="2">
        <f t="shared" si="72"/>
        <v>9996348</v>
      </c>
      <c r="H157" s="2">
        <f t="shared" si="73"/>
        <v>28024</v>
      </c>
      <c r="I157" s="5">
        <f t="shared" si="74"/>
        <v>28881</v>
      </c>
      <c r="J157" s="6">
        <f t="shared" si="22"/>
        <v>876</v>
      </c>
      <c r="K157" s="3">
        <f t="shared" si="75"/>
        <v>44170</v>
      </c>
      <c r="L157" s="4"/>
      <c r="M157" s="4"/>
      <c r="N157" s="4">
        <f t="shared" si="77"/>
        <v>876</v>
      </c>
      <c r="O157" s="4">
        <f t="shared" si="78"/>
        <v>28881</v>
      </c>
      <c r="P157" s="4">
        <f t="shared" si="79"/>
        <v>876</v>
      </c>
    </row>
    <row r="158" spans="1:16" x14ac:dyDescent="0.25">
      <c r="A158" s="3">
        <v>44171</v>
      </c>
      <c r="B158" s="4">
        <v>125</v>
      </c>
      <c r="C158" s="4">
        <v>0.92</v>
      </c>
      <c r="D158" s="4">
        <f t="shared" si="69"/>
        <v>9996281</v>
      </c>
      <c r="E158" s="4">
        <f t="shared" si="70"/>
        <v>870</v>
      </c>
      <c r="F158" s="4">
        <f t="shared" si="71"/>
        <v>2849</v>
      </c>
      <c r="G158" s="2">
        <f t="shared" si="72"/>
        <v>9996281</v>
      </c>
      <c r="H158" s="2">
        <f t="shared" si="73"/>
        <v>31525</v>
      </c>
      <c r="I158" s="5">
        <f t="shared" si="74"/>
        <v>32489</v>
      </c>
      <c r="J158" s="6">
        <f t="shared" si="22"/>
        <v>870</v>
      </c>
      <c r="K158" s="3">
        <f t="shared" si="75"/>
        <v>44171</v>
      </c>
      <c r="L158" s="4"/>
      <c r="M158" s="4"/>
      <c r="N158" s="4">
        <f t="shared" si="77"/>
        <v>870</v>
      </c>
      <c r="O158" s="4">
        <f t="shared" si="78"/>
        <v>32489</v>
      </c>
      <c r="P158" s="4">
        <f>J158</f>
        <v>870</v>
      </c>
    </row>
    <row r="159" spans="1:16" x14ac:dyDescent="0.25">
      <c r="A159" s="3">
        <v>44172</v>
      </c>
      <c r="B159" s="4">
        <v>126</v>
      </c>
      <c r="C159" s="4">
        <v>0.92</v>
      </c>
      <c r="D159" s="4">
        <f t="shared" si="69"/>
        <v>9996214</v>
      </c>
      <c r="E159" s="4">
        <f t="shared" si="70"/>
        <v>864</v>
      </c>
      <c r="F159" s="4">
        <f t="shared" si="71"/>
        <v>2922</v>
      </c>
      <c r="G159" s="2">
        <f t="shared" si="72"/>
        <v>9996214</v>
      </c>
      <c r="H159" s="2">
        <f t="shared" si="73"/>
        <v>35463</v>
      </c>
      <c r="I159" s="5">
        <f t="shared" si="74"/>
        <v>36548</v>
      </c>
      <c r="J159" s="6">
        <f t="shared" si="22"/>
        <v>864</v>
      </c>
      <c r="K159" s="3">
        <f t="shared" si="75"/>
        <v>44172</v>
      </c>
      <c r="L159" s="4"/>
      <c r="M159" s="4"/>
      <c r="N159" s="4">
        <f t="shared" si="77"/>
        <v>864</v>
      </c>
      <c r="O159" s="4">
        <f t="shared" si="78"/>
        <v>36548</v>
      </c>
      <c r="P159" s="4">
        <f t="shared" ref="P159:P160" si="82">J159</f>
        <v>864</v>
      </c>
    </row>
    <row r="160" spans="1:16" x14ac:dyDescent="0.25">
      <c r="A160" s="3">
        <v>44173</v>
      </c>
      <c r="B160" s="4">
        <v>127</v>
      </c>
      <c r="C160" s="4">
        <v>0.92</v>
      </c>
      <c r="D160" s="4">
        <f t="shared" si="69"/>
        <v>9996148</v>
      </c>
      <c r="E160" s="4">
        <f t="shared" si="70"/>
        <v>858</v>
      </c>
      <c r="F160" s="4">
        <f t="shared" si="71"/>
        <v>2994</v>
      </c>
      <c r="G160" s="2">
        <f t="shared" si="72"/>
        <v>9996148</v>
      </c>
      <c r="H160" s="2">
        <f t="shared" si="73"/>
        <v>39893</v>
      </c>
      <c r="I160" s="5">
        <f t="shared" si="74"/>
        <v>41113</v>
      </c>
      <c r="J160" s="6">
        <f t="shared" si="22"/>
        <v>858</v>
      </c>
      <c r="K160" s="3">
        <f t="shared" si="75"/>
        <v>44173</v>
      </c>
      <c r="L160" s="4"/>
      <c r="M160" s="4"/>
      <c r="N160" s="4">
        <f t="shared" si="77"/>
        <v>858</v>
      </c>
      <c r="O160" s="4">
        <f t="shared" si="78"/>
        <v>41113</v>
      </c>
      <c r="P160" s="4">
        <f t="shared" si="82"/>
        <v>858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S160"/>
  <sheetViews>
    <sheetView tabSelected="1" topLeftCell="AB25" zoomScale="90" zoomScaleNormal="90" workbookViewId="0">
      <selection activeCell="AI59" sqref="AI59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19" x14ac:dyDescent="0.25">
      <c r="B1" t="s">
        <v>2</v>
      </c>
      <c r="D1">
        <v>2.5</v>
      </c>
      <c r="E1">
        <v>0.92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1750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1750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 t="shared" ref="J55:J118" si="8">J54+ROUND(($E$1/$D$2)*G54*(J54/$D$3),0)-ROUND(J54/$D$2,0)</f>
        <v>1738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1738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si="8"/>
        <v>1726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1726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1714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1714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1702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1702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1690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1690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1679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1679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1668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1668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1657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1657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1646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1646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1635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1635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1624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1624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1614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1614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1603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1603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1592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1592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1581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1581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1570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1570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1559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1559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1549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1549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1539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1539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1529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1529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1519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1519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1508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1508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1498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1498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1488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1488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1478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1478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1468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1468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1459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1459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1449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1449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1439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1439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1429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1429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1420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1420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1411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1411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1401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1401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1391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1391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1382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1382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1373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1373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1364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1364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1355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1355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1346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1346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1337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1337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1329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1329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1320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1320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1311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1311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1303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1303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1294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1294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1285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1285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1277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1277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1269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1269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1260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1260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1252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1252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1244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1244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1235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1235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1227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1227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1219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1219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1210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1210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1202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1202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1194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1194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1186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1186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1178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1178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1170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1170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1162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1162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1154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1154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1146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1146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1138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1138</v>
      </c>
    </row>
    <row r="119" spans="1:19" s="10" customFormat="1" x14ac:dyDescent="0.25">
      <c r="A119" s="9">
        <v>44132</v>
      </c>
      <c r="B119" s="10">
        <v>114</v>
      </c>
      <c r="C119" s="10">
        <v>2.5</v>
      </c>
      <c r="D119" s="10">
        <f t="shared" si="11"/>
        <v>9999430</v>
      </c>
      <c r="E119" s="10">
        <f t="shared" si="12"/>
        <v>225</v>
      </c>
      <c r="F119" s="10">
        <f t="shared" si="13"/>
        <v>347</v>
      </c>
      <c r="G119" s="10">
        <f t="shared" si="14"/>
        <v>9999430</v>
      </c>
      <c r="H119" s="10">
        <f t="shared" si="16"/>
        <v>231</v>
      </c>
      <c r="I119" s="10">
        <f t="shared" si="17"/>
        <v>329</v>
      </c>
      <c r="J119" s="6">
        <f t="shared" ref="J119:J132" si="19">J118+ROUND(($E$1/$D$2)*G118*(J118/$D$3),0)-ROUND(J118/$D$2,0)</f>
        <v>1130</v>
      </c>
      <c r="L119" s="9">
        <f t="shared" si="9"/>
        <v>44132</v>
      </c>
      <c r="M119" s="10">
        <f t="shared" si="18"/>
        <v>225</v>
      </c>
      <c r="N119" s="10">
        <f>RealData!B116</f>
        <v>292</v>
      </c>
      <c r="O119" s="10">
        <f>RealData!C116</f>
        <v>227</v>
      </c>
      <c r="R119" s="10">
        <f t="shared" ref="R119:R134" si="20">I119</f>
        <v>329</v>
      </c>
      <c r="S119" s="10">
        <f t="shared" ref="S119:S134" si="21">J119</f>
        <v>1130</v>
      </c>
    </row>
    <row r="120" spans="1:19" s="10" customFormat="1" x14ac:dyDescent="0.25">
      <c r="A120" s="9">
        <v>44133</v>
      </c>
      <c r="B120" s="10">
        <v>115</v>
      </c>
      <c r="C120" s="10">
        <v>2.5</v>
      </c>
      <c r="D120" s="10">
        <f t="shared" si="11"/>
        <v>9999383</v>
      </c>
      <c r="E120" s="10">
        <f t="shared" si="12"/>
        <v>253</v>
      </c>
      <c r="F120" s="10">
        <f t="shared" si="13"/>
        <v>366</v>
      </c>
      <c r="G120" s="10">
        <f t="shared" si="14"/>
        <v>9999383</v>
      </c>
      <c r="H120" s="10">
        <f t="shared" si="16"/>
        <v>260</v>
      </c>
      <c r="I120" s="10">
        <f t="shared" si="17"/>
        <v>371</v>
      </c>
      <c r="J120" s="6">
        <f t="shared" si="19"/>
        <v>1123</v>
      </c>
      <c r="L120" s="9">
        <f t="shared" si="9"/>
        <v>44133</v>
      </c>
      <c r="M120" s="10">
        <f t="shared" si="18"/>
        <v>253</v>
      </c>
      <c r="N120" s="10">
        <f>RealData!B117</f>
        <v>345</v>
      </c>
      <c r="O120" s="10">
        <f>RealData!C117</f>
        <v>254</v>
      </c>
      <c r="R120" s="10">
        <f t="shared" si="20"/>
        <v>371</v>
      </c>
      <c r="S120" s="10">
        <f t="shared" si="21"/>
        <v>1123</v>
      </c>
    </row>
    <row r="121" spans="1:19" s="10" customFormat="1" x14ac:dyDescent="0.25">
      <c r="A121" s="9">
        <v>44134</v>
      </c>
      <c r="B121" s="10">
        <v>116</v>
      </c>
      <c r="C121" s="10">
        <v>2.5</v>
      </c>
      <c r="D121" s="10">
        <f t="shared" si="11"/>
        <v>9999330</v>
      </c>
      <c r="E121" s="10">
        <f t="shared" si="12"/>
        <v>285</v>
      </c>
      <c r="F121" s="10">
        <f t="shared" si="13"/>
        <v>387</v>
      </c>
      <c r="G121" s="10">
        <f t="shared" si="14"/>
        <v>9999330</v>
      </c>
      <c r="H121" s="10">
        <f t="shared" si="16"/>
        <v>292</v>
      </c>
      <c r="I121" s="10">
        <f t="shared" si="17"/>
        <v>417</v>
      </c>
      <c r="J121" s="6">
        <f t="shared" si="19"/>
        <v>1115</v>
      </c>
      <c r="L121" s="9">
        <f t="shared" si="9"/>
        <v>44134</v>
      </c>
      <c r="M121" s="10">
        <f t="shared" si="18"/>
        <v>285</v>
      </c>
      <c r="N121" s="10">
        <f>RealData!B118</f>
        <v>370</v>
      </c>
      <c r="O121" s="10">
        <f>RealData!C118</f>
        <v>280.57142857142856</v>
      </c>
      <c r="R121" s="10">
        <f t="shared" si="20"/>
        <v>417</v>
      </c>
      <c r="S121" s="10">
        <f t="shared" si="21"/>
        <v>1115</v>
      </c>
    </row>
    <row r="122" spans="1:19" s="10" customFormat="1" x14ac:dyDescent="0.25">
      <c r="A122" s="9">
        <v>44135</v>
      </c>
      <c r="B122" s="10">
        <v>117</v>
      </c>
      <c r="C122" s="10">
        <v>2</v>
      </c>
      <c r="D122" s="10">
        <f t="shared" si="11"/>
        <v>9999283</v>
      </c>
      <c r="E122" s="10">
        <f t="shared" si="12"/>
        <v>308</v>
      </c>
      <c r="F122" s="10">
        <f t="shared" si="13"/>
        <v>411</v>
      </c>
      <c r="G122" s="10">
        <f t="shared" si="14"/>
        <v>9999283</v>
      </c>
      <c r="H122" s="10">
        <f t="shared" si="16"/>
        <v>329</v>
      </c>
      <c r="I122" s="10">
        <f t="shared" si="17"/>
        <v>469</v>
      </c>
      <c r="J122" s="6">
        <f t="shared" si="19"/>
        <v>1107</v>
      </c>
      <c r="L122" s="9">
        <f t="shared" si="9"/>
        <v>44135</v>
      </c>
      <c r="M122" s="10">
        <f t="shared" si="18"/>
        <v>308</v>
      </c>
      <c r="N122" s="10">
        <f>RealData!B119</f>
        <v>392</v>
      </c>
      <c r="O122" s="10">
        <f>RealData!C119</f>
        <v>306.14285714285717</v>
      </c>
      <c r="R122" s="10">
        <f t="shared" si="20"/>
        <v>469</v>
      </c>
      <c r="S122" s="10">
        <f t="shared" si="21"/>
        <v>1107</v>
      </c>
    </row>
    <row r="123" spans="1:19" s="10" customFormat="1" x14ac:dyDescent="0.25">
      <c r="A123" s="9">
        <v>44136</v>
      </c>
      <c r="B123" s="10">
        <v>118</v>
      </c>
      <c r="C123" s="10">
        <v>2</v>
      </c>
      <c r="D123" s="10">
        <f t="shared" si="11"/>
        <v>9999232</v>
      </c>
      <c r="E123" s="10">
        <f t="shared" si="12"/>
        <v>333</v>
      </c>
      <c r="F123" s="10">
        <f t="shared" si="13"/>
        <v>437</v>
      </c>
      <c r="G123" s="10">
        <f t="shared" si="14"/>
        <v>9999232</v>
      </c>
      <c r="H123" s="10">
        <f t="shared" si="16"/>
        <v>371</v>
      </c>
      <c r="I123" s="10">
        <f t="shared" si="17"/>
        <v>528</v>
      </c>
      <c r="J123" s="6">
        <f t="shared" si="19"/>
        <v>1100</v>
      </c>
      <c r="L123" s="9">
        <f t="shared" si="9"/>
        <v>44136</v>
      </c>
      <c r="M123" s="10">
        <f t="shared" si="18"/>
        <v>333</v>
      </c>
      <c r="N123" s="10">
        <f>RealData!B120</f>
        <v>418</v>
      </c>
      <c r="O123" s="10">
        <f>RealData!C120</f>
        <v>332.85714285714283</v>
      </c>
      <c r="R123" s="10">
        <f t="shared" si="20"/>
        <v>528</v>
      </c>
      <c r="S123" s="10">
        <f t="shared" si="21"/>
        <v>1100</v>
      </c>
    </row>
    <row r="124" spans="1:19" s="10" customFormat="1" x14ac:dyDescent="0.25">
      <c r="A124" s="9">
        <v>44137</v>
      </c>
      <c r="B124" s="10">
        <v>119</v>
      </c>
      <c r="C124" s="10">
        <v>2</v>
      </c>
      <c r="D124" s="10">
        <f t="shared" si="11"/>
        <v>9999177</v>
      </c>
      <c r="E124" s="10">
        <f t="shared" si="12"/>
        <v>360</v>
      </c>
      <c r="F124" s="10">
        <f t="shared" si="13"/>
        <v>465</v>
      </c>
      <c r="G124" s="10">
        <f t="shared" si="14"/>
        <v>9999177</v>
      </c>
      <c r="H124" s="10">
        <f t="shared" si="16"/>
        <v>417</v>
      </c>
      <c r="I124" s="10">
        <f t="shared" si="17"/>
        <v>594</v>
      </c>
      <c r="J124" s="6">
        <f t="shared" si="19"/>
        <v>1092</v>
      </c>
      <c r="L124" s="9">
        <f t="shared" si="9"/>
        <v>44137</v>
      </c>
      <c r="M124" s="10">
        <f t="shared" si="18"/>
        <v>360</v>
      </c>
      <c r="N124" s="10">
        <f>RealData!B121</f>
        <v>435</v>
      </c>
      <c r="O124" s="10">
        <f>RealData!C121</f>
        <v>360.42857142857144</v>
      </c>
      <c r="R124" s="10">
        <f t="shared" si="20"/>
        <v>594</v>
      </c>
      <c r="S124" s="10">
        <f t="shared" si="21"/>
        <v>1092</v>
      </c>
    </row>
    <row r="125" spans="1:19" s="10" customFormat="1" x14ac:dyDescent="0.25">
      <c r="A125" s="9">
        <v>44138</v>
      </c>
      <c r="B125" s="10">
        <v>120</v>
      </c>
      <c r="C125" s="10">
        <v>2</v>
      </c>
      <c r="D125" s="10">
        <f t="shared" si="11"/>
        <v>9999117</v>
      </c>
      <c r="E125" s="10">
        <f t="shared" si="12"/>
        <v>390</v>
      </c>
      <c r="F125" s="10">
        <f t="shared" si="13"/>
        <v>495</v>
      </c>
      <c r="G125" s="10">
        <f t="shared" si="14"/>
        <v>9999117</v>
      </c>
      <c r="H125" s="10">
        <f t="shared" si="16"/>
        <v>469</v>
      </c>
      <c r="I125" s="10">
        <f>I124+ROUND(($D$1/$D$2)*G124*(I124/$D$3),0)-ROUND(I124/$D$2,0)</f>
        <v>668</v>
      </c>
      <c r="J125" s="6">
        <f t="shared" si="19"/>
        <v>1085</v>
      </c>
      <c r="K125" s="10">
        <f>N124+ROUND((C125/$D$2)*D124*(N124/$D$3),0)-ROUND(N124/$D$2,0)</f>
        <v>471</v>
      </c>
      <c r="L125" s="9">
        <f t="shared" si="9"/>
        <v>44138</v>
      </c>
      <c r="M125" s="10">
        <f t="shared" si="18"/>
        <v>390</v>
      </c>
      <c r="N125" s="10">
        <f>RealData!B122</f>
        <v>475</v>
      </c>
      <c r="O125" s="10">
        <f>RealData!C122</f>
        <v>389.57142857142856</v>
      </c>
      <c r="R125" s="10">
        <f t="shared" si="20"/>
        <v>668</v>
      </c>
      <c r="S125" s="10">
        <f t="shared" si="21"/>
        <v>1085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19"/>
        <v>1078</v>
      </c>
      <c r="K126" s="6">
        <f t="shared" ref="K126:K129" si="22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20"/>
        <v>751</v>
      </c>
      <c r="S126" s="4">
        <f t="shared" si="21"/>
        <v>1078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19"/>
        <v>1071</v>
      </c>
      <c r="K127" s="6">
        <f t="shared" si="22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20"/>
        <v>844</v>
      </c>
      <c r="S127" s="4">
        <f t="shared" si="21"/>
        <v>1071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19"/>
        <v>1064</v>
      </c>
      <c r="K128" s="6">
        <f t="shared" si="22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20"/>
        <v>950</v>
      </c>
      <c r="S128" s="4">
        <f t="shared" si="21"/>
        <v>1064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19"/>
        <v>1057</v>
      </c>
      <c r="K129" s="6">
        <f t="shared" si="22"/>
        <v>604</v>
      </c>
      <c r="L129" s="3">
        <f t="shared" si="9"/>
        <v>44142</v>
      </c>
      <c r="M129" s="4">
        <f t="shared" ref="M129" si="23">E129</f>
        <v>505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20"/>
        <v>1069</v>
      </c>
      <c r="S129" s="4">
        <f t="shared" si="21"/>
        <v>1057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19"/>
        <v>1050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4">E130</f>
        <v>536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20"/>
        <v>1203</v>
      </c>
      <c r="S130" s="4">
        <f t="shared" si="21"/>
        <v>1050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19"/>
        <v>1042</v>
      </c>
      <c r="K131" s="6">
        <f t="shared" ref="K131:K133" si="25">N130+ROUND((C131/$D$2)*D130*(N130/$D$3),0)-ROUND(N130/$D$2,0)</f>
        <v>690</v>
      </c>
      <c r="L131" s="3">
        <f t="shared" si="9"/>
        <v>44144</v>
      </c>
      <c r="M131" s="4">
        <f t="shared" ref="M131:M132" si="26">E131</f>
        <v>568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20"/>
        <v>1354</v>
      </c>
      <c r="S131" s="4">
        <f t="shared" si="21"/>
        <v>1042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19"/>
        <v>1035</v>
      </c>
      <c r="K132" s="6">
        <f t="shared" si="25"/>
        <v>711</v>
      </c>
      <c r="L132" s="3">
        <f t="shared" si="9"/>
        <v>44145</v>
      </c>
      <c r="M132" s="4">
        <f t="shared" si="26"/>
        <v>603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20"/>
        <v>1523</v>
      </c>
      <c r="S132" s="4">
        <f t="shared" si="21"/>
        <v>1035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>J132+ROUND(($E$1/$D$2)*G132*(J132/$D$3),0)-ROUND(J132/$D$2,0)</f>
        <v>1028</v>
      </c>
      <c r="K133" s="6">
        <f t="shared" si="25"/>
        <v>751</v>
      </c>
      <c r="L133" s="7">
        <f t="shared" si="9"/>
        <v>44146</v>
      </c>
      <c r="M133" s="8">
        <f t="shared" ref="M133" si="27">E133</f>
        <v>640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20"/>
        <v>1713</v>
      </c>
      <c r="S133" s="8">
        <f t="shared" si="21"/>
        <v>1028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ref="J134:J160" si="28">J133+ROUND(($E$1/$D$2)*G133*(J133/$D$3),0)-ROUND(J133/$D$2,0)</f>
        <v>1021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29">E134</f>
        <v>679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20"/>
        <v>1927</v>
      </c>
      <c r="S134" s="8">
        <f t="shared" si="21"/>
        <v>1021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8"/>
        <v>1014</v>
      </c>
      <c r="K135" s="6">
        <f>N134+ROUND((C135/$D$2)*D134*(N134/$D$3),0)-ROUND(N134/$D$2,0)</f>
        <v>815</v>
      </c>
      <c r="L135" s="7">
        <f t="shared" ref="L135:L139" si="30">A135</f>
        <v>44148</v>
      </c>
      <c r="M135" s="8">
        <f t="shared" si="29"/>
        <v>707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1">I135</f>
        <v>2167</v>
      </c>
      <c r="S135" s="8">
        <f t="shared" si="31"/>
        <v>1014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2">D135-ROUND((C136/$D$2)*D135*(E135/$D$3),0)</f>
        <v>9998273</v>
      </c>
      <c r="E136" s="8">
        <f t="shared" ref="E136:E139" si="33">E135+ROUND((C136/$D$2)*D135*(E135/$D$3),0)-ROUND(E135/$D$2,0)</f>
        <v>736</v>
      </c>
      <c r="F136" s="8">
        <f t="shared" ref="F136:F139" si="34">F135+ROUND(E135/$D$2,0)</f>
        <v>993</v>
      </c>
      <c r="G136" s="2">
        <f t="shared" ref="G136:G139" si="35">D136</f>
        <v>9998273</v>
      </c>
      <c r="H136" s="2">
        <f t="shared" si="16"/>
        <v>1713</v>
      </c>
      <c r="I136" s="5">
        <f t="shared" si="17"/>
        <v>2437</v>
      </c>
      <c r="J136" s="6">
        <f t="shared" si="28"/>
        <v>1007</v>
      </c>
      <c r="K136" s="6">
        <f t="shared" ref="K136:K139" si="36">N135+ROUND((C136/$D$2)*D135*(N135/$D$3),0)-ROUND(N135/$D$2,0)</f>
        <v>834</v>
      </c>
      <c r="L136" s="7">
        <f t="shared" si="30"/>
        <v>44149</v>
      </c>
      <c r="M136" s="8">
        <f t="shared" si="29"/>
        <v>736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1"/>
        <v>2437</v>
      </c>
      <c r="S136" s="8">
        <f t="shared" si="31"/>
        <v>1007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2"/>
        <v>9998181</v>
      </c>
      <c r="E137" s="8">
        <f t="shared" si="33"/>
        <v>767</v>
      </c>
      <c r="F137" s="8">
        <f t="shared" si="34"/>
        <v>1054</v>
      </c>
      <c r="G137" s="2">
        <f t="shared" si="35"/>
        <v>9998181</v>
      </c>
      <c r="H137" s="2">
        <f t="shared" si="16"/>
        <v>1927</v>
      </c>
      <c r="I137" s="5">
        <f t="shared" si="17"/>
        <v>2742</v>
      </c>
      <c r="J137" s="6">
        <f t="shared" si="28"/>
        <v>1000</v>
      </c>
      <c r="K137" s="6">
        <f t="shared" si="36"/>
        <v>851</v>
      </c>
      <c r="L137" s="7">
        <f t="shared" si="30"/>
        <v>44150</v>
      </c>
      <c r="M137" s="8">
        <f t="shared" si="29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1"/>
        <v>2742</v>
      </c>
      <c r="S137" s="8">
        <f t="shared" si="31"/>
        <v>1000</v>
      </c>
    </row>
    <row r="138" spans="1:19" x14ac:dyDescent="0.25">
      <c r="A138" s="7">
        <v>44151</v>
      </c>
      <c r="B138" s="8">
        <v>133</v>
      </c>
      <c r="C138" s="8">
        <v>1.43</v>
      </c>
      <c r="D138" s="8">
        <f t="shared" si="32"/>
        <v>9998090</v>
      </c>
      <c r="E138" s="8">
        <f t="shared" si="33"/>
        <v>794</v>
      </c>
      <c r="F138" s="8">
        <f t="shared" si="34"/>
        <v>1118</v>
      </c>
      <c r="G138" s="2">
        <f t="shared" si="35"/>
        <v>9998090</v>
      </c>
      <c r="H138" s="2">
        <f t="shared" si="16"/>
        <v>2167</v>
      </c>
      <c r="I138" s="5">
        <f t="shared" si="17"/>
        <v>3084</v>
      </c>
      <c r="J138" s="6">
        <f t="shared" si="28"/>
        <v>994</v>
      </c>
      <c r="K138" s="6">
        <f t="shared" si="36"/>
        <v>867</v>
      </c>
      <c r="L138" s="7">
        <f t="shared" si="30"/>
        <v>44151</v>
      </c>
      <c r="M138" s="8">
        <f t="shared" ref="M138:M139" si="37">E138</f>
        <v>794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1"/>
        <v>3084</v>
      </c>
      <c r="S138" s="8">
        <f t="shared" si="31"/>
        <v>994</v>
      </c>
    </row>
    <row r="139" spans="1:19" x14ac:dyDescent="0.25">
      <c r="A139" s="7">
        <v>44152</v>
      </c>
      <c r="B139" s="8">
        <v>134</v>
      </c>
      <c r="C139" s="8">
        <v>1.43</v>
      </c>
      <c r="D139" s="8">
        <f t="shared" si="32"/>
        <v>9997995</v>
      </c>
      <c r="E139" s="8">
        <f t="shared" si="33"/>
        <v>823</v>
      </c>
      <c r="F139" s="8">
        <f t="shared" si="34"/>
        <v>1184</v>
      </c>
      <c r="G139" s="2">
        <f t="shared" si="35"/>
        <v>9997995</v>
      </c>
      <c r="H139" s="2">
        <f t="shared" si="16"/>
        <v>2437</v>
      </c>
      <c r="I139" s="5">
        <f t="shared" si="17"/>
        <v>3469</v>
      </c>
      <c r="J139" s="6">
        <f t="shared" si="28"/>
        <v>987</v>
      </c>
      <c r="K139" s="6">
        <f t="shared" si="36"/>
        <v>886</v>
      </c>
      <c r="L139" s="7">
        <f t="shared" si="30"/>
        <v>44152</v>
      </c>
      <c r="M139" s="8">
        <f t="shared" si="37"/>
        <v>823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1"/>
        <v>3469</v>
      </c>
      <c r="S139" s="8">
        <f t="shared" si="31"/>
        <v>987</v>
      </c>
    </row>
    <row r="140" spans="1:19" x14ac:dyDescent="0.25">
      <c r="A140" s="3">
        <v>44153</v>
      </c>
      <c r="B140" s="4">
        <v>134</v>
      </c>
      <c r="C140" s="4">
        <v>1.3</v>
      </c>
      <c r="D140" s="4">
        <f t="shared" ref="D140:D146" si="38">D139-ROUND((C140/$D$2)*D139*(E139/$D$3),0)</f>
        <v>9997906</v>
      </c>
      <c r="E140" s="4">
        <f t="shared" ref="E140:E146" si="39">E139+ROUND((C140/$D$2)*D139*(E139/$D$3),0)-ROUND(E139/$D$2,0)</f>
        <v>843</v>
      </c>
      <c r="F140" s="4">
        <f t="shared" ref="F140:F146" si="40">F139+ROUND(E139/$D$2,0)</f>
        <v>1253</v>
      </c>
      <c r="G140" s="2">
        <f t="shared" ref="G140:G146" si="41">D140</f>
        <v>9997906</v>
      </c>
      <c r="H140" s="2">
        <f t="shared" ref="H140:H146" si="42">H139+ROUND(($D$1/$D$2)*G139*(H139/$D$3),0)-ROUND(H139/$D$2,0)</f>
        <v>2742</v>
      </c>
      <c r="I140" s="5">
        <f t="shared" ref="I140:I146" si="43">I139+ROUND(($D$1/$D$2)*G139*(I139/$D$3),0)-ROUND(I139/$D$2,0)</f>
        <v>3903</v>
      </c>
      <c r="J140" s="6">
        <f t="shared" si="28"/>
        <v>981</v>
      </c>
      <c r="K140" s="6">
        <f>N139+ROUND((C140/$D$2)*D139*(N139/$D$3),0)-ROUND(N139/$D$2,0)</f>
        <v>916</v>
      </c>
      <c r="L140" s="3">
        <f t="shared" ref="L140:L146" si="44">A140</f>
        <v>44153</v>
      </c>
      <c r="M140" s="4">
        <f t="shared" ref="M140" si="45">E140</f>
        <v>843</v>
      </c>
      <c r="N140" s="4">
        <f>RealData!B137</f>
        <v>903</v>
      </c>
      <c r="O140" s="4">
        <f>RealData!C137</f>
        <v>841.28571428571433</v>
      </c>
      <c r="P140" s="4"/>
      <c r="Q140" s="4"/>
      <c r="R140" s="4">
        <f t="shared" ref="R140:R146" si="46">I140</f>
        <v>3903</v>
      </c>
      <c r="S140" s="4">
        <f t="shared" ref="S140:S146" si="47">J140</f>
        <v>981</v>
      </c>
    </row>
    <row r="141" spans="1:19" x14ac:dyDescent="0.25">
      <c r="A141" s="3">
        <v>44154</v>
      </c>
      <c r="B141" s="4">
        <v>134</v>
      </c>
      <c r="C141" s="4">
        <v>1.3</v>
      </c>
      <c r="D141" s="4">
        <f t="shared" si="38"/>
        <v>9997815</v>
      </c>
      <c r="E141" s="4">
        <f t="shared" si="39"/>
        <v>864</v>
      </c>
      <c r="F141" s="4">
        <f t="shared" si="40"/>
        <v>1323</v>
      </c>
      <c r="G141" s="2">
        <f t="shared" si="41"/>
        <v>9997815</v>
      </c>
      <c r="H141" s="2">
        <f t="shared" si="42"/>
        <v>3084</v>
      </c>
      <c r="I141" s="5">
        <f t="shared" si="43"/>
        <v>4391</v>
      </c>
      <c r="J141" s="6">
        <f t="shared" si="28"/>
        <v>974</v>
      </c>
      <c r="K141" s="6">
        <f t="shared" ref="K141:K153" si="48">N140+ROUND((C141/$D$2)*D140*(N140/$D$3),0)-ROUND(N140/$D$2,0)</f>
        <v>926</v>
      </c>
      <c r="L141" s="3">
        <f t="shared" si="44"/>
        <v>44154</v>
      </c>
      <c r="M141" s="4">
        <f t="shared" ref="M141" si="49">E141</f>
        <v>864</v>
      </c>
      <c r="N141" s="4">
        <f>RealData!B138</f>
        <v>915</v>
      </c>
      <c r="O141" s="4">
        <f>RealData!C138</f>
        <v>860.28571428571433</v>
      </c>
      <c r="P141" s="4"/>
      <c r="Q141" s="4"/>
      <c r="R141" s="4">
        <f t="shared" si="46"/>
        <v>4391</v>
      </c>
      <c r="S141" s="4">
        <f t="shared" si="47"/>
        <v>974</v>
      </c>
    </row>
    <row r="142" spans="1:19" x14ac:dyDescent="0.25">
      <c r="A142" s="3">
        <v>44155</v>
      </c>
      <c r="B142" s="4">
        <v>134</v>
      </c>
      <c r="C142" s="4">
        <v>1.2</v>
      </c>
      <c r="D142" s="4">
        <f t="shared" si="38"/>
        <v>9997729</v>
      </c>
      <c r="E142" s="4">
        <f t="shared" si="39"/>
        <v>878</v>
      </c>
      <c r="F142" s="4">
        <f t="shared" si="40"/>
        <v>1395</v>
      </c>
      <c r="G142" s="2">
        <f t="shared" si="41"/>
        <v>9997729</v>
      </c>
      <c r="H142" s="2">
        <f t="shared" si="42"/>
        <v>3469</v>
      </c>
      <c r="I142" s="5">
        <f t="shared" si="43"/>
        <v>4940</v>
      </c>
      <c r="J142" s="6">
        <f t="shared" si="28"/>
        <v>968</v>
      </c>
      <c r="K142" s="6">
        <f t="shared" si="48"/>
        <v>930</v>
      </c>
      <c r="L142" s="3">
        <f t="shared" si="44"/>
        <v>44155</v>
      </c>
      <c r="M142" s="4">
        <f t="shared" ref="M142" si="50">E142</f>
        <v>878</v>
      </c>
      <c r="N142" s="4">
        <f>RealData!B139</f>
        <v>930</v>
      </c>
      <c r="O142" s="4">
        <f>RealData!C139</f>
        <v>878.71428571428567</v>
      </c>
      <c r="P142" s="4"/>
      <c r="Q142" s="4"/>
      <c r="R142" s="4">
        <f t="shared" si="46"/>
        <v>4940</v>
      </c>
      <c r="S142" s="4">
        <f t="shared" si="47"/>
        <v>968</v>
      </c>
    </row>
    <row r="143" spans="1:19" x14ac:dyDescent="0.25">
      <c r="A143" s="3">
        <v>44156</v>
      </c>
      <c r="B143" s="4">
        <v>134</v>
      </c>
      <c r="C143" s="4">
        <v>1.2</v>
      </c>
      <c r="D143" s="4">
        <f t="shared" si="38"/>
        <v>9997641</v>
      </c>
      <c r="E143" s="4">
        <f t="shared" si="39"/>
        <v>893</v>
      </c>
      <c r="F143" s="4">
        <f t="shared" si="40"/>
        <v>1468</v>
      </c>
      <c r="G143" s="2">
        <f t="shared" si="41"/>
        <v>9997641</v>
      </c>
      <c r="H143" s="2">
        <f t="shared" si="42"/>
        <v>3903</v>
      </c>
      <c r="I143" s="5">
        <f t="shared" si="43"/>
        <v>5557</v>
      </c>
      <c r="J143" s="6">
        <f t="shared" si="28"/>
        <v>961</v>
      </c>
      <c r="K143" s="6">
        <f t="shared" si="48"/>
        <v>945</v>
      </c>
      <c r="L143" s="3">
        <f t="shared" si="44"/>
        <v>44156</v>
      </c>
      <c r="M143" s="4">
        <f t="shared" ref="M143:M145" si="51">E143</f>
        <v>893</v>
      </c>
      <c r="N143" s="4">
        <f>RealData!B140</f>
        <v>936</v>
      </c>
      <c r="O143" s="4">
        <f>RealData!C140</f>
        <v>895.71428571428567</v>
      </c>
      <c r="P143" s="4"/>
      <c r="Q143" s="4"/>
      <c r="R143" s="4">
        <f t="shared" si="46"/>
        <v>5557</v>
      </c>
      <c r="S143" s="4">
        <f t="shared" si="47"/>
        <v>961</v>
      </c>
    </row>
    <row r="144" spans="1:19" x14ac:dyDescent="0.25">
      <c r="A144" s="3">
        <v>44157</v>
      </c>
      <c r="B144" s="4">
        <v>134</v>
      </c>
      <c r="C144" s="4">
        <v>1.2</v>
      </c>
      <c r="D144" s="4">
        <f t="shared" si="38"/>
        <v>9997552</v>
      </c>
      <c r="E144" s="4">
        <f t="shared" si="39"/>
        <v>908</v>
      </c>
      <c r="F144" s="4">
        <f t="shared" si="40"/>
        <v>1542</v>
      </c>
      <c r="G144" s="2">
        <f t="shared" si="41"/>
        <v>9997552</v>
      </c>
      <c r="H144" s="2">
        <f t="shared" si="42"/>
        <v>4391</v>
      </c>
      <c r="I144" s="5">
        <f t="shared" si="43"/>
        <v>6251</v>
      </c>
      <c r="J144" s="6">
        <f t="shared" si="28"/>
        <v>955</v>
      </c>
      <c r="K144" s="6">
        <f t="shared" si="48"/>
        <v>952</v>
      </c>
      <c r="L144" s="3">
        <f t="shared" si="44"/>
        <v>44157</v>
      </c>
      <c r="M144" s="4">
        <f t="shared" si="51"/>
        <v>908</v>
      </c>
      <c r="N144" s="4">
        <f>RealData!B141</f>
        <v>949</v>
      </c>
      <c r="O144" s="4">
        <f>RealData!C141</f>
        <v>911.71428571428567</v>
      </c>
      <c r="P144" s="4"/>
      <c r="Q144" s="4"/>
      <c r="R144" s="4">
        <f t="shared" si="46"/>
        <v>6251</v>
      </c>
      <c r="S144" s="4">
        <f t="shared" si="47"/>
        <v>955</v>
      </c>
    </row>
    <row r="145" spans="1:19" x14ac:dyDescent="0.25">
      <c r="A145" s="3">
        <v>44158</v>
      </c>
      <c r="B145" s="4">
        <v>134</v>
      </c>
      <c r="C145" s="4">
        <v>1.2</v>
      </c>
      <c r="D145" s="4">
        <f t="shared" si="38"/>
        <v>9997461</v>
      </c>
      <c r="E145" s="4">
        <f t="shared" si="39"/>
        <v>923</v>
      </c>
      <c r="F145" s="4">
        <f t="shared" si="40"/>
        <v>1618</v>
      </c>
      <c r="G145" s="2">
        <f t="shared" si="41"/>
        <v>9997461</v>
      </c>
      <c r="H145" s="2">
        <f t="shared" si="42"/>
        <v>4940</v>
      </c>
      <c r="I145" s="5">
        <f t="shared" si="43"/>
        <v>7032</v>
      </c>
      <c r="J145" s="6">
        <f t="shared" si="28"/>
        <v>948</v>
      </c>
      <c r="K145" s="6">
        <f t="shared" si="48"/>
        <v>965</v>
      </c>
      <c r="L145" s="3">
        <f t="shared" si="44"/>
        <v>44158</v>
      </c>
      <c r="M145" s="4">
        <f t="shared" si="51"/>
        <v>923</v>
      </c>
      <c r="N145" s="4">
        <f>RealData!B142</f>
        <v>945</v>
      </c>
      <c r="O145" s="4">
        <f>RealData!C142</f>
        <v>924.57142857142856</v>
      </c>
      <c r="P145" s="4"/>
      <c r="Q145" s="4"/>
      <c r="R145" s="4">
        <f t="shared" si="46"/>
        <v>7032</v>
      </c>
      <c r="S145" s="4">
        <f t="shared" si="47"/>
        <v>948</v>
      </c>
    </row>
    <row r="146" spans="1:19" x14ac:dyDescent="0.25">
      <c r="A146" s="3">
        <v>44159</v>
      </c>
      <c r="B146" s="4">
        <v>134</v>
      </c>
      <c r="C146" s="4">
        <v>1.1000000000000001</v>
      </c>
      <c r="D146" s="4">
        <f t="shared" si="38"/>
        <v>9997376</v>
      </c>
      <c r="E146" s="4">
        <f t="shared" si="39"/>
        <v>931</v>
      </c>
      <c r="F146" s="4">
        <f t="shared" si="40"/>
        <v>1695</v>
      </c>
      <c r="G146" s="2">
        <f t="shared" si="41"/>
        <v>9997376</v>
      </c>
      <c r="H146" s="2">
        <f t="shared" si="42"/>
        <v>5557</v>
      </c>
      <c r="I146" s="5">
        <f t="shared" si="43"/>
        <v>7911</v>
      </c>
      <c r="J146" s="6">
        <f t="shared" si="28"/>
        <v>942</v>
      </c>
      <c r="K146" s="6">
        <f t="shared" si="48"/>
        <v>953</v>
      </c>
      <c r="L146" s="3">
        <f t="shared" si="44"/>
        <v>44159</v>
      </c>
      <c r="M146" s="4">
        <f t="shared" ref="M146" si="52">E146</f>
        <v>931</v>
      </c>
      <c r="N146" s="4">
        <f>RealData!B143</f>
        <v>932</v>
      </c>
      <c r="O146" s="4">
        <f>RealData!C143</f>
        <v>930</v>
      </c>
      <c r="P146" s="4"/>
      <c r="Q146" s="4"/>
      <c r="R146" s="4">
        <f t="shared" si="46"/>
        <v>7911</v>
      </c>
      <c r="S146" s="4">
        <f t="shared" si="47"/>
        <v>942</v>
      </c>
    </row>
    <row r="147" spans="1:19" x14ac:dyDescent="0.25">
      <c r="A147" s="7">
        <v>44160</v>
      </c>
      <c r="B147" s="8">
        <v>134</v>
      </c>
      <c r="C147" s="8">
        <v>1.05</v>
      </c>
      <c r="D147" s="8">
        <f t="shared" ref="D147:D160" si="53">D146-ROUND((C147/$D$2)*D146*(E146/$D$3),0)</f>
        <v>9997295</v>
      </c>
      <c r="E147" s="8">
        <f t="shared" ref="E147:E160" si="54">E146+ROUND((C147/$D$2)*D146*(E146/$D$3),0)-ROUND(E146/$D$2,0)</f>
        <v>934</v>
      </c>
      <c r="F147" s="8">
        <f t="shared" ref="F147:F160" si="55">F146+ROUND(E146/$D$2,0)</f>
        <v>1773</v>
      </c>
      <c r="G147" s="2">
        <f t="shared" ref="G147:G160" si="56">D147</f>
        <v>9997295</v>
      </c>
      <c r="H147" s="2">
        <f t="shared" ref="H147:H160" si="57">H146+ROUND(($D$1/$D$2)*G146*(H146/$D$3),0)-ROUND(H146/$D$2,0)</f>
        <v>6251</v>
      </c>
      <c r="I147" s="5">
        <f t="shared" ref="I147:I160" si="58">I146+ROUND(($D$1/$D$2)*G146*(I146/$D$3),0)-ROUND(I146/$D$2,0)</f>
        <v>8900</v>
      </c>
      <c r="J147" s="6">
        <f t="shared" si="28"/>
        <v>935</v>
      </c>
      <c r="K147" s="6">
        <f t="shared" si="48"/>
        <v>936</v>
      </c>
      <c r="L147" s="7">
        <f t="shared" ref="L147:L160" si="59">A147</f>
        <v>44160</v>
      </c>
      <c r="M147" s="8">
        <f>E147</f>
        <v>934</v>
      </c>
      <c r="N147" s="8">
        <f>RealData!B144</f>
        <v>942</v>
      </c>
      <c r="O147" s="8">
        <f>RealData!C144</f>
        <v>935.57142857142856</v>
      </c>
      <c r="P147" s="8">
        <f t="shared" ref="P147:P160" si="60">K147</f>
        <v>936</v>
      </c>
      <c r="Q147" s="8">
        <f t="shared" ref="Q147:Q160" si="61">E147</f>
        <v>934</v>
      </c>
      <c r="R147" s="8">
        <f t="shared" ref="R147:R160" si="62">I147</f>
        <v>8900</v>
      </c>
      <c r="S147" s="8">
        <f t="shared" ref="S147:S160" si="63">J147</f>
        <v>935</v>
      </c>
    </row>
    <row r="148" spans="1:19" x14ac:dyDescent="0.25">
      <c r="A148" s="7">
        <v>44161</v>
      </c>
      <c r="B148" s="8">
        <v>134</v>
      </c>
      <c r="C148" s="8">
        <v>1.05</v>
      </c>
      <c r="D148" s="8">
        <f t="shared" si="53"/>
        <v>9997213</v>
      </c>
      <c r="E148" s="8">
        <f t="shared" si="54"/>
        <v>938</v>
      </c>
      <c r="F148" s="8">
        <f t="shared" si="55"/>
        <v>1851</v>
      </c>
      <c r="G148" s="2">
        <f t="shared" si="56"/>
        <v>9997213</v>
      </c>
      <c r="H148" s="2">
        <f t="shared" si="57"/>
        <v>7032</v>
      </c>
      <c r="I148" s="5">
        <f t="shared" si="58"/>
        <v>10012</v>
      </c>
      <c r="J148" s="6">
        <f t="shared" si="28"/>
        <v>929</v>
      </c>
      <c r="K148" s="6">
        <f t="shared" si="48"/>
        <v>945</v>
      </c>
      <c r="L148" s="7">
        <f t="shared" si="59"/>
        <v>44161</v>
      </c>
      <c r="M148" s="8">
        <f>E148</f>
        <v>938</v>
      </c>
      <c r="N148" s="8">
        <f>RealData!B145</f>
        <v>934</v>
      </c>
      <c r="O148" s="8">
        <f>RealData!C145</f>
        <v>938.28571428571433</v>
      </c>
      <c r="P148" s="8">
        <f t="shared" si="60"/>
        <v>945</v>
      </c>
      <c r="Q148" s="8">
        <f t="shared" si="61"/>
        <v>938</v>
      </c>
      <c r="R148" s="8">
        <f t="shared" si="62"/>
        <v>10012</v>
      </c>
      <c r="S148" s="8">
        <f t="shared" si="63"/>
        <v>929</v>
      </c>
    </row>
    <row r="149" spans="1:19" x14ac:dyDescent="0.25">
      <c r="A149" s="7">
        <v>44162</v>
      </c>
      <c r="B149" s="8">
        <v>134</v>
      </c>
      <c r="C149" s="8">
        <v>1</v>
      </c>
      <c r="D149" s="8">
        <f t="shared" si="53"/>
        <v>9997135</v>
      </c>
      <c r="E149" s="8">
        <f t="shared" si="54"/>
        <v>938</v>
      </c>
      <c r="F149" s="8">
        <f t="shared" si="55"/>
        <v>1929</v>
      </c>
      <c r="G149" s="2">
        <f t="shared" si="56"/>
        <v>9997135</v>
      </c>
      <c r="H149" s="2">
        <f t="shared" si="57"/>
        <v>7911</v>
      </c>
      <c r="I149" s="5">
        <f t="shared" si="58"/>
        <v>11263</v>
      </c>
      <c r="J149" s="6">
        <f t="shared" si="28"/>
        <v>923</v>
      </c>
      <c r="K149" s="6">
        <f t="shared" si="48"/>
        <v>934</v>
      </c>
      <c r="L149" s="7">
        <f t="shared" si="59"/>
        <v>44162</v>
      </c>
      <c r="M149" s="8">
        <f t="shared" ref="M149:M152" si="64">E149</f>
        <v>938</v>
      </c>
      <c r="N149" s="8">
        <f>RealData!B146</f>
        <v>925</v>
      </c>
      <c r="O149" s="8">
        <f>RealData!C146</f>
        <v>937.57142857142856</v>
      </c>
      <c r="P149" s="8">
        <f t="shared" si="60"/>
        <v>934</v>
      </c>
      <c r="Q149" s="8">
        <f t="shared" si="61"/>
        <v>938</v>
      </c>
      <c r="R149" s="8">
        <f t="shared" si="62"/>
        <v>11263</v>
      </c>
      <c r="S149" s="8">
        <f t="shared" si="63"/>
        <v>923</v>
      </c>
    </row>
    <row r="150" spans="1:19" x14ac:dyDescent="0.25">
      <c r="A150" s="7">
        <v>44163</v>
      </c>
      <c r="B150" s="8">
        <v>134</v>
      </c>
      <c r="C150" s="11">
        <v>0.96</v>
      </c>
      <c r="D150" s="8">
        <f t="shared" si="53"/>
        <v>9997060</v>
      </c>
      <c r="E150" s="8">
        <f t="shared" si="54"/>
        <v>935</v>
      </c>
      <c r="F150" s="8">
        <f t="shared" si="55"/>
        <v>2007</v>
      </c>
      <c r="G150" s="2">
        <f t="shared" si="56"/>
        <v>9997060</v>
      </c>
      <c r="H150" s="2">
        <f t="shared" si="57"/>
        <v>8900</v>
      </c>
      <c r="I150" s="5">
        <f t="shared" si="58"/>
        <v>12670</v>
      </c>
      <c r="J150" s="6">
        <f t="shared" si="28"/>
        <v>917</v>
      </c>
      <c r="K150" s="6">
        <f t="shared" si="48"/>
        <v>922</v>
      </c>
      <c r="L150" s="7">
        <f t="shared" si="59"/>
        <v>44163</v>
      </c>
      <c r="M150" s="8">
        <f t="shared" si="64"/>
        <v>935</v>
      </c>
      <c r="N150" s="8">
        <f>RealData!B147</f>
        <v>919</v>
      </c>
      <c r="O150" s="8">
        <f>RealData!C147</f>
        <v>935.14285714285711</v>
      </c>
      <c r="P150" s="8">
        <f t="shared" si="60"/>
        <v>922</v>
      </c>
      <c r="Q150" s="8">
        <f t="shared" si="61"/>
        <v>935</v>
      </c>
      <c r="R150" s="8">
        <f t="shared" si="62"/>
        <v>12670</v>
      </c>
      <c r="S150" s="8">
        <f t="shared" si="63"/>
        <v>917</v>
      </c>
    </row>
    <row r="151" spans="1:19" x14ac:dyDescent="0.25">
      <c r="A151" s="7">
        <v>44164</v>
      </c>
      <c r="B151" s="8">
        <v>134</v>
      </c>
      <c r="C151" s="11">
        <v>0.93</v>
      </c>
      <c r="D151" s="8">
        <f t="shared" si="53"/>
        <v>9996988</v>
      </c>
      <c r="E151" s="8">
        <f t="shared" si="54"/>
        <v>929</v>
      </c>
      <c r="F151" s="8">
        <f t="shared" si="55"/>
        <v>2085</v>
      </c>
      <c r="G151" s="2">
        <f t="shared" si="56"/>
        <v>9996988</v>
      </c>
      <c r="H151" s="2">
        <f t="shared" si="57"/>
        <v>10012</v>
      </c>
      <c r="I151" s="5">
        <f t="shared" si="58"/>
        <v>14253</v>
      </c>
      <c r="J151" s="6">
        <f t="shared" si="28"/>
        <v>911</v>
      </c>
      <c r="K151" s="6">
        <f t="shared" si="48"/>
        <v>913</v>
      </c>
      <c r="L151" s="7">
        <f t="shared" si="59"/>
        <v>44164</v>
      </c>
      <c r="M151" s="8">
        <f t="shared" si="64"/>
        <v>929</v>
      </c>
      <c r="N151" s="8">
        <f>RealData!B148</f>
        <v>907</v>
      </c>
      <c r="O151" s="8">
        <f>RealData!C148</f>
        <v>929.14285714285711</v>
      </c>
      <c r="P151" s="8">
        <f t="shared" si="60"/>
        <v>913</v>
      </c>
      <c r="Q151" s="8">
        <f t="shared" si="61"/>
        <v>929</v>
      </c>
      <c r="R151" s="8">
        <f t="shared" si="62"/>
        <v>14253</v>
      </c>
      <c r="S151" s="8">
        <f t="shared" si="63"/>
        <v>911</v>
      </c>
    </row>
    <row r="152" spans="1:19" x14ac:dyDescent="0.25">
      <c r="A152" s="7">
        <v>44165</v>
      </c>
      <c r="B152" s="8">
        <v>134</v>
      </c>
      <c r="C152" s="11">
        <v>0.93</v>
      </c>
      <c r="D152" s="8">
        <f t="shared" si="53"/>
        <v>9996916</v>
      </c>
      <c r="E152" s="8">
        <f t="shared" si="54"/>
        <v>924</v>
      </c>
      <c r="F152" s="8">
        <f t="shared" si="55"/>
        <v>2162</v>
      </c>
      <c r="G152" s="2">
        <f t="shared" si="56"/>
        <v>9996916</v>
      </c>
      <c r="H152" s="2">
        <f t="shared" si="57"/>
        <v>11263</v>
      </c>
      <c r="I152" s="5">
        <f t="shared" si="58"/>
        <v>16033</v>
      </c>
      <c r="J152" s="6">
        <f t="shared" si="28"/>
        <v>905</v>
      </c>
      <c r="K152" s="6">
        <f t="shared" si="48"/>
        <v>901</v>
      </c>
      <c r="L152" s="7">
        <f t="shared" si="59"/>
        <v>44165</v>
      </c>
      <c r="M152" s="8">
        <f t="shared" si="64"/>
        <v>924</v>
      </c>
      <c r="N152" s="8">
        <f>RealData!B149</f>
        <v>906</v>
      </c>
      <c r="O152" s="8">
        <f>RealData!C149</f>
        <v>923.57142857142856</v>
      </c>
      <c r="P152" s="8">
        <f t="shared" si="60"/>
        <v>901</v>
      </c>
      <c r="Q152" s="8">
        <f t="shared" si="61"/>
        <v>924</v>
      </c>
      <c r="R152" s="8">
        <f t="shared" si="62"/>
        <v>16033</v>
      </c>
      <c r="S152" s="8">
        <f t="shared" si="63"/>
        <v>905</v>
      </c>
    </row>
    <row r="153" spans="1:19" x14ac:dyDescent="0.25">
      <c r="A153" s="7">
        <v>44166</v>
      </c>
      <c r="B153" s="8">
        <v>134</v>
      </c>
      <c r="C153" s="11">
        <v>0.93</v>
      </c>
      <c r="D153" s="8">
        <f t="shared" si="53"/>
        <v>9996844</v>
      </c>
      <c r="E153" s="8">
        <f t="shared" si="54"/>
        <v>919</v>
      </c>
      <c r="F153" s="8">
        <f t="shared" si="55"/>
        <v>2239</v>
      </c>
      <c r="G153" s="2">
        <f t="shared" si="56"/>
        <v>9996844</v>
      </c>
      <c r="H153" s="2">
        <f t="shared" si="57"/>
        <v>12670</v>
      </c>
      <c r="I153" s="5">
        <f t="shared" si="58"/>
        <v>18036</v>
      </c>
      <c r="J153" s="6">
        <f t="shared" si="28"/>
        <v>899</v>
      </c>
      <c r="K153" s="6">
        <f t="shared" si="48"/>
        <v>900</v>
      </c>
      <c r="L153" s="7">
        <f t="shared" si="59"/>
        <v>44166</v>
      </c>
      <c r="M153" s="8"/>
      <c r="N153" s="8"/>
      <c r="O153" s="8"/>
      <c r="P153" s="8">
        <f t="shared" si="60"/>
        <v>900</v>
      </c>
      <c r="Q153" s="8">
        <f t="shared" si="61"/>
        <v>919</v>
      </c>
      <c r="R153" s="8">
        <f t="shared" si="62"/>
        <v>18036</v>
      </c>
      <c r="S153" s="8">
        <f t="shared" si="63"/>
        <v>899</v>
      </c>
    </row>
    <row r="154" spans="1:19" x14ac:dyDescent="0.25">
      <c r="A154" s="3">
        <v>44167</v>
      </c>
      <c r="B154" s="4">
        <v>134</v>
      </c>
      <c r="C154" s="4">
        <v>0.92</v>
      </c>
      <c r="D154" s="4">
        <f t="shared" si="53"/>
        <v>9996774</v>
      </c>
      <c r="E154" s="4">
        <f t="shared" si="54"/>
        <v>912</v>
      </c>
      <c r="F154" s="4">
        <f t="shared" si="55"/>
        <v>2316</v>
      </c>
      <c r="G154" s="2">
        <f t="shared" si="56"/>
        <v>9996774</v>
      </c>
      <c r="H154" s="2">
        <f t="shared" si="57"/>
        <v>14253</v>
      </c>
      <c r="I154" s="5">
        <f t="shared" si="58"/>
        <v>20289</v>
      </c>
      <c r="J154" s="6">
        <f t="shared" si="28"/>
        <v>893</v>
      </c>
      <c r="K154" s="6">
        <f t="shared" ref="K150:K160" si="65">K153+ROUND((C154/$D$2)*D153*(K153/$D$3),0)-ROUND(K153/$D$2,0)</f>
        <v>894</v>
      </c>
      <c r="L154" s="3">
        <f t="shared" si="59"/>
        <v>44167</v>
      </c>
      <c r="M154" s="4"/>
      <c r="N154" s="4"/>
      <c r="O154" s="4"/>
      <c r="P154" s="4">
        <f t="shared" si="60"/>
        <v>894</v>
      </c>
      <c r="Q154" s="4">
        <f t="shared" si="61"/>
        <v>912</v>
      </c>
      <c r="R154" s="4">
        <f t="shared" si="62"/>
        <v>20289</v>
      </c>
      <c r="S154" s="4">
        <f t="shared" si="63"/>
        <v>893</v>
      </c>
    </row>
    <row r="155" spans="1:19" x14ac:dyDescent="0.25">
      <c r="A155" s="3">
        <v>44168</v>
      </c>
      <c r="B155" s="4">
        <v>134</v>
      </c>
      <c r="C155" s="4">
        <v>0.92</v>
      </c>
      <c r="D155" s="4">
        <f t="shared" si="53"/>
        <v>9996704</v>
      </c>
      <c r="E155" s="4">
        <f t="shared" si="54"/>
        <v>906</v>
      </c>
      <c r="F155" s="4">
        <f t="shared" si="55"/>
        <v>2392</v>
      </c>
      <c r="G155" s="2">
        <f t="shared" si="56"/>
        <v>9996704</v>
      </c>
      <c r="H155" s="2">
        <f t="shared" si="57"/>
        <v>16033</v>
      </c>
      <c r="I155" s="5">
        <f t="shared" si="58"/>
        <v>22824</v>
      </c>
      <c r="J155" s="6">
        <f t="shared" si="28"/>
        <v>887</v>
      </c>
      <c r="K155" s="6">
        <f t="shared" si="65"/>
        <v>888</v>
      </c>
      <c r="L155" s="3">
        <f t="shared" si="59"/>
        <v>44168</v>
      </c>
      <c r="M155" s="4"/>
      <c r="N155" s="4"/>
      <c r="O155" s="4"/>
      <c r="P155" s="4">
        <f t="shared" si="60"/>
        <v>888</v>
      </c>
      <c r="Q155" s="4">
        <f t="shared" si="61"/>
        <v>906</v>
      </c>
      <c r="R155" s="4">
        <f t="shared" si="62"/>
        <v>22824</v>
      </c>
      <c r="S155" s="4">
        <f t="shared" si="63"/>
        <v>887</v>
      </c>
    </row>
    <row r="156" spans="1:19" x14ac:dyDescent="0.25">
      <c r="A156" s="3">
        <v>44169</v>
      </c>
      <c r="B156" s="4">
        <v>134</v>
      </c>
      <c r="C156" s="4">
        <v>0.92</v>
      </c>
      <c r="D156" s="4">
        <f t="shared" si="53"/>
        <v>9996635</v>
      </c>
      <c r="E156" s="4">
        <f t="shared" si="54"/>
        <v>899</v>
      </c>
      <c r="F156" s="4">
        <f t="shared" si="55"/>
        <v>2468</v>
      </c>
      <c r="G156" s="2">
        <f t="shared" si="56"/>
        <v>9996635</v>
      </c>
      <c r="H156" s="2">
        <f t="shared" si="57"/>
        <v>18036</v>
      </c>
      <c r="I156" s="5">
        <f t="shared" si="58"/>
        <v>25675</v>
      </c>
      <c r="J156" s="6">
        <f t="shared" si="28"/>
        <v>881</v>
      </c>
      <c r="K156" s="6">
        <f t="shared" si="65"/>
        <v>882</v>
      </c>
      <c r="L156" s="3">
        <f t="shared" si="59"/>
        <v>44169</v>
      </c>
      <c r="M156" s="4"/>
      <c r="N156" s="4"/>
      <c r="O156" s="4"/>
      <c r="P156" s="4">
        <f t="shared" si="60"/>
        <v>882</v>
      </c>
      <c r="Q156" s="4">
        <f t="shared" si="61"/>
        <v>899</v>
      </c>
      <c r="R156" s="4">
        <f t="shared" si="62"/>
        <v>25675</v>
      </c>
      <c r="S156" s="4">
        <f t="shared" si="63"/>
        <v>881</v>
      </c>
    </row>
    <row r="157" spans="1:19" x14ac:dyDescent="0.25">
      <c r="A157" s="3">
        <v>44170</v>
      </c>
      <c r="B157" s="4">
        <v>134</v>
      </c>
      <c r="C157" s="4">
        <v>0.92</v>
      </c>
      <c r="D157" s="4">
        <f t="shared" si="53"/>
        <v>9996566</v>
      </c>
      <c r="E157" s="4">
        <f t="shared" si="54"/>
        <v>893</v>
      </c>
      <c r="F157" s="4">
        <f t="shared" si="55"/>
        <v>2543</v>
      </c>
      <c r="G157" s="2">
        <f t="shared" si="56"/>
        <v>9996566</v>
      </c>
      <c r="H157" s="2">
        <f t="shared" si="57"/>
        <v>20289</v>
      </c>
      <c r="I157" s="5">
        <f t="shared" si="58"/>
        <v>28882</v>
      </c>
      <c r="J157" s="6">
        <f t="shared" si="28"/>
        <v>876</v>
      </c>
      <c r="K157" s="6">
        <f t="shared" si="65"/>
        <v>876</v>
      </c>
      <c r="L157" s="3">
        <f t="shared" si="59"/>
        <v>44170</v>
      </c>
      <c r="M157" s="4"/>
      <c r="N157" s="4"/>
      <c r="O157" s="4"/>
      <c r="P157" s="4">
        <f t="shared" si="60"/>
        <v>876</v>
      </c>
      <c r="Q157" s="4">
        <f t="shared" si="61"/>
        <v>893</v>
      </c>
      <c r="R157" s="4">
        <f t="shared" si="62"/>
        <v>28882</v>
      </c>
      <c r="S157" s="4">
        <f t="shared" si="63"/>
        <v>876</v>
      </c>
    </row>
    <row r="158" spans="1:19" x14ac:dyDescent="0.25">
      <c r="A158" s="3">
        <v>44171</v>
      </c>
      <c r="B158" s="4">
        <v>134</v>
      </c>
      <c r="C158" s="4">
        <v>0.92</v>
      </c>
      <c r="D158" s="4">
        <f t="shared" si="53"/>
        <v>9996498</v>
      </c>
      <c r="E158" s="4">
        <f t="shared" si="54"/>
        <v>887</v>
      </c>
      <c r="F158" s="4">
        <f t="shared" si="55"/>
        <v>2617</v>
      </c>
      <c r="G158" s="2">
        <f t="shared" si="56"/>
        <v>9996498</v>
      </c>
      <c r="H158" s="2">
        <f t="shared" si="57"/>
        <v>22823</v>
      </c>
      <c r="I158" s="5">
        <f t="shared" si="58"/>
        <v>32490</v>
      </c>
      <c r="J158" s="6">
        <f t="shared" si="28"/>
        <v>870</v>
      </c>
      <c r="K158" s="6">
        <f t="shared" si="65"/>
        <v>870</v>
      </c>
      <c r="L158" s="3">
        <f t="shared" si="59"/>
        <v>44171</v>
      </c>
      <c r="M158" s="4"/>
      <c r="N158" s="4"/>
      <c r="O158" s="4"/>
      <c r="P158" s="4">
        <f t="shared" si="60"/>
        <v>870</v>
      </c>
      <c r="Q158" s="4">
        <f t="shared" si="61"/>
        <v>887</v>
      </c>
      <c r="R158" s="4">
        <f t="shared" si="62"/>
        <v>32490</v>
      </c>
      <c r="S158" s="4">
        <f t="shared" si="63"/>
        <v>870</v>
      </c>
    </row>
    <row r="159" spans="1:19" x14ac:dyDescent="0.25">
      <c r="A159" s="3">
        <v>44172</v>
      </c>
      <c r="B159" s="4">
        <v>134</v>
      </c>
      <c r="C159" s="4">
        <v>0.92</v>
      </c>
      <c r="D159" s="4">
        <f t="shared" si="53"/>
        <v>9996430</v>
      </c>
      <c r="E159" s="4">
        <f t="shared" si="54"/>
        <v>881</v>
      </c>
      <c r="F159" s="4">
        <f t="shared" si="55"/>
        <v>2691</v>
      </c>
      <c r="G159" s="2">
        <f t="shared" si="56"/>
        <v>9996430</v>
      </c>
      <c r="H159" s="2">
        <f t="shared" si="57"/>
        <v>25674</v>
      </c>
      <c r="I159" s="5">
        <f t="shared" si="58"/>
        <v>36548</v>
      </c>
      <c r="J159" s="6">
        <f t="shared" si="28"/>
        <v>864</v>
      </c>
      <c r="K159" s="6">
        <f t="shared" si="65"/>
        <v>864</v>
      </c>
      <c r="L159" s="3">
        <f t="shared" si="59"/>
        <v>44172</v>
      </c>
      <c r="M159" s="4"/>
      <c r="N159" s="4"/>
      <c r="O159" s="4"/>
      <c r="P159" s="4">
        <f t="shared" si="60"/>
        <v>864</v>
      </c>
      <c r="Q159" s="4">
        <f t="shared" si="61"/>
        <v>881</v>
      </c>
      <c r="R159" s="4">
        <f t="shared" si="62"/>
        <v>36548</v>
      </c>
      <c r="S159" s="4">
        <f t="shared" si="63"/>
        <v>864</v>
      </c>
    </row>
    <row r="160" spans="1:19" x14ac:dyDescent="0.25">
      <c r="A160" s="3">
        <v>44173</v>
      </c>
      <c r="B160" s="4">
        <v>134</v>
      </c>
      <c r="C160" s="4">
        <v>0.92</v>
      </c>
      <c r="D160" s="4">
        <f t="shared" si="53"/>
        <v>9996362</v>
      </c>
      <c r="E160" s="4">
        <f t="shared" si="54"/>
        <v>876</v>
      </c>
      <c r="F160" s="4">
        <f t="shared" si="55"/>
        <v>2764</v>
      </c>
      <c r="G160" s="2">
        <f t="shared" si="56"/>
        <v>9996362</v>
      </c>
      <c r="H160" s="2">
        <f t="shared" si="57"/>
        <v>28881</v>
      </c>
      <c r="I160" s="5">
        <f t="shared" si="58"/>
        <v>41113</v>
      </c>
      <c r="J160" s="6">
        <f t="shared" si="28"/>
        <v>858</v>
      </c>
      <c r="K160" s="6">
        <f t="shared" si="65"/>
        <v>858</v>
      </c>
      <c r="L160" s="3">
        <f t="shared" si="59"/>
        <v>44173</v>
      </c>
      <c r="M160" s="4"/>
      <c r="N160" s="4"/>
      <c r="O160" s="4"/>
      <c r="P160" s="4">
        <f t="shared" si="60"/>
        <v>858</v>
      </c>
      <c r="Q160" s="4">
        <f t="shared" si="61"/>
        <v>876</v>
      </c>
      <c r="R160" s="4">
        <f t="shared" si="62"/>
        <v>41113</v>
      </c>
      <c r="S160" s="4">
        <f t="shared" si="63"/>
        <v>858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2020-12-01T15:51:16Z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