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131DC2EA-F6FD-49A5-B6FE-A4F21C4AAD47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8" i="2" l="1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H126" i="2"/>
  <c r="D3" i="3"/>
  <c r="F7" i="3"/>
  <c r="L209" i="3" l="1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O190" i="3"/>
  <c r="N190" i="3"/>
  <c r="L190" i="3"/>
  <c r="O189" i="3"/>
  <c r="N189" i="3"/>
  <c r="L189" i="3"/>
  <c r="O188" i="3"/>
  <c r="N188" i="3"/>
  <c r="L188" i="3"/>
  <c r="O187" i="3"/>
  <c r="N187" i="3"/>
  <c r="L187" i="3"/>
  <c r="O186" i="3"/>
  <c r="N186" i="3"/>
  <c r="L186" i="3"/>
  <c r="O185" i="3"/>
  <c r="N185" i="3"/>
  <c r="L185" i="3"/>
  <c r="O184" i="3"/>
  <c r="N184" i="3"/>
  <c r="L184" i="3"/>
  <c r="O183" i="3"/>
  <c r="N183" i="3"/>
  <c r="L183" i="3"/>
  <c r="O182" i="3"/>
  <c r="N182" i="3"/>
  <c r="L182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K202" i="2"/>
  <c r="K201" i="2"/>
  <c r="K200" i="2"/>
  <c r="K199" i="2"/>
  <c r="K198" i="2"/>
  <c r="K197" i="2"/>
  <c r="K196" i="2"/>
  <c r="J196" i="2"/>
  <c r="I196" i="2"/>
  <c r="F196" i="2"/>
  <c r="C196" i="2"/>
  <c r="C197" i="2" s="1"/>
  <c r="C198" i="2" s="1"/>
  <c r="C199" i="2" s="1"/>
  <c r="C200" i="2" s="1"/>
  <c r="C201" i="2" s="1"/>
  <c r="C202" i="2" s="1"/>
  <c r="B196" i="2"/>
  <c r="B197" i="2" s="1"/>
  <c r="B198" i="2" s="1"/>
  <c r="B199" i="2" s="1"/>
  <c r="B200" i="2" s="1"/>
  <c r="B201" i="2" s="1"/>
  <c r="B202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7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J182" i="2"/>
  <c r="I182" i="2"/>
  <c r="F182" i="2"/>
  <c r="F183" i="2" s="1"/>
  <c r="E182" i="2"/>
  <c r="C182" i="2"/>
  <c r="D182" i="2" s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D196" i="2" l="1"/>
  <c r="E196" i="2"/>
  <c r="G182" i="2"/>
  <c r="D183" i="2"/>
  <c r="J183" i="2"/>
  <c r="I183" i="2"/>
  <c r="N182" i="2"/>
  <c r="C183" i="2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E183" i="2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O168" i="3"/>
  <c r="N168" i="3"/>
  <c r="L168" i="3"/>
  <c r="O167" i="3"/>
  <c r="N167" i="3"/>
  <c r="L167" i="3"/>
  <c r="O166" i="3"/>
  <c r="N166" i="3"/>
  <c r="L166" i="3"/>
  <c r="O165" i="3"/>
  <c r="N165" i="3"/>
  <c r="L165" i="3"/>
  <c r="O164" i="3"/>
  <c r="N164" i="3"/>
  <c r="L164" i="3"/>
  <c r="O163" i="3"/>
  <c r="N163" i="3"/>
  <c r="L163" i="3"/>
  <c r="O162" i="3"/>
  <c r="N162" i="3"/>
  <c r="L162" i="3"/>
  <c r="O161" i="3"/>
  <c r="N161" i="3"/>
  <c r="L161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C158" i="1"/>
  <c r="C159" i="1"/>
  <c r="C160" i="1"/>
  <c r="C161" i="1"/>
  <c r="C162" i="1"/>
  <c r="C163" i="1"/>
  <c r="C164" i="1"/>
  <c r="C165" i="1"/>
  <c r="N196" i="2" l="1"/>
  <c r="E197" i="2"/>
  <c r="G196" i="2"/>
  <c r="D197" i="2"/>
  <c r="F197" i="2"/>
  <c r="F198" i="2" s="1"/>
  <c r="G183" i="2"/>
  <c r="J184" i="2" s="1"/>
  <c r="D184" i="2"/>
  <c r="I184" i="2"/>
  <c r="E184" i="2"/>
  <c r="N183" i="2"/>
  <c r="F184" i="2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C154" i="2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50" i="1"/>
  <c r="C151" i="1"/>
  <c r="C152" i="1"/>
  <c r="C153" i="1"/>
  <c r="C154" i="1"/>
  <c r="C155" i="1"/>
  <c r="C156" i="1"/>
  <c r="C157" i="1"/>
  <c r="O160" i="3" s="1"/>
  <c r="J197" i="2" l="1"/>
  <c r="I197" i="2"/>
  <c r="D198" i="2"/>
  <c r="G197" i="2"/>
  <c r="N197" i="2"/>
  <c r="E198" i="2"/>
  <c r="I185" i="2"/>
  <c r="E185" i="2"/>
  <c r="N184" i="2"/>
  <c r="F185" i="2"/>
  <c r="F186" i="2" s="1"/>
  <c r="D185" i="2"/>
  <c r="G184" i="2"/>
  <c r="J185" i="2" s="1"/>
  <c r="N149" i="3"/>
  <c r="O149" i="3"/>
  <c r="N150" i="3"/>
  <c r="O150" i="3"/>
  <c r="N151" i="3"/>
  <c r="O151" i="3"/>
  <c r="N152" i="3"/>
  <c r="O152" i="3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C146" i="1"/>
  <c r="C147" i="1"/>
  <c r="C148" i="1"/>
  <c r="C149" i="1"/>
  <c r="E199" i="2" l="1"/>
  <c r="N198" i="2"/>
  <c r="I198" i="2"/>
  <c r="D199" i="2"/>
  <c r="G198" i="2"/>
  <c r="J198" i="2"/>
  <c r="F199" i="2"/>
  <c r="F200" i="2" s="1"/>
  <c r="E186" i="2"/>
  <c r="F187" i="2" s="1"/>
  <c r="N185" i="2"/>
  <c r="I186" i="2"/>
  <c r="G185" i="2"/>
  <c r="J186" i="2" s="1"/>
  <c r="D186" i="2"/>
  <c r="N148" i="3"/>
  <c r="C145" i="1"/>
  <c r="O148" i="3" s="1"/>
  <c r="D200" i="2" l="1"/>
  <c r="G199" i="2"/>
  <c r="I199" i="2"/>
  <c r="E200" i="2"/>
  <c r="N199" i="2"/>
  <c r="J199" i="2"/>
  <c r="D187" i="2"/>
  <c r="G186" i="2"/>
  <c r="J187" i="2" s="1"/>
  <c r="E187" i="2"/>
  <c r="F188" i="2" s="1"/>
  <c r="N186" i="2"/>
  <c r="K160" i="2"/>
  <c r="K159" i="2"/>
  <c r="K158" i="2"/>
  <c r="K157" i="2"/>
  <c r="K156" i="2"/>
  <c r="K155" i="2"/>
  <c r="K154" i="2"/>
  <c r="L160" i="3"/>
  <c r="L159" i="3"/>
  <c r="L158" i="3"/>
  <c r="L157" i="3"/>
  <c r="L156" i="3"/>
  <c r="L155" i="3"/>
  <c r="L154" i="3"/>
  <c r="N147" i="3"/>
  <c r="O147" i="3"/>
  <c r="C144" i="1"/>
  <c r="N200" i="2" l="1"/>
  <c r="E201" i="2"/>
  <c r="I200" i="2"/>
  <c r="F201" i="2"/>
  <c r="F202" i="2" s="1"/>
  <c r="J200" i="2"/>
  <c r="D201" i="2"/>
  <c r="G200" i="2"/>
  <c r="G187" i="2"/>
  <c r="J188" i="2" s="1"/>
  <c r="D188" i="2"/>
  <c r="I187" i="2"/>
  <c r="E188" i="2"/>
  <c r="N187" i="2"/>
  <c r="N146" i="3"/>
  <c r="O146" i="3"/>
  <c r="C143" i="1"/>
  <c r="J201" i="2" l="1"/>
  <c r="I201" i="2"/>
  <c r="G201" i="2"/>
  <c r="D202" i="2"/>
  <c r="G202" i="2" s="1"/>
  <c r="N201" i="2"/>
  <c r="E202" i="2"/>
  <c r="E189" i="2"/>
  <c r="N188" i="2"/>
  <c r="I188" i="2"/>
  <c r="D189" i="2"/>
  <c r="G188" i="2"/>
  <c r="J189" i="2" s="1"/>
  <c r="F189" i="2"/>
  <c r="N143" i="3"/>
  <c r="O143" i="3"/>
  <c r="N144" i="3"/>
  <c r="O144" i="3"/>
  <c r="N145" i="3"/>
  <c r="O145" i="3"/>
  <c r="C140" i="1"/>
  <c r="C141" i="1"/>
  <c r="C142" i="1"/>
  <c r="I202" i="2" l="1"/>
  <c r="N202" i="2"/>
  <c r="J202" i="2"/>
  <c r="G189" i="2"/>
  <c r="J190" i="2" s="1"/>
  <c r="D190" i="2"/>
  <c r="I189" i="2"/>
  <c r="F190" i="2"/>
  <c r="F191" i="2" s="1"/>
  <c r="E190" i="2"/>
  <c r="N189" i="2"/>
  <c r="N142" i="3"/>
  <c r="O142" i="3"/>
  <c r="C139" i="1"/>
  <c r="J191" i="2" l="1"/>
  <c r="D191" i="2"/>
  <c r="G190" i="2"/>
  <c r="I190" i="2"/>
  <c r="E191" i="2"/>
  <c r="N190" i="2"/>
  <c r="N141" i="3"/>
  <c r="O141" i="3"/>
  <c r="C138" i="1"/>
  <c r="E192" i="2" l="1"/>
  <c r="N191" i="2"/>
  <c r="J192" i="2"/>
  <c r="F192" i="2"/>
  <c r="F193" i="2" s="1"/>
  <c r="I191" i="2"/>
  <c r="G191" i="2"/>
  <c r="D192" i="2"/>
  <c r="L147" i="3"/>
  <c r="L148" i="3"/>
  <c r="L149" i="3"/>
  <c r="L150" i="3"/>
  <c r="L151" i="3"/>
  <c r="L152" i="3"/>
  <c r="L153" i="3"/>
  <c r="N140" i="3"/>
  <c r="O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K140" i="2"/>
  <c r="I140" i="2"/>
  <c r="F140" i="2"/>
  <c r="E140" i="2"/>
  <c r="D140" i="2"/>
  <c r="D141" i="2" s="1"/>
  <c r="C137" i="1"/>
  <c r="I192" i="2" l="1"/>
  <c r="D193" i="2"/>
  <c r="G192" i="2"/>
  <c r="E193" i="2"/>
  <c r="F194" i="2" s="1"/>
  <c r="N192" i="2"/>
  <c r="F141" i="2"/>
  <c r="G140" i="2"/>
  <c r="I141" i="2"/>
  <c r="G141" i="2"/>
  <c r="E141" i="2"/>
  <c r="N138" i="3"/>
  <c r="O138" i="3"/>
  <c r="N139" i="3"/>
  <c r="O139" i="3"/>
  <c r="C135" i="1"/>
  <c r="C136" i="1"/>
  <c r="G193" i="2" l="1"/>
  <c r="D194" i="2"/>
  <c r="I193" i="2"/>
  <c r="J193" i="2"/>
  <c r="E194" i="2"/>
  <c r="N193" i="2"/>
  <c r="F142" i="2"/>
  <c r="I142" i="2"/>
  <c r="E142" i="2"/>
  <c r="D142" i="2"/>
  <c r="L146" i="3"/>
  <c r="L145" i="3"/>
  <c r="L144" i="3"/>
  <c r="L143" i="3"/>
  <c r="L142" i="3"/>
  <c r="L141" i="3"/>
  <c r="L140" i="3"/>
  <c r="N134" i="3"/>
  <c r="O134" i="3"/>
  <c r="N135" i="3"/>
  <c r="O135" i="3"/>
  <c r="N136" i="3"/>
  <c r="O136" i="3"/>
  <c r="N137" i="3"/>
  <c r="O137" i="3"/>
  <c r="C131" i="1"/>
  <c r="C132" i="1"/>
  <c r="C133" i="1"/>
  <c r="C134" i="1"/>
  <c r="J194" i="2" l="1"/>
  <c r="I194" i="2"/>
  <c r="E195" i="2"/>
  <c r="N195" i="2" s="1"/>
  <c r="N194" i="2"/>
  <c r="D195" i="2"/>
  <c r="G195" i="2" s="1"/>
  <c r="G194" i="2"/>
  <c r="F195" i="2"/>
  <c r="D143" i="2"/>
  <c r="G142" i="2"/>
  <c r="E143" i="2"/>
  <c r="F143" i="2"/>
  <c r="N133" i="3"/>
  <c r="C130" i="1"/>
  <c r="O133" i="3" s="1"/>
  <c r="I195" i="2" l="1"/>
  <c r="J195" i="2"/>
  <c r="E144" i="2"/>
  <c r="I143" i="2"/>
  <c r="F144" i="2"/>
  <c r="G143" i="2"/>
  <c r="D144" i="2"/>
  <c r="N131" i="3"/>
  <c r="O131" i="3"/>
  <c r="N132" i="3"/>
  <c r="O132" i="3"/>
  <c r="N130" i="3"/>
  <c r="O130" i="3"/>
  <c r="C129" i="1"/>
  <c r="F145" i="2" l="1"/>
  <c r="E145" i="2"/>
  <c r="I144" i="2"/>
  <c r="D145" i="2"/>
  <c r="G144" i="2"/>
  <c r="N129" i="3"/>
  <c r="O129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C128" i="1"/>
  <c r="C126" i="1"/>
  <c r="C127" i="1"/>
  <c r="G145" i="2" l="1"/>
  <c r="D146" i="2"/>
  <c r="E146" i="2"/>
  <c r="I145" i="2"/>
  <c r="F146" i="2"/>
  <c r="E147" i="2" l="1"/>
  <c r="G146" i="2"/>
  <c r="D147" i="2"/>
  <c r="F147" i="2"/>
  <c r="I146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M6" i="3"/>
  <c r="L6" i="3"/>
  <c r="H6" i="3"/>
  <c r="D6" i="3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E7" i="3" l="1"/>
  <c r="M7" i="3" s="1"/>
  <c r="D7" i="3"/>
  <c r="N147" i="2"/>
  <c r="E148" i="2"/>
  <c r="F148" i="2"/>
  <c r="I147" i="2"/>
  <c r="G147" i="2"/>
  <c r="D148" i="2"/>
  <c r="H7" i="3"/>
  <c r="G6" i="3"/>
  <c r="I89" i="2"/>
  <c r="F8" i="3" l="1"/>
  <c r="N148" i="2"/>
  <c r="E149" i="2"/>
  <c r="F149" i="2"/>
  <c r="I148" i="2"/>
  <c r="G148" i="2"/>
  <c r="D149" i="2"/>
  <c r="E150" i="2" s="1"/>
  <c r="G7" i="3"/>
  <c r="D8" i="3"/>
  <c r="E8" i="3"/>
  <c r="N149" i="2" l="1"/>
  <c r="F150" i="2"/>
  <c r="F151" i="2" s="1"/>
  <c r="N150" i="2"/>
  <c r="I149" i="2"/>
  <c r="G149" i="2"/>
  <c r="D150" i="2"/>
  <c r="E9" i="3"/>
  <c r="M8" i="3"/>
  <c r="H8" i="3"/>
  <c r="F9" i="3"/>
  <c r="D9" i="3"/>
  <c r="G8" i="3"/>
  <c r="F10" i="3" l="1"/>
  <c r="J150" i="2"/>
  <c r="I150" i="2"/>
  <c r="D151" i="2"/>
  <c r="G150" i="2"/>
  <c r="E151" i="2"/>
  <c r="D10" i="3"/>
  <c r="G9" i="3"/>
  <c r="E10" i="3"/>
  <c r="M9" i="3"/>
  <c r="H9" i="3"/>
  <c r="K135" i="2"/>
  <c r="K136" i="2"/>
  <c r="K137" i="2"/>
  <c r="K138" i="2"/>
  <c r="K139" i="2"/>
  <c r="P54" i="2"/>
  <c r="J151" i="2" l="1"/>
  <c r="N151" i="2"/>
  <c r="E152" i="2"/>
  <c r="D152" i="2"/>
  <c r="G151" i="2"/>
  <c r="F152" i="2"/>
  <c r="I151" i="2"/>
  <c r="E11" i="3"/>
  <c r="H10" i="3"/>
  <c r="M10" i="3"/>
  <c r="D11" i="3"/>
  <c r="G10" i="3"/>
  <c r="F11" i="3"/>
  <c r="F12" i="3" s="1"/>
  <c r="J152" i="2" l="1"/>
  <c r="F153" i="2"/>
  <c r="G152" i="2"/>
  <c r="D153" i="2"/>
  <c r="I152" i="2"/>
  <c r="E153" i="2"/>
  <c r="N152" i="2"/>
  <c r="G11" i="3"/>
  <c r="D12" i="3"/>
  <c r="E13" i="3" s="1"/>
  <c r="M11" i="3"/>
  <c r="H11" i="3"/>
  <c r="J153" i="2" l="1"/>
  <c r="N153" i="2"/>
  <c r="E154" i="2"/>
  <c r="G153" i="2"/>
  <c r="D154" i="2"/>
  <c r="F154" i="2"/>
  <c r="I153" i="2"/>
  <c r="D13" i="3"/>
  <c r="G12" i="3"/>
  <c r="H12" i="3"/>
  <c r="M12" i="3"/>
  <c r="F13" i="3"/>
  <c r="F155" i="2" l="1"/>
  <c r="J154" i="2"/>
  <c r="D155" i="2"/>
  <c r="G155" i="2" s="1"/>
  <c r="G154" i="2"/>
  <c r="I154" i="2"/>
  <c r="N154" i="2"/>
  <c r="E155" i="2"/>
  <c r="F14" i="3"/>
  <c r="E14" i="3"/>
  <c r="M13" i="3"/>
  <c r="H13" i="3"/>
  <c r="G13" i="3"/>
  <c r="D14" i="3"/>
  <c r="J155" i="2" l="1"/>
  <c r="J156" i="2" s="1"/>
  <c r="D156" i="2"/>
  <c r="G156" i="2" s="1"/>
  <c r="E156" i="2"/>
  <c r="N155" i="2"/>
  <c r="I155" i="2"/>
  <c r="F156" i="2"/>
  <c r="D15" i="3"/>
  <c r="G14" i="3"/>
  <c r="E15" i="3"/>
  <c r="M14" i="3"/>
  <c r="H14" i="3"/>
  <c r="F15" i="3"/>
  <c r="F157" i="2" l="1"/>
  <c r="J157" i="2"/>
  <c r="D157" i="2"/>
  <c r="E157" i="2"/>
  <c r="N156" i="2"/>
  <c r="I156" i="2"/>
  <c r="F16" i="3"/>
  <c r="E16" i="3"/>
  <c r="M15" i="3"/>
  <c r="H15" i="3"/>
  <c r="D16" i="3"/>
  <c r="G15" i="3"/>
  <c r="O54" i="2"/>
  <c r="F158" i="2" l="1"/>
  <c r="N157" i="2"/>
  <c r="E158" i="2"/>
  <c r="I157" i="2"/>
  <c r="G157" i="2"/>
  <c r="D158" i="2"/>
  <c r="E17" i="3"/>
  <c r="M16" i="3"/>
  <c r="H16" i="3"/>
  <c r="G16" i="3"/>
  <c r="D17" i="3"/>
  <c r="F17" i="3"/>
  <c r="F18" i="3" l="1"/>
  <c r="J158" i="2"/>
  <c r="G158" i="2"/>
  <c r="D159" i="2"/>
  <c r="I158" i="2"/>
  <c r="F159" i="2"/>
  <c r="E159" i="2"/>
  <c r="N158" i="2"/>
  <c r="D18" i="3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M6" i="2"/>
  <c r="L6" i="2"/>
  <c r="K6" i="2"/>
  <c r="F7" i="2"/>
  <c r="H6" i="2"/>
  <c r="D6" i="2"/>
  <c r="J159" i="2" l="1"/>
  <c r="E160" i="2"/>
  <c r="N159" i="2"/>
  <c r="F160" i="2"/>
  <c r="F161" i="2" s="1"/>
  <c r="I159" i="2"/>
  <c r="D160" i="2"/>
  <c r="G159" i="2"/>
  <c r="E19" i="3"/>
  <c r="M18" i="3"/>
  <c r="H18" i="3"/>
  <c r="F19" i="3"/>
  <c r="D19" i="3"/>
  <c r="G18" i="3"/>
  <c r="G6" i="2"/>
  <c r="E7" i="2"/>
  <c r="D7" i="2"/>
  <c r="G7" i="2" s="1"/>
  <c r="G160" i="2" l="1"/>
  <c r="D161" i="2"/>
  <c r="E161" i="2"/>
  <c r="F162" i="2" s="1"/>
  <c r="N160" i="2"/>
  <c r="J160" i="2"/>
  <c r="J161" i="2" s="1"/>
  <c r="I160" i="2"/>
  <c r="D20" i="3"/>
  <c r="G19" i="3"/>
  <c r="F20" i="3"/>
  <c r="E20" i="3"/>
  <c r="M19" i="3"/>
  <c r="H19" i="3"/>
  <c r="E8" i="2"/>
  <c r="H8" i="2" s="1"/>
  <c r="L7" i="2"/>
  <c r="H7" i="2"/>
  <c r="F8" i="2"/>
  <c r="D8" i="2"/>
  <c r="N161" i="2" l="1"/>
  <c r="E162" i="2"/>
  <c r="G161" i="2"/>
  <c r="D162" i="2"/>
  <c r="I161" i="2"/>
  <c r="F21" i="3"/>
  <c r="E21" i="3"/>
  <c r="M20" i="3"/>
  <c r="H20" i="3"/>
  <c r="G20" i="3"/>
  <c r="D21" i="3"/>
  <c r="F9" i="2"/>
  <c r="L8" i="2"/>
  <c r="G8" i="2"/>
  <c r="D9" i="2"/>
  <c r="E9" i="2"/>
  <c r="G162" i="2" l="1"/>
  <c r="D163" i="2"/>
  <c r="J162" i="2"/>
  <c r="E163" i="2"/>
  <c r="N162" i="2"/>
  <c r="I162" i="2"/>
  <c r="F163" i="2"/>
  <c r="D22" i="3"/>
  <c r="G21" i="3"/>
  <c r="E22" i="3"/>
  <c r="M21" i="3"/>
  <c r="H21" i="3"/>
  <c r="F22" i="3"/>
  <c r="H9" i="2"/>
  <c r="E10" i="2"/>
  <c r="L9" i="2"/>
  <c r="F10" i="2"/>
  <c r="G9" i="2"/>
  <c r="D10" i="2"/>
  <c r="G163" i="2" l="1"/>
  <c r="D164" i="2"/>
  <c r="E164" i="2"/>
  <c r="N163" i="2"/>
  <c r="F164" i="2"/>
  <c r="F165" i="2" s="1"/>
  <c r="I163" i="2"/>
  <c r="J163" i="2"/>
  <c r="F23" i="3"/>
  <c r="E23" i="3"/>
  <c r="M22" i="3"/>
  <c r="H22" i="3"/>
  <c r="G22" i="3"/>
  <c r="D23" i="3"/>
  <c r="L10" i="2"/>
  <c r="H10" i="2"/>
  <c r="E11" i="2"/>
  <c r="G10" i="2"/>
  <c r="D11" i="2"/>
  <c r="F11" i="2"/>
  <c r="E165" i="2" l="1"/>
  <c r="N164" i="2"/>
  <c r="G164" i="2"/>
  <c r="D165" i="2"/>
  <c r="J164" i="2"/>
  <c r="I164" i="2"/>
  <c r="D24" i="3"/>
  <c r="G23" i="3"/>
  <c r="H23" i="3"/>
  <c r="E24" i="3"/>
  <c r="M23" i="3"/>
  <c r="F24" i="3"/>
  <c r="F12" i="2"/>
  <c r="L11" i="2"/>
  <c r="E12" i="2"/>
  <c r="H11" i="2"/>
  <c r="G11" i="2"/>
  <c r="D12" i="2"/>
  <c r="J165" i="2" l="1"/>
  <c r="I165" i="2"/>
  <c r="N165" i="2"/>
  <c r="E166" i="2"/>
  <c r="D166" i="2"/>
  <c r="G165" i="2"/>
  <c r="F166" i="2"/>
  <c r="F25" i="3"/>
  <c r="H24" i="3"/>
  <c r="E25" i="3"/>
  <c r="M24" i="3"/>
  <c r="D25" i="3"/>
  <c r="G24" i="3"/>
  <c r="L12" i="2"/>
  <c r="H12" i="2"/>
  <c r="E13" i="2"/>
  <c r="D13" i="2"/>
  <c r="G12" i="2"/>
  <c r="F13" i="2"/>
  <c r="G166" i="2" l="1"/>
  <c r="D167" i="2"/>
  <c r="E167" i="2"/>
  <c r="N166" i="2"/>
  <c r="F167" i="2"/>
  <c r="F168" i="2" s="1"/>
  <c r="J166" i="2"/>
  <c r="I166" i="2"/>
  <c r="D26" i="3"/>
  <c r="G25" i="3"/>
  <c r="H25" i="3"/>
  <c r="E26" i="3"/>
  <c r="M25" i="3"/>
  <c r="F26" i="3"/>
  <c r="F14" i="2"/>
  <c r="G13" i="2"/>
  <c r="D14" i="2"/>
  <c r="L13" i="2"/>
  <c r="H13" i="2"/>
  <c r="E14" i="2"/>
  <c r="N167" i="2" l="1"/>
  <c r="E168" i="2"/>
  <c r="D168" i="2"/>
  <c r="G167" i="2"/>
  <c r="I168" i="2" s="1"/>
  <c r="J167" i="2"/>
  <c r="I167" i="2"/>
  <c r="F27" i="3"/>
  <c r="H26" i="3"/>
  <c r="E27" i="3"/>
  <c r="M26" i="3"/>
  <c r="D27" i="3"/>
  <c r="G26" i="3"/>
  <c r="L14" i="2"/>
  <c r="E15" i="2"/>
  <c r="H14" i="2"/>
  <c r="D15" i="2"/>
  <c r="G14" i="2"/>
  <c r="F15" i="2"/>
  <c r="J168" i="2" l="1"/>
  <c r="E169" i="2"/>
  <c r="N168" i="2"/>
  <c r="F169" i="2"/>
  <c r="G168" i="2"/>
  <c r="I169" i="2" s="1"/>
  <c r="D169" i="2"/>
  <c r="G27" i="3"/>
  <c r="D28" i="3"/>
  <c r="H27" i="3"/>
  <c r="E28" i="3"/>
  <c r="M27" i="3"/>
  <c r="F28" i="3"/>
  <c r="F16" i="2"/>
  <c r="G15" i="2"/>
  <c r="D16" i="2"/>
  <c r="L15" i="2"/>
  <c r="E16" i="2"/>
  <c r="H15" i="2"/>
  <c r="G169" i="2" l="1"/>
  <c r="I170" i="2" s="1"/>
  <c r="D170" i="2"/>
  <c r="E170" i="2"/>
  <c r="N169" i="2"/>
  <c r="J169" i="2"/>
  <c r="F170" i="2"/>
  <c r="F171" i="2" s="1"/>
  <c r="F29" i="3"/>
  <c r="H28" i="3"/>
  <c r="E29" i="3"/>
  <c r="M28" i="3"/>
  <c r="G28" i="3"/>
  <c r="D29" i="3"/>
  <c r="L16" i="2"/>
  <c r="E17" i="2"/>
  <c r="H16" i="2"/>
  <c r="D17" i="2"/>
  <c r="G16" i="2"/>
  <c r="F17" i="2"/>
  <c r="J170" i="2" l="1"/>
  <c r="D171" i="2"/>
  <c r="G170" i="2"/>
  <c r="I171" i="2" s="1"/>
  <c r="N170" i="2"/>
  <c r="E171" i="2"/>
  <c r="G29" i="3"/>
  <c r="D30" i="3"/>
  <c r="H29" i="3"/>
  <c r="E30" i="3"/>
  <c r="M29" i="3"/>
  <c r="F30" i="3"/>
  <c r="F18" i="2"/>
  <c r="L17" i="2"/>
  <c r="H17" i="2"/>
  <c r="E18" i="2"/>
  <c r="G17" i="2"/>
  <c r="D18" i="2"/>
  <c r="N171" i="2" l="1"/>
  <c r="E172" i="2"/>
  <c r="F172" i="2"/>
  <c r="F173" i="2" s="1"/>
  <c r="G171" i="2"/>
  <c r="I172" i="2" s="1"/>
  <c r="D172" i="2"/>
  <c r="J171" i="2"/>
  <c r="F31" i="3"/>
  <c r="G30" i="3"/>
  <c r="D31" i="3"/>
  <c r="H30" i="3"/>
  <c r="E31" i="3"/>
  <c r="M30" i="3"/>
  <c r="G18" i="2"/>
  <c r="D19" i="2"/>
  <c r="L18" i="2"/>
  <c r="E19" i="2"/>
  <c r="H18" i="2"/>
  <c r="F19" i="2"/>
  <c r="J172" i="2" l="1"/>
  <c r="G172" i="2"/>
  <c r="I173" i="2" s="1"/>
  <c r="D173" i="2"/>
  <c r="E173" i="2"/>
  <c r="N172" i="2"/>
  <c r="G31" i="3"/>
  <c r="D32" i="3"/>
  <c r="H31" i="3"/>
  <c r="E32" i="3"/>
  <c r="M31" i="3"/>
  <c r="F32" i="3"/>
  <c r="F20" i="2"/>
  <c r="L19" i="2"/>
  <c r="E20" i="2"/>
  <c r="H19" i="2"/>
  <c r="G19" i="2"/>
  <c r="D20" i="2"/>
  <c r="N173" i="2" l="1"/>
  <c r="E174" i="2"/>
  <c r="F174" i="2"/>
  <c r="F175" i="2" s="1"/>
  <c r="G173" i="2"/>
  <c r="I174" i="2" s="1"/>
  <c r="D174" i="2"/>
  <c r="J173" i="2"/>
  <c r="F33" i="3"/>
  <c r="H32" i="3"/>
  <c r="E33" i="3"/>
  <c r="M32" i="3"/>
  <c r="G32" i="3"/>
  <c r="D33" i="3"/>
  <c r="F21" i="2"/>
  <c r="L20" i="2"/>
  <c r="E21" i="2"/>
  <c r="H20" i="2"/>
  <c r="G20" i="2"/>
  <c r="D21" i="2"/>
  <c r="G174" i="2" l="1"/>
  <c r="I175" i="2" s="1"/>
  <c r="D175" i="2"/>
  <c r="J174" i="2"/>
  <c r="E175" i="2"/>
  <c r="F176" i="2" s="1"/>
  <c r="N174" i="2"/>
  <c r="G33" i="3"/>
  <c r="D34" i="3"/>
  <c r="H33" i="3"/>
  <c r="E34" i="3"/>
  <c r="M33" i="3"/>
  <c r="F34" i="3"/>
  <c r="G21" i="2"/>
  <c r="D22" i="2"/>
  <c r="L21" i="2"/>
  <c r="H21" i="2"/>
  <c r="E22" i="2"/>
  <c r="F22" i="2"/>
  <c r="G175" i="2" l="1"/>
  <c r="I176" i="2" s="1"/>
  <c r="D176" i="2"/>
  <c r="J175" i="2"/>
  <c r="E176" i="2"/>
  <c r="N175" i="2"/>
  <c r="F35" i="3"/>
  <c r="H34" i="3"/>
  <c r="E35" i="3"/>
  <c r="M34" i="3"/>
  <c r="G34" i="3"/>
  <c r="D35" i="3"/>
  <c r="L22" i="2"/>
  <c r="H22" i="2"/>
  <c r="E23" i="2"/>
  <c r="G22" i="2"/>
  <c r="D23" i="2"/>
  <c r="F23" i="2"/>
  <c r="J176" i="2" l="1"/>
  <c r="G176" i="2"/>
  <c r="I177" i="2" s="1"/>
  <c r="D177" i="2"/>
  <c r="E177" i="2"/>
  <c r="N176" i="2"/>
  <c r="F177" i="2"/>
  <c r="H35" i="3"/>
  <c r="E36" i="3"/>
  <c r="M35" i="3"/>
  <c r="G35" i="3"/>
  <c r="D36" i="3"/>
  <c r="F36" i="3"/>
  <c r="F24" i="2"/>
  <c r="L23" i="2"/>
  <c r="H23" i="2"/>
  <c r="E24" i="2"/>
  <c r="G23" i="2"/>
  <c r="D24" i="2"/>
  <c r="J177" i="2" l="1"/>
  <c r="G177" i="2"/>
  <c r="I178" i="2" s="1"/>
  <c r="D178" i="2"/>
  <c r="E178" i="2"/>
  <c r="N177" i="2"/>
  <c r="F178" i="2"/>
  <c r="F179" i="2" s="1"/>
  <c r="F37" i="3"/>
  <c r="G36" i="3"/>
  <c r="D37" i="3"/>
  <c r="H36" i="3"/>
  <c r="E37" i="3"/>
  <c r="M36" i="3"/>
  <c r="F25" i="2"/>
  <c r="D25" i="2"/>
  <c r="G24" i="2"/>
  <c r="L24" i="2"/>
  <c r="H24" i="2"/>
  <c r="E25" i="2"/>
  <c r="F26" i="2" s="1"/>
  <c r="N178" i="2" l="1"/>
  <c r="E179" i="2"/>
  <c r="D179" i="2"/>
  <c r="G178" i="2"/>
  <c r="I179" i="2" s="1"/>
  <c r="J178" i="2"/>
  <c r="H37" i="3"/>
  <c r="E38" i="3"/>
  <c r="M37" i="3"/>
  <c r="G37" i="3"/>
  <c r="D38" i="3"/>
  <c r="F38" i="3"/>
  <c r="L25" i="2"/>
  <c r="H25" i="2"/>
  <c r="E26" i="2"/>
  <c r="D26" i="2"/>
  <c r="G25" i="2"/>
  <c r="J179" i="2" l="1"/>
  <c r="D180" i="2"/>
  <c r="G179" i="2"/>
  <c r="I180" i="2" s="1"/>
  <c r="E180" i="2"/>
  <c r="N179" i="2"/>
  <c r="F180" i="2"/>
  <c r="F181" i="2" s="1"/>
  <c r="F39" i="3"/>
  <c r="G38" i="3"/>
  <c r="D39" i="3"/>
  <c r="H38" i="3"/>
  <c r="E39" i="3"/>
  <c r="M38" i="3"/>
  <c r="G26" i="2"/>
  <c r="D27" i="2"/>
  <c r="L26" i="2"/>
  <c r="E27" i="2"/>
  <c r="H26" i="2"/>
  <c r="F27" i="2"/>
  <c r="E181" i="2" l="1"/>
  <c r="N181" i="2" s="1"/>
  <c r="N180" i="2"/>
  <c r="J180" i="2"/>
  <c r="G180" i="2"/>
  <c r="D181" i="2"/>
  <c r="G181" i="2" s="1"/>
  <c r="H39" i="3"/>
  <c r="E40" i="3"/>
  <c r="M39" i="3"/>
  <c r="G39" i="3"/>
  <c r="D40" i="3"/>
  <c r="F40" i="3"/>
  <c r="F28" i="2"/>
  <c r="L27" i="2"/>
  <c r="E28" i="2"/>
  <c r="H27" i="2"/>
  <c r="D28" i="2"/>
  <c r="G27" i="2"/>
  <c r="J181" i="2" l="1"/>
  <c r="I181" i="2"/>
  <c r="F41" i="3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J56" i="3" s="1"/>
  <c r="D56" i="3"/>
  <c r="F56" i="3"/>
  <c r="S55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E53" i="2"/>
  <c r="E54" i="2" s="1"/>
  <c r="H52" i="2"/>
  <c r="F66" i="3" l="1"/>
  <c r="S65" i="3"/>
  <c r="E66" i="3"/>
  <c r="H65" i="3"/>
  <c r="M65" i="3"/>
  <c r="D66" i="3"/>
  <c r="G65" i="3"/>
  <c r="J66" i="3" s="1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H54" i="2"/>
  <c r="E55" i="2"/>
  <c r="F68" i="3" l="1"/>
  <c r="S67" i="3"/>
  <c r="E68" i="3"/>
  <c r="H67" i="3"/>
  <c r="M67" i="3"/>
  <c r="D68" i="3"/>
  <c r="G67" i="3"/>
  <c r="J68" i="3" s="1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P56" i="2"/>
  <c r="P55" i="2"/>
  <c r="F57" i="2"/>
  <c r="G56" i="2"/>
  <c r="D57" i="2"/>
  <c r="E57" i="2"/>
  <c r="H56" i="2"/>
  <c r="F70" i="3" l="1"/>
  <c r="S69" i="3"/>
  <c r="D70" i="3"/>
  <c r="G69" i="3"/>
  <c r="J70" i="3" s="1"/>
  <c r="M69" i="3"/>
  <c r="E70" i="3"/>
  <c r="H69" i="3"/>
  <c r="P57" i="2"/>
  <c r="D58" i="2"/>
  <c r="G57" i="2"/>
  <c r="H57" i="2"/>
  <c r="E58" i="2"/>
  <c r="F58" i="2"/>
  <c r="S70" i="3" l="1"/>
  <c r="E71" i="3"/>
  <c r="H70" i="3"/>
  <c r="M70" i="3"/>
  <c r="D71" i="3"/>
  <c r="G70" i="3"/>
  <c r="J71" i="3" s="1"/>
  <c r="F71" i="3"/>
  <c r="P58" i="2"/>
  <c r="F59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P59" i="2"/>
  <c r="G59" i="2"/>
  <c r="D60" i="2"/>
  <c r="E60" i="2"/>
  <c r="H59" i="2"/>
  <c r="F60" i="2"/>
  <c r="S72" i="3" l="1"/>
  <c r="D73" i="3"/>
  <c r="G72" i="3"/>
  <c r="J73" i="3" s="1"/>
  <c r="M72" i="3"/>
  <c r="E73" i="3"/>
  <c r="H72" i="3"/>
  <c r="P60" i="2"/>
  <c r="F61" i="2"/>
  <c r="G60" i="2"/>
  <c r="D61" i="2"/>
  <c r="E61" i="2"/>
  <c r="H60" i="2"/>
  <c r="S73" i="3" l="1"/>
  <c r="D74" i="3"/>
  <c r="G73" i="3"/>
  <c r="J74" i="3" s="1"/>
  <c r="E74" i="3"/>
  <c r="H73" i="3"/>
  <c r="M73" i="3"/>
  <c r="F74" i="3"/>
  <c r="P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P62" i="2"/>
  <c r="F63" i="2"/>
  <c r="D63" i="2"/>
  <c r="G62" i="2"/>
  <c r="H62" i="2"/>
  <c r="E63" i="2"/>
  <c r="F76" i="3" l="1"/>
  <c r="S75" i="3"/>
  <c r="E76" i="3"/>
  <c r="H75" i="3"/>
  <c r="M75" i="3"/>
  <c r="D76" i="3"/>
  <c r="G75" i="3"/>
  <c r="J76" i="3" s="1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P64" i="2"/>
  <c r="P63" i="2"/>
  <c r="F65" i="2"/>
  <c r="G64" i="2"/>
  <c r="D65" i="2"/>
  <c r="E65" i="2"/>
  <c r="H64" i="2"/>
  <c r="F78" i="3" l="1"/>
  <c r="S77" i="3"/>
  <c r="M77" i="3"/>
  <c r="E78" i="3"/>
  <c r="H77" i="3"/>
  <c r="D78" i="3"/>
  <c r="G77" i="3"/>
  <c r="J78" i="3" s="1"/>
  <c r="P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P66" i="2"/>
  <c r="F67" i="2"/>
  <c r="G66" i="2"/>
  <c r="D67" i="2"/>
  <c r="E67" i="2"/>
  <c r="H66" i="2"/>
  <c r="F80" i="3" l="1"/>
  <c r="S79" i="3"/>
  <c r="E80" i="3"/>
  <c r="H79" i="3"/>
  <c r="M79" i="3"/>
  <c r="G79" i="3"/>
  <c r="J80" i="3" s="1"/>
  <c r="D80" i="3"/>
  <c r="P67" i="2"/>
  <c r="G67" i="2"/>
  <c r="D68" i="2"/>
  <c r="E68" i="2"/>
  <c r="H67" i="2"/>
  <c r="F68" i="2"/>
  <c r="S80" i="3" l="1"/>
  <c r="G80" i="3"/>
  <c r="J81" i="3" s="1"/>
  <c r="D81" i="3"/>
  <c r="M80" i="3"/>
  <c r="H80" i="3"/>
  <c r="E81" i="3"/>
  <c r="F81" i="3"/>
  <c r="P68" i="2"/>
  <c r="F69" i="2"/>
  <c r="G68" i="2"/>
  <c r="D69" i="2"/>
  <c r="H68" i="2"/>
  <c r="E69" i="2"/>
  <c r="S81" i="3" l="1"/>
  <c r="E82" i="3"/>
  <c r="H81" i="3"/>
  <c r="M81" i="3"/>
  <c r="F82" i="3"/>
  <c r="G81" i="3"/>
  <c r="J82" i="3" s="1"/>
  <c r="D82" i="3"/>
  <c r="P69" i="2"/>
  <c r="D70" i="2"/>
  <c r="G69" i="2"/>
  <c r="E70" i="2"/>
  <c r="H69" i="2"/>
  <c r="F70" i="2"/>
  <c r="S82" i="3" l="1"/>
  <c r="D83" i="3"/>
  <c r="G82" i="3"/>
  <c r="J83" i="3" s="1"/>
  <c r="F83" i="3"/>
  <c r="M82" i="3"/>
  <c r="H82" i="3"/>
  <c r="E83" i="3"/>
  <c r="P70" i="2"/>
  <c r="F71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P71" i="2"/>
  <c r="D72" i="2"/>
  <c r="G71" i="2"/>
  <c r="H71" i="2"/>
  <c r="E72" i="2"/>
  <c r="F72" i="2"/>
  <c r="S84" i="3" l="1"/>
  <c r="F85" i="3"/>
  <c r="D85" i="3"/>
  <c r="G84" i="3"/>
  <c r="J85" i="3" s="1"/>
  <c r="M84" i="3"/>
  <c r="H84" i="3"/>
  <c r="E85" i="3"/>
  <c r="P72" i="2"/>
  <c r="F73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P73" i="2"/>
  <c r="G73" i="2"/>
  <c r="D74" i="2"/>
  <c r="H73" i="2"/>
  <c r="E74" i="2"/>
  <c r="F74" i="2"/>
  <c r="S86" i="3" l="1"/>
  <c r="E87" i="3"/>
  <c r="H86" i="3"/>
  <c r="M86" i="3"/>
  <c r="D87" i="3"/>
  <c r="G86" i="3"/>
  <c r="J87" i="3" s="1"/>
  <c r="F87" i="3"/>
  <c r="P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F76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P88" i="2"/>
  <c r="E77" i="2"/>
  <c r="H76" i="2"/>
  <c r="G76" i="2"/>
  <c r="D77" i="2"/>
  <c r="F77" i="2"/>
  <c r="J89" i="3" l="1"/>
  <c r="D90" i="3"/>
  <c r="G89" i="3"/>
  <c r="I90" i="3" s="1"/>
  <c r="R89" i="3"/>
  <c r="F90" i="3"/>
  <c r="H89" i="3"/>
  <c r="M89" i="3"/>
  <c r="E90" i="3"/>
  <c r="P76" i="2"/>
  <c r="P77" i="2"/>
  <c r="F78" i="2"/>
  <c r="D78" i="2"/>
  <c r="G77" i="2"/>
  <c r="H77" i="2"/>
  <c r="E78" i="2"/>
  <c r="J90" i="3" l="1"/>
  <c r="M90" i="3"/>
  <c r="E91" i="3"/>
  <c r="H90" i="3"/>
  <c r="R90" i="3"/>
  <c r="F91" i="3"/>
  <c r="S89" i="3"/>
  <c r="D91" i="3"/>
  <c r="G90" i="3"/>
  <c r="I91" i="3" s="1"/>
  <c r="P78" i="2"/>
  <c r="F79" i="2"/>
  <c r="G78" i="2"/>
  <c r="D79" i="2"/>
  <c r="E79" i="2"/>
  <c r="H78" i="2"/>
  <c r="J91" i="3" l="1"/>
  <c r="F92" i="3"/>
  <c r="S90" i="3"/>
  <c r="R91" i="3"/>
  <c r="H91" i="3"/>
  <c r="M91" i="3"/>
  <c r="E92" i="3"/>
  <c r="D92" i="3"/>
  <c r="G91" i="3"/>
  <c r="I92" i="3" s="1"/>
  <c r="H79" i="2"/>
  <c r="E80" i="2"/>
  <c r="G79" i="2"/>
  <c r="D80" i="2"/>
  <c r="F80" i="2"/>
  <c r="J92" i="3" l="1"/>
  <c r="M92" i="3"/>
  <c r="E93" i="3"/>
  <c r="H92" i="3"/>
  <c r="F93" i="3"/>
  <c r="R92" i="3"/>
  <c r="D93" i="3"/>
  <c r="G92" i="3"/>
  <c r="I93" i="3" s="1"/>
  <c r="S91" i="3"/>
  <c r="P80" i="2"/>
  <c r="P79" i="2"/>
  <c r="E81" i="2"/>
  <c r="H80" i="2"/>
  <c r="F81" i="2"/>
  <c r="D81" i="2"/>
  <c r="G80" i="2"/>
  <c r="J93" i="3" l="1"/>
  <c r="F94" i="3"/>
  <c r="R93" i="3"/>
  <c r="D94" i="3"/>
  <c r="G93" i="3"/>
  <c r="I94" i="3" s="1"/>
  <c r="H93" i="3"/>
  <c r="M93" i="3"/>
  <c r="E94" i="3"/>
  <c r="S92" i="3"/>
  <c r="P81" i="2"/>
  <c r="F82" i="2"/>
  <c r="G81" i="2"/>
  <c r="D82" i="2"/>
  <c r="H81" i="2"/>
  <c r="E82" i="2"/>
  <c r="J94" i="3" l="1"/>
  <c r="R94" i="3"/>
  <c r="M94" i="3"/>
  <c r="E95" i="3"/>
  <c r="H94" i="3"/>
  <c r="D95" i="3"/>
  <c r="G94" i="3"/>
  <c r="I95" i="3" s="1"/>
  <c r="F95" i="3"/>
  <c r="S93" i="3"/>
  <c r="P82" i="2"/>
  <c r="H82" i="2"/>
  <c r="E83" i="2"/>
  <c r="F83" i="2"/>
  <c r="G82" i="2"/>
  <c r="D83" i="2"/>
  <c r="J95" i="3" l="1"/>
  <c r="F96" i="3"/>
  <c r="R95" i="3"/>
  <c r="D96" i="3"/>
  <c r="G95" i="3"/>
  <c r="I96" i="3" s="1"/>
  <c r="S94" i="3"/>
  <c r="H95" i="3"/>
  <c r="M95" i="3"/>
  <c r="E96" i="3"/>
  <c r="P83" i="2"/>
  <c r="G83" i="2"/>
  <c r="D84" i="2"/>
  <c r="F84" i="2"/>
  <c r="E84" i="2"/>
  <c r="H83" i="2"/>
  <c r="J96" i="3" l="1"/>
  <c r="M96" i="3"/>
  <c r="E97" i="3"/>
  <c r="H96" i="3"/>
  <c r="F97" i="3"/>
  <c r="S95" i="3"/>
  <c r="R96" i="3"/>
  <c r="D97" i="3"/>
  <c r="G96" i="3"/>
  <c r="I97" i="3" s="1"/>
  <c r="P84" i="2"/>
  <c r="F85" i="2"/>
  <c r="H84" i="2"/>
  <c r="E85" i="2"/>
  <c r="G84" i="2"/>
  <c r="D85" i="2"/>
  <c r="J97" i="3" l="1"/>
  <c r="R97" i="3"/>
  <c r="S96" i="3"/>
  <c r="H97" i="3"/>
  <c r="M97" i="3"/>
  <c r="E98" i="3"/>
  <c r="D98" i="3"/>
  <c r="G97" i="3"/>
  <c r="I98" i="3" s="1"/>
  <c r="F98" i="3"/>
  <c r="P85" i="2"/>
  <c r="H85" i="2"/>
  <c r="E86" i="2"/>
  <c r="D86" i="2"/>
  <c r="G85" i="2"/>
  <c r="F86" i="2"/>
  <c r="J98" i="3" l="1"/>
  <c r="S97" i="3"/>
  <c r="D99" i="3"/>
  <c r="G98" i="3"/>
  <c r="I99" i="3" s="1"/>
  <c r="R98" i="3"/>
  <c r="M98" i="3"/>
  <c r="E99" i="3"/>
  <c r="H98" i="3"/>
  <c r="F99" i="3"/>
  <c r="P86" i="2"/>
  <c r="F87" i="2"/>
  <c r="G86" i="2"/>
  <c r="D87" i="2"/>
  <c r="H86" i="2"/>
  <c r="E87" i="2"/>
  <c r="J99" i="3" l="1"/>
  <c r="H99" i="3"/>
  <c r="M99" i="3"/>
  <c r="E100" i="3"/>
  <c r="D100" i="3"/>
  <c r="G99" i="3"/>
  <c r="I100" i="3" s="1"/>
  <c r="R99" i="3"/>
  <c r="F100" i="3"/>
  <c r="S98" i="3"/>
  <c r="P87" i="2"/>
  <c r="E88" i="2"/>
  <c r="H87" i="2"/>
  <c r="G87" i="2"/>
  <c r="D88" i="2"/>
  <c r="F88" i="2"/>
  <c r="J100" i="3" l="1"/>
  <c r="F101" i="3"/>
  <c r="R100" i="3"/>
  <c r="D101" i="3"/>
  <c r="G100" i="3"/>
  <c r="I101" i="3" s="1"/>
  <c r="M100" i="3"/>
  <c r="E101" i="3"/>
  <c r="H100" i="3"/>
  <c r="S99" i="3"/>
  <c r="F89" i="2"/>
  <c r="E89" i="2"/>
  <c r="H88" i="2"/>
  <c r="D89" i="2"/>
  <c r="G88" i="2"/>
  <c r="J101" i="3" l="1"/>
  <c r="R101" i="3"/>
  <c r="H101" i="3"/>
  <c r="M101" i="3"/>
  <c r="E102" i="3"/>
  <c r="S100" i="3"/>
  <c r="D102" i="3"/>
  <c r="G101" i="3"/>
  <c r="I102" i="3" s="1"/>
  <c r="F102" i="3"/>
  <c r="P89" i="2"/>
  <c r="G89" i="2"/>
  <c r="I90" i="2" s="1"/>
  <c r="D90" i="2"/>
  <c r="H89" i="2"/>
  <c r="E90" i="2"/>
  <c r="F90" i="2"/>
  <c r="J102" i="3" l="1"/>
  <c r="R102" i="3"/>
  <c r="M102" i="3"/>
  <c r="E103" i="3"/>
  <c r="H102" i="3"/>
  <c r="D103" i="3"/>
  <c r="G102" i="3"/>
  <c r="I103" i="3" s="1"/>
  <c r="F103" i="3"/>
  <c r="S101" i="3"/>
  <c r="P90" i="2"/>
  <c r="F91" i="2"/>
  <c r="D91" i="2"/>
  <c r="G90" i="2"/>
  <c r="I91" i="2" s="1"/>
  <c r="H90" i="2"/>
  <c r="E91" i="2"/>
  <c r="J103" i="3" l="1"/>
  <c r="F104" i="3"/>
  <c r="R103" i="3"/>
  <c r="H103" i="3"/>
  <c r="M103" i="3"/>
  <c r="E104" i="3"/>
  <c r="D104" i="3"/>
  <c r="G103" i="3"/>
  <c r="I104" i="3" s="1"/>
  <c r="S102" i="3"/>
  <c r="P91" i="2"/>
  <c r="D92" i="2"/>
  <c r="G91" i="2"/>
  <c r="I92" i="2" s="1"/>
  <c r="E92" i="2"/>
  <c r="H91" i="2"/>
  <c r="F92" i="2"/>
  <c r="J104" i="3" l="1"/>
  <c r="R104" i="3"/>
  <c r="D105" i="3"/>
  <c r="G104" i="3"/>
  <c r="I105" i="3" s="1"/>
  <c r="M104" i="3"/>
  <c r="E105" i="3"/>
  <c r="H104" i="3"/>
  <c r="F105" i="3"/>
  <c r="S103" i="3"/>
  <c r="P92" i="2"/>
  <c r="F93" i="2"/>
  <c r="H92" i="2"/>
  <c r="E93" i="2"/>
  <c r="G92" i="2"/>
  <c r="I93" i="2" s="1"/>
  <c r="D93" i="2"/>
  <c r="J105" i="3" l="1"/>
  <c r="F106" i="3"/>
  <c r="H105" i="3"/>
  <c r="M105" i="3"/>
  <c r="E106" i="3"/>
  <c r="D106" i="3"/>
  <c r="G105" i="3"/>
  <c r="I106" i="3" s="1"/>
  <c r="R105" i="3"/>
  <c r="S104" i="3"/>
  <c r="P93" i="2"/>
  <c r="F94" i="2"/>
  <c r="D94" i="2"/>
  <c r="G93" i="2"/>
  <c r="I94" i="2" s="1"/>
  <c r="H93" i="2"/>
  <c r="E94" i="2"/>
  <c r="J106" i="3" l="1"/>
  <c r="F107" i="3"/>
  <c r="R106" i="3"/>
  <c r="D107" i="3"/>
  <c r="G106" i="3"/>
  <c r="I107" i="3" s="1"/>
  <c r="M106" i="3"/>
  <c r="E107" i="3"/>
  <c r="H106" i="3"/>
  <c r="S105" i="3"/>
  <c r="P94" i="2"/>
  <c r="G94" i="2"/>
  <c r="I95" i="2" s="1"/>
  <c r="D95" i="2"/>
  <c r="H94" i="2"/>
  <c r="E95" i="2"/>
  <c r="F95" i="2"/>
  <c r="J107" i="3" l="1"/>
  <c r="R107" i="3"/>
  <c r="D108" i="3"/>
  <c r="G107" i="3"/>
  <c r="I108" i="3" s="1"/>
  <c r="H107" i="3"/>
  <c r="M107" i="3"/>
  <c r="E108" i="3"/>
  <c r="S106" i="3"/>
  <c r="F108" i="3"/>
  <c r="P95" i="2"/>
  <c r="F96" i="2"/>
  <c r="H95" i="2"/>
  <c r="E96" i="2"/>
  <c r="D96" i="2"/>
  <c r="G95" i="2"/>
  <c r="I96" i="2" s="1"/>
  <c r="J108" i="3" l="1"/>
  <c r="F109" i="3"/>
  <c r="M108" i="3"/>
  <c r="E109" i="3"/>
  <c r="H108" i="3"/>
  <c r="R108" i="3"/>
  <c r="S107" i="3"/>
  <c r="D109" i="3"/>
  <c r="G108" i="3"/>
  <c r="I109" i="3" s="1"/>
  <c r="P96" i="2"/>
  <c r="E97" i="2"/>
  <c r="H96" i="2"/>
  <c r="D97" i="2"/>
  <c r="G96" i="2"/>
  <c r="I97" i="2" s="1"/>
  <c r="F97" i="2"/>
  <c r="J109" i="3" l="1"/>
  <c r="F110" i="3"/>
  <c r="R109" i="3"/>
  <c r="S108" i="3"/>
  <c r="H109" i="3"/>
  <c r="M109" i="3"/>
  <c r="E110" i="3"/>
  <c r="D110" i="3"/>
  <c r="G109" i="3"/>
  <c r="I110" i="3" s="1"/>
  <c r="P97" i="2"/>
  <c r="F98" i="2"/>
  <c r="D98" i="2"/>
  <c r="G97" i="2"/>
  <c r="I98" i="2" s="1"/>
  <c r="H97" i="2"/>
  <c r="E98" i="2"/>
  <c r="J110" i="3" l="1"/>
  <c r="R110" i="3"/>
  <c r="M110" i="3"/>
  <c r="E111" i="3"/>
  <c r="H110" i="3"/>
  <c r="F111" i="3"/>
  <c r="S109" i="3"/>
  <c r="D111" i="3"/>
  <c r="G110" i="3"/>
  <c r="I111" i="3" s="1"/>
  <c r="P98" i="2"/>
  <c r="E99" i="2"/>
  <c r="H98" i="2"/>
  <c r="G98" i="2"/>
  <c r="I99" i="2" s="1"/>
  <c r="D99" i="2"/>
  <c r="F99" i="2"/>
  <c r="J111" i="3" l="1"/>
  <c r="R111" i="3"/>
  <c r="H111" i="3"/>
  <c r="M111" i="3"/>
  <c r="E112" i="3"/>
  <c r="S110" i="3"/>
  <c r="F112" i="3"/>
  <c r="D112" i="3"/>
  <c r="G111" i="3"/>
  <c r="I112" i="3" s="1"/>
  <c r="P99" i="2"/>
  <c r="F100" i="2"/>
  <c r="H99" i="2"/>
  <c r="E100" i="2"/>
  <c r="G99" i="2"/>
  <c r="I100" i="2" s="1"/>
  <c r="D100" i="2"/>
  <c r="J112" i="3" l="1"/>
  <c r="F113" i="3"/>
  <c r="R112" i="3"/>
  <c r="S111" i="3"/>
  <c r="M112" i="3"/>
  <c r="E113" i="3"/>
  <c r="H112" i="3"/>
  <c r="D113" i="3"/>
  <c r="G112" i="3"/>
  <c r="I113" i="3" s="1"/>
  <c r="P100" i="2"/>
  <c r="H100" i="2"/>
  <c r="E101" i="2"/>
  <c r="G100" i="2"/>
  <c r="I101" i="2" s="1"/>
  <c r="D101" i="2"/>
  <c r="F101" i="2"/>
  <c r="J113" i="3" l="1"/>
  <c r="R113" i="3"/>
  <c r="S112" i="3"/>
  <c r="H113" i="3"/>
  <c r="M113" i="3"/>
  <c r="E114" i="3"/>
  <c r="F114" i="3"/>
  <c r="D114" i="3"/>
  <c r="G113" i="3"/>
  <c r="I114" i="3" s="1"/>
  <c r="P101" i="2"/>
  <c r="F102" i="2"/>
  <c r="H101" i="2"/>
  <c r="E102" i="2"/>
  <c r="D102" i="2"/>
  <c r="G101" i="2"/>
  <c r="I102" i="2" s="1"/>
  <c r="H114" i="3" l="1"/>
  <c r="J114" i="3"/>
  <c r="F115" i="3"/>
  <c r="R114" i="3"/>
  <c r="M114" i="3"/>
  <c r="E115" i="3"/>
  <c r="S113" i="3"/>
  <c r="D115" i="3"/>
  <c r="G114" i="3"/>
  <c r="I115" i="3" s="1"/>
  <c r="P102" i="2"/>
  <c r="G102" i="2"/>
  <c r="I103" i="2" s="1"/>
  <c r="D103" i="2"/>
  <c r="F103" i="2"/>
  <c r="H102" i="2"/>
  <c r="E103" i="2"/>
  <c r="H103" i="2" s="1"/>
  <c r="J115" i="3" l="1"/>
  <c r="F116" i="3"/>
  <c r="H115" i="3"/>
  <c r="R115" i="3"/>
  <c r="S114" i="3"/>
  <c r="M115" i="3"/>
  <c r="E116" i="3"/>
  <c r="D116" i="3"/>
  <c r="G115" i="3"/>
  <c r="I116" i="3" s="1"/>
  <c r="P103" i="2"/>
  <c r="F104" i="2"/>
  <c r="E104" i="2"/>
  <c r="H104" i="2" s="1"/>
  <c r="G103" i="2"/>
  <c r="I104" i="2" s="1"/>
  <c r="D104" i="2"/>
  <c r="J116" i="3" l="1"/>
  <c r="H116" i="3"/>
  <c r="R116" i="3"/>
  <c r="M116" i="3"/>
  <c r="E117" i="3"/>
  <c r="S115" i="3"/>
  <c r="F117" i="3"/>
  <c r="D117" i="3"/>
  <c r="G116" i="3"/>
  <c r="I117" i="3" s="1"/>
  <c r="P104" i="2"/>
  <c r="D105" i="2"/>
  <c r="G104" i="2"/>
  <c r="I105" i="2" s="1"/>
  <c r="E105" i="2"/>
  <c r="H105" i="2" s="1"/>
  <c r="F105" i="2"/>
  <c r="J117" i="3" l="1"/>
  <c r="H117" i="3"/>
  <c r="F118" i="3"/>
  <c r="R117" i="3"/>
  <c r="S116" i="3"/>
  <c r="M117" i="3"/>
  <c r="E118" i="3"/>
  <c r="D118" i="3"/>
  <c r="G117" i="3"/>
  <c r="I118" i="3" s="1"/>
  <c r="P105" i="2"/>
  <c r="F106" i="2"/>
  <c r="E106" i="2"/>
  <c r="H106" i="2" s="1"/>
  <c r="D106" i="2"/>
  <c r="G105" i="2"/>
  <c r="I106" i="2" s="1"/>
  <c r="J118" i="3" l="1"/>
  <c r="F119" i="3"/>
  <c r="H118" i="3"/>
  <c r="R118" i="3"/>
  <c r="S117" i="3"/>
  <c r="M118" i="3"/>
  <c r="E119" i="3"/>
  <c r="D119" i="3"/>
  <c r="G118" i="3"/>
  <c r="I119" i="3" s="1"/>
  <c r="F107" i="2"/>
  <c r="G106" i="2"/>
  <c r="I107" i="2" s="1"/>
  <c r="D107" i="2"/>
  <c r="E107" i="2"/>
  <c r="H107" i="2" s="1"/>
  <c r="J119" i="3" l="1"/>
  <c r="H119" i="3"/>
  <c r="R119" i="3"/>
  <c r="M119" i="3"/>
  <c r="E120" i="3"/>
  <c r="F120" i="3"/>
  <c r="S118" i="3"/>
  <c r="D120" i="3"/>
  <c r="G119" i="3"/>
  <c r="I120" i="3" s="1"/>
  <c r="P107" i="2"/>
  <c r="P106" i="2"/>
  <c r="F108" i="2"/>
  <c r="E108" i="2"/>
  <c r="H108" i="2" s="1"/>
  <c r="G107" i="2"/>
  <c r="I108" i="2" s="1"/>
  <c r="D108" i="2"/>
  <c r="J120" i="3" l="1"/>
  <c r="H120" i="3"/>
  <c r="F121" i="3"/>
  <c r="R120" i="3"/>
  <c r="M120" i="3"/>
  <c r="E121" i="3"/>
  <c r="S119" i="3"/>
  <c r="D121" i="3"/>
  <c r="G120" i="3"/>
  <c r="I121" i="3" s="1"/>
  <c r="G108" i="2"/>
  <c r="I109" i="2" s="1"/>
  <c r="D109" i="2"/>
  <c r="E109" i="2"/>
  <c r="H109" i="2" s="1"/>
  <c r="F109" i="2"/>
  <c r="J121" i="3" l="1"/>
  <c r="H121" i="3"/>
  <c r="R121" i="3"/>
  <c r="M121" i="3"/>
  <c r="E122" i="3"/>
  <c r="S120" i="3"/>
  <c r="F122" i="3"/>
  <c r="D122" i="3"/>
  <c r="G121" i="3"/>
  <c r="I122" i="3" s="1"/>
  <c r="P109" i="2"/>
  <c r="P108" i="2"/>
  <c r="F110" i="2"/>
  <c r="G109" i="2"/>
  <c r="I110" i="2" s="1"/>
  <c r="D110" i="2"/>
  <c r="E110" i="2"/>
  <c r="H110" i="2" s="1"/>
  <c r="J122" i="3" l="1"/>
  <c r="H122" i="3"/>
  <c r="R122" i="3"/>
  <c r="F123" i="3"/>
  <c r="M122" i="3"/>
  <c r="E123" i="3"/>
  <c r="S121" i="3"/>
  <c r="D123" i="3"/>
  <c r="G122" i="3"/>
  <c r="I123" i="3" s="1"/>
  <c r="E111" i="2"/>
  <c r="H111" i="2" s="1"/>
  <c r="G110" i="2"/>
  <c r="I111" i="2" s="1"/>
  <c r="D111" i="2"/>
  <c r="F111" i="2"/>
  <c r="J123" i="3" l="1"/>
  <c r="H123" i="3"/>
  <c r="M123" i="3"/>
  <c r="E124" i="3"/>
  <c r="S122" i="3"/>
  <c r="R123" i="3"/>
  <c r="F124" i="3"/>
  <c r="D124" i="3"/>
  <c r="K125" i="3" s="1"/>
  <c r="G123" i="3"/>
  <c r="P111" i="2"/>
  <c r="P110" i="2"/>
  <c r="F112" i="2"/>
  <c r="G111" i="2"/>
  <c r="I112" i="2" s="1"/>
  <c r="D112" i="2"/>
  <c r="E112" i="2"/>
  <c r="H112" i="2" s="1"/>
  <c r="J124" i="3" l="1"/>
  <c r="H124" i="3"/>
  <c r="F125" i="3"/>
  <c r="I124" i="3"/>
  <c r="S123" i="3"/>
  <c r="M124" i="3"/>
  <c r="E125" i="3"/>
  <c r="D125" i="3"/>
  <c r="K126" i="3" s="1"/>
  <c r="G124" i="3"/>
  <c r="J125" i="3" s="1"/>
  <c r="F113" i="2"/>
  <c r="D113" i="2"/>
  <c r="G112" i="2"/>
  <c r="I113" i="2" s="1"/>
  <c r="E113" i="2"/>
  <c r="H113" i="2" s="1"/>
  <c r="R124" i="3" l="1"/>
  <c r="I125" i="3"/>
  <c r="R125" i="3" s="1"/>
  <c r="H125" i="3"/>
  <c r="S124" i="3"/>
  <c r="M125" i="3"/>
  <c r="E126" i="3"/>
  <c r="G125" i="3"/>
  <c r="J126" i="3" s="1"/>
  <c r="D126" i="3"/>
  <c r="K127" i="3" s="1"/>
  <c r="F126" i="3"/>
  <c r="P113" i="2"/>
  <c r="P112" i="2"/>
  <c r="E114" i="2"/>
  <c r="G113" i="2"/>
  <c r="I114" i="2" s="1"/>
  <c r="D114" i="2"/>
  <c r="F114" i="2"/>
  <c r="I126" i="3" l="1"/>
  <c r="R126" i="3" s="1"/>
  <c r="H126" i="3"/>
  <c r="F127" i="3"/>
  <c r="S125" i="3"/>
  <c r="E127" i="3"/>
  <c r="M126" i="3"/>
  <c r="D127" i="3"/>
  <c r="K128" i="3" s="1"/>
  <c r="G126" i="3"/>
  <c r="J127" i="3" s="1"/>
  <c r="P114" i="2"/>
  <c r="H114" i="2"/>
  <c r="E115" i="2"/>
  <c r="F115" i="2"/>
  <c r="G114" i="2"/>
  <c r="D115" i="2"/>
  <c r="I127" i="3" l="1"/>
  <c r="R127" i="3" s="1"/>
  <c r="H127" i="3"/>
  <c r="S126" i="3"/>
  <c r="M127" i="3"/>
  <c r="E128" i="3"/>
  <c r="F128" i="3"/>
  <c r="G127" i="3"/>
  <c r="I128" i="3" s="1"/>
  <c r="D128" i="3"/>
  <c r="K129" i="3" s="1"/>
  <c r="P115" i="2"/>
  <c r="H115" i="2"/>
  <c r="I115" i="2"/>
  <c r="G115" i="2"/>
  <c r="D116" i="2"/>
  <c r="F116" i="2"/>
  <c r="E116" i="2"/>
  <c r="J128" i="3" l="1"/>
  <c r="H128" i="3"/>
  <c r="F129" i="3"/>
  <c r="R128" i="3"/>
  <c r="M128" i="3"/>
  <c r="E129" i="3"/>
  <c r="M129" i="3" s="1"/>
  <c r="D129" i="3"/>
  <c r="K130" i="3" s="1"/>
  <c r="G128" i="3"/>
  <c r="S127" i="3"/>
  <c r="P116" i="2"/>
  <c r="H116" i="2"/>
  <c r="I116" i="2"/>
  <c r="G116" i="2"/>
  <c r="D117" i="2"/>
  <c r="E117" i="2"/>
  <c r="F117" i="2"/>
  <c r="J129" i="3" l="1"/>
  <c r="H129" i="3"/>
  <c r="I129" i="3"/>
  <c r="R129" i="3" s="1"/>
  <c r="D130" i="3"/>
  <c r="K131" i="3" s="1"/>
  <c r="G129" i="3"/>
  <c r="E130" i="3"/>
  <c r="M130" i="3" s="1"/>
  <c r="S128" i="3"/>
  <c r="F130" i="3"/>
  <c r="P117" i="2"/>
  <c r="H117" i="2"/>
  <c r="I117" i="2"/>
  <c r="F118" i="2"/>
  <c r="E118" i="2"/>
  <c r="D118" i="2"/>
  <c r="G117" i="2"/>
  <c r="J130" i="3" l="1"/>
  <c r="H130" i="3"/>
  <c r="I130" i="3"/>
  <c r="R130" i="3" s="1"/>
  <c r="E131" i="3"/>
  <c r="M131" i="3" s="1"/>
  <c r="D131" i="3"/>
  <c r="K132" i="3" s="1"/>
  <c r="G130" i="3"/>
  <c r="F131" i="3"/>
  <c r="S129" i="3"/>
  <c r="P118" i="2"/>
  <c r="H118" i="2"/>
  <c r="I118" i="2"/>
  <c r="F119" i="2"/>
  <c r="G118" i="2"/>
  <c r="D119" i="2"/>
  <c r="E119" i="2"/>
  <c r="H131" i="3" l="1"/>
  <c r="J131" i="3"/>
  <c r="F132" i="3"/>
  <c r="I131" i="3"/>
  <c r="D132" i="3"/>
  <c r="K133" i="3" s="1"/>
  <c r="G131" i="3"/>
  <c r="H132" i="3" s="1"/>
  <c r="E132" i="3"/>
  <c r="M132" i="3" s="1"/>
  <c r="S130" i="3"/>
  <c r="P119" i="2"/>
  <c r="H119" i="2"/>
  <c r="I119" i="2"/>
  <c r="G119" i="2"/>
  <c r="D120" i="2"/>
  <c r="F120" i="2"/>
  <c r="E120" i="2"/>
  <c r="J132" i="3" l="1"/>
  <c r="E133" i="3"/>
  <c r="M133" i="3" s="1"/>
  <c r="R131" i="3"/>
  <c r="I132" i="3"/>
  <c r="D133" i="3"/>
  <c r="K134" i="3" s="1"/>
  <c r="G132" i="3"/>
  <c r="H133" i="3" s="1"/>
  <c r="F133" i="3"/>
  <c r="S131" i="3"/>
  <c r="H120" i="2"/>
  <c r="P120" i="2"/>
  <c r="I120" i="2"/>
  <c r="F121" i="2"/>
  <c r="G120" i="2"/>
  <c r="D121" i="2"/>
  <c r="E121" i="2"/>
  <c r="J133" i="3" l="1"/>
  <c r="F134" i="3"/>
  <c r="D134" i="3"/>
  <c r="K135" i="3" s="1"/>
  <c r="G133" i="3"/>
  <c r="H134" i="3" s="1"/>
  <c r="R132" i="3"/>
  <c r="I133" i="3"/>
  <c r="E134" i="3"/>
  <c r="M134" i="3" s="1"/>
  <c r="S132" i="3"/>
  <c r="H121" i="2"/>
  <c r="I121" i="2"/>
  <c r="D122" i="2"/>
  <c r="G121" i="2"/>
  <c r="E122" i="2"/>
  <c r="F122" i="2"/>
  <c r="J134" i="3" l="1"/>
  <c r="F135" i="3"/>
  <c r="D135" i="3"/>
  <c r="K136" i="3" s="1"/>
  <c r="G134" i="3"/>
  <c r="H135" i="3" s="1"/>
  <c r="R133" i="3"/>
  <c r="I134" i="3"/>
  <c r="E135" i="3"/>
  <c r="M135" i="3" s="1"/>
  <c r="S133" i="3"/>
  <c r="H122" i="2"/>
  <c r="P121" i="2"/>
  <c r="E123" i="2"/>
  <c r="I122" i="2"/>
  <c r="F123" i="2"/>
  <c r="G122" i="2"/>
  <c r="D123" i="2"/>
  <c r="J135" i="3" l="1"/>
  <c r="E136" i="3"/>
  <c r="M136" i="3" s="1"/>
  <c r="R134" i="3"/>
  <c r="I135" i="3"/>
  <c r="D136" i="3"/>
  <c r="K137" i="3" s="1"/>
  <c r="G135" i="3"/>
  <c r="H136" i="3" s="1"/>
  <c r="S134" i="3"/>
  <c r="F136" i="3"/>
  <c r="H123" i="2"/>
  <c r="P122" i="2"/>
  <c r="F124" i="2"/>
  <c r="I123" i="2"/>
  <c r="D124" i="2"/>
  <c r="G123" i="2"/>
  <c r="H124" i="2" s="1"/>
  <c r="E124" i="2"/>
  <c r="J136" i="3" l="1"/>
  <c r="S135" i="3"/>
  <c r="D137" i="3"/>
  <c r="K138" i="3" s="1"/>
  <c r="G136" i="3"/>
  <c r="H137" i="3" s="1"/>
  <c r="E137" i="3"/>
  <c r="M137" i="3" s="1"/>
  <c r="I136" i="3"/>
  <c r="R135" i="3"/>
  <c r="F137" i="3"/>
  <c r="P123" i="2"/>
  <c r="E125" i="2"/>
  <c r="I124" i="2"/>
  <c r="G124" i="2"/>
  <c r="H125" i="2" s="1"/>
  <c r="D125" i="2"/>
  <c r="F125" i="2"/>
  <c r="J137" i="3" l="1"/>
  <c r="R136" i="3"/>
  <c r="I137" i="3"/>
  <c r="S136" i="3"/>
  <c r="E138" i="3"/>
  <c r="M138" i="3" s="1"/>
  <c r="F138" i="3"/>
  <c r="G137" i="3"/>
  <c r="H138" i="3" s="1"/>
  <c r="D138" i="3"/>
  <c r="K139" i="3" s="1"/>
  <c r="P124" i="2"/>
  <c r="E126" i="2"/>
  <c r="F126" i="2"/>
  <c r="I125" i="2"/>
  <c r="G125" i="2"/>
  <c r="D126" i="2"/>
  <c r="J138" i="3" l="1"/>
  <c r="F139" i="3"/>
  <c r="E139" i="3"/>
  <c r="S137" i="3"/>
  <c r="I138" i="3"/>
  <c r="R137" i="3"/>
  <c r="D139" i="3"/>
  <c r="K140" i="3" s="1"/>
  <c r="G138" i="3"/>
  <c r="H139" i="3" s="1"/>
  <c r="P125" i="2"/>
  <c r="F127" i="2"/>
  <c r="I126" i="2"/>
  <c r="G126" i="2"/>
  <c r="H127" i="2" s="1"/>
  <c r="D127" i="2"/>
  <c r="E127" i="2"/>
  <c r="J139" i="3" l="1"/>
  <c r="G139" i="3"/>
  <c r="D140" i="3"/>
  <c r="K141" i="3" s="1"/>
  <c r="M139" i="3"/>
  <c r="F140" i="3"/>
  <c r="E140" i="3"/>
  <c r="M140" i="3" s="1"/>
  <c r="S138" i="3"/>
  <c r="R138" i="3"/>
  <c r="I139" i="3"/>
  <c r="R139" i="3" s="1"/>
  <c r="P126" i="2"/>
  <c r="E128" i="2"/>
  <c r="I127" i="2"/>
  <c r="D128" i="2"/>
  <c r="G127" i="2"/>
  <c r="H128" i="2" s="1"/>
  <c r="F128" i="2"/>
  <c r="J140" i="3" l="1"/>
  <c r="S139" i="3"/>
  <c r="E141" i="3"/>
  <c r="M141" i="3" s="1"/>
  <c r="D141" i="3"/>
  <c r="K142" i="3" s="1"/>
  <c r="G140" i="3"/>
  <c r="J141" i="3" s="1"/>
  <c r="F141" i="3"/>
  <c r="S140" i="3"/>
  <c r="I140" i="3"/>
  <c r="H140" i="3"/>
  <c r="F129" i="2"/>
  <c r="P127" i="2"/>
  <c r="I128" i="2"/>
  <c r="D129" i="2"/>
  <c r="G128" i="2"/>
  <c r="H129" i="2" s="1"/>
  <c r="E129" i="2"/>
  <c r="F142" i="3" l="1"/>
  <c r="G141" i="3"/>
  <c r="J142" i="3" s="1"/>
  <c r="D142" i="3"/>
  <c r="K143" i="3" s="1"/>
  <c r="E142" i="3"/>
  <c r="M142" i="3" s="1"/>
  <c r="H141" i="3"/>
  <c r="R140" i="3"/>
  <c r="I141" i="3"/>
  <c r="P128" i="2"/>
  <c r="E130" i="2"/>
  <c r="I129" i="2"/>
  <c r="G129" i="2"/>
  <c r="H130" i="2" s="1"/>
  <c r="D130" i="2"/>
  <c r="F130" i="2"/>
  <c r="E143" i="3" l="1"/>
  <c r="M143" i="3" s="1"/>
  <c r="S141" i="3"/>
  <c r="G142" i="3"/>
  <c r="J143" i="3" s="1"/>
  <c r="D143" i="3"/>
  <c r="K144" i="3" s="1"/>
  <c r="R141" i="3"/>
  <c r="I142" i="3"/>
  <c r="H142" i="3"/>
  <c r="F143" i="3"/>
  <c r="P130" i="2"/>
  <c r="P129" i="2"/>
  <c r="F131" i="2"/>
  <c r="I130" i="2"/>
  <c r="D131" i="2"/>
  <c r="G130" i="2"/>
  <c r="H131" i="2" s="1"/>
  <c r="E131" i="2"/>
  <c r="D144" i="3" l="1"/>
  <c r="K145" i="3" s="1"/>
  <c r="G143" i="3"/>
  <c r="J144" i="3" s="1"/>
  <c r="H143" i="3"/>
  <c r="S142" i="3"/>
  <c r="F144" i="3"/>
  <c r="E144" i="3"/>
  <c r="M144" i="3" s="1"/>
  <c r="I143" i="3"/>
  <c r="R142" i="3"/>
  <c r="E132" i="2"/>
  <c r="I131" i="2"/>
  <c r="F132" i="2"/>
  <c r="G131" i="2"/>
  <c r="H132" i="2" s="1"/>
  <c r="D132" i="2"/>
  <c r="S144" i="3" l="1"/>
  <c r="S143" i="3"/>
  <c r="E145" i="3"/>
  <c r="M145" i="3" s="1"/>
  <c r="H144" i="3"/>
  <c r="F145" i="3"/>
  <c r="R143" i="3"/>
  <c r="I144" i="3"/>
  <c r="D145" i="3"/>
  <c r="K146" i="3" s="1"/>
  <c r="G144" i="3"/>
  <c r="J145" i="3" s="1"/>
  <c r="P131" i="2"/>
  <c r="F133" i="2"/>
  <c r="I132" i="2"/>
  <c r="G132" i="2"/>
  <c r="H133" i="2" s="1"/>
  <c r="D133" i="2"/>
  <c r="E133" i="2"/>
  <c r="F146" i="3" l="1"/>
  <c r="H145" i="3"/>
  <c r="E146" i="3"/>
  <c r="M146" i="3" s="1"/>
  <c r="D146" i="3"/>
  <c r="K147" i="3" s="1"/>
  <c r="G145" i="3"/>
  <c r="J146" i="3" s="1"/>
  <c r="R144" i="3"/>
  <c r="I145" i="3"/>
  <c r="P132" i="2"/>
  <c r="I133" i="2"/>
  <c r="E134" i="2"/>
  <c r="F134" i="2"/>
  <c r="G133" i="2"/>
  <c r="H134" i="2" s="1"/>
  <c r="D134" i="2"/>
  <c r="H146" i="3" l="1"/>
  <c r="G146" i="3"/>
  <c r="J147" i="3" s="1"/>
  <c r="D147" i="3"/>
  <c r="K148" i="3" s="1"/>
  <c r="E147" i="3"/>
  <c r="M147" i="3" s="1"/>
  <c r="H147" i="3"/>
  <c r="F147" i="3"/>
  <c r="S145" i="3"/>
  <c r="R145" i="3"/>
  <c r="I146" i="3"/>
  <c r="F135" i="2"/>
  <c r="G134" i="2"/>
  <c r="H135" i="2" s="1"/>
  <c r="D135" i="2"/>
  <c r="E135" i="2"/>
  <c r="P133" i="2"/>
  <c r="I134" i="2"/>
  <c r="E148" i="3" l="1"/>
  <c r="M148" i="3" s="1"/>
  <c r="F148" i="3"/>
  <c r="R146" i="3"/>
  <c r="I147" i="3"/>
  <c r="G147" i="3"/>
  <c r="H148" i="3" s="1"/>
  <c r="D148" i="3"/>
  <c r="K149" i="3" s="1"/>
  <c r="S146" i="3"/>
  <c r="P134" i="2"/>
  <c r="E136" i="2"/>
  <c r="F136" i="2"/>
  <c r="I135" i="2"/>
  <c r="G135" i="2"/>
  <c r="H136" i="2" s="1"/>
  <c r="D136" i="2"/>
  <c r="G136" i="2" s="1"/>
  <c r="J148" i="3" l="1"/>
  <c r="F149" i="3"/>
  <c r="R147" i="3"/>
  <c r="I148" i="3"/>
  <c r="S147" i="3"/>
  <c r="G148" i="3"/>
  <c r="H149" i="3" s="1"/>
  <c r="D149" i="3"/>
  <c r="K150" i="3" s="1"/>
  <c r="E149" i="3"/>
  <c r="H137" i="2"/>
  <c r="I136" i="2"/>
  <c r="F137" i="2"/>
  <c r="D137" i="2"/>
  <c r="G137" i="2" s="1"/>
  <c r="E137" i="2"/>
  <c r="P135" i="2"/>
  <c r="J149" i="3" l="1"/>
  <c r="M149" i="3"/>
  <c r="F150" i="3"/>
  <c r="E150" i="3"/>
  <c r="M150" i="3" s="1"/>
  <c r="D150" i="3"/>
  <c r="K151" i="3" s="1"/>
  <c r="G149" i="3"/>
  <c r="I149" i="3"/>
  <c r="R148" i="3"/>
  <c r="S148" i="3"/>
  <c r="D138" i="2"/>
  <c r="E138" i="2"/>
  <c r="F138" i="2"/>
  <c r="I137" i="2"/>
  <c r="H138" i="2"/>
  <c r="P136" i="2"/>
  <c r="H150" i="3" l="1"/>
  <c r="J150" i="3"/>
  <c r="R149" i="3"/>
  <c r="I150" i="3"/>
  <c r="G150" i="3"/>
  <c r="D151" i="3"/>
  <c r="K152" i="3" s="1"/>
  <c r="S149" i="3"/>
  <c r="E151" i="3"/>
  <c r="M151" i="3" s="1"/>
  <c r="F151" i="3"/>
  <c r="F139" i="2"/>
  <c r="E139" i="2"/>
  <c r="P137" i="2"/>
  <c r="I138" i="2"/>
  <c r="G138" i="2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D139" i="2"/>
  <c r="G139" i="2" s="1"/>
  <c r="H151" i="3" l="1"/>
  <c r="J151" i="3"/>
  <c r="F152" i="3"/>
  <c r="S150" i="3"/>
  <c r="D152" i="3"/>
  <c r="K153" i="3" s="1"/>
  <c r="G151" i="3"/>
  <c r="I151" i="3"/>
  <c r="R150" i="3"/>
  <c r="E152" i="3"/>
  <c r="P138" i="2"/>
  <c r="I139" i="2"/>
  <c r="H152" i="3" l="1"/>
  <c r="F153" i="3"/>
  <c r="M152" i="3"/>
  <c r="J152" i="3"/>
  <c r="P139" i="2"/>
  <c r="I152" i="3"/>
  <c r="R151" i="3"/>
  <c r="G152" i="3"/>
  <c r="H153" i="3" s="1"/>
  <c r="D153" i="3"/>
  <c r="K154" i="3" s="1"/>
  <c r="E153" i="3"/>
  <c r="M153" i="3" s="1"/>
  <c r="S151" i="3"/>
  <c r="J153" i="3" l="1"/>
  <c r="G153" i="3"/>
  <c r="D154" i="3"/>
  <c r="K155" i="3" s="1"/>
  <c r="E154" i="3"/>
  <c r="M154" i="3" s="1"/>
  <c r="F154" i="3"/>
  <c r="H154" i="3"/>
  <c r="P140" i="2"/>
  <c r="S152" i="3"/>
  <c r="I153" i="3"/>
  <c r="R152" i="3"/>
  <c r="F155" i="3" l="1"/>
  <c r="J154" i="3"/>
  <c r="E155" i="3"/>
  <c r="M155" i="3" s="1"/>
  <c r="R153" i="3"/>
  <c r="I154" i="3"/>
  <c r="G154" i="3"/>
  <c r="H155" i="3" s="1"/>
  <c r="D155" i="3"/>
  <c r="K156" i="3" s="1"/>
  <c r="S153" i="3"/>
  <c r="P141" i="2"/>
  <c r="R154" i="3" l="1"/>
  <c r="I155" i="3"/>
  <c r="G155" i="3"/>
  <c r="H156" i="3" s="1"/>
  <c r="D156" i="3"/>
  <c r="K157" i="3" s="1"/>
  <c r="J155" i="3"/>
  <c r="F156" i="3"/>
  <c r="E156" i="3"/>
  <c r="M156" i="3" s="1"/>
  <c r="S154" i="3"/>
  <c r="P142" i="2"/>
  <c r="J156" i="3" l="1"/>
  <c r="F157" i="3"/>
  <c r="G156" i="3"/>
  <c r="H157" i="3" s="1"/>
  <c r="D157" i="3"/>
  <c r="K158" i="3" s="1"/>
  <c r="E157" i="3"/>
  <c r="M157" i="3" s="1"/>
  <c r="R155" i="3"/>
  <c r="I156" i="3"/>
  <c r="S155" i="3"/>
  <c r="P143" i="2"/>
  <c r="J157" i="3" l="1"/>
  <c r="R156" i="3"/>
  <c r="I157" i="3"/>
  <c r="G157" i="3"/>
  <c r="H158" i="3" s="1"/>
  <c r="D158" i="3"/>
  <c r="K159" i="3" s="1"/>
  <c r="E158" i="3"/>
  <c r="M158" i="3" s="1"/>
  <c r="F158" i="3"/>
  <c r="S156" i="3"/>
  <c r="P144" i="2"/>
  <c r="J158" i="3" l="1"/>
  <c r="E159" i="3"/>
  <c r="M159" i="3" s="1"/>
  <c r="R157" i="3"/>
  <c r="I158" i="3"/>
  <c r="D159" i="3"/>
  <c r="K160" i="3" s="1"/>
  <c r="G158" i="3"/>
  <c r="H159" i="3" s="1"/>
  <c r="F159" i="3"/>
  <c r="S157" i="3"/>
  <c r="P145" i="2"/>
  <c r="F160" i="3" l="1"/>
  <c r="R158" i="3"/>
  <c r="I159" i="3"/>
  <c r="E160" i="3"/>
  <c r="G159" i="3"/>
  <c r="H160" i="3" s="1"/>
  <c r="D160" i="3"/>
  <c r="K161" i="3" s="1"/>
  <c r="J159" i="3"/>
  <c r="S158" i="3"/>
  <c r="P146" i="2"/>
  <c r="F161" i="3" l="1"/>
  <c r="E161" i="3"/>
  <c r="G160" i="3"/>
  <c r="D161" i="3"/>
  <c r="K162" i="3" s="1"/>
  <c r="M160" i="3"/>
  <c r="R159" i="3"/>
  <c r="I160" i="3"/>
  <c r="R160" i="3" s="1"/>
  <c r="J160" i="3"/>
  <c r="S160" i="3" s="1"/>
  <c r="S159" i="3"/>
  <c r="P147" i="2"/>
  <c r="M161" i="3" l="1"/>
  <c r="E162" i="3"/>
  <c r="G161" i="3"/>
  <c r="D162" i="3"/>
  <c r="K163" i="3" s="1"/>
  <c r="H161" i="3"/>
  <c r="H162" i="3" s="1"/>
  <c r="I161" i="3"/>
  <c r="J161" i="3"/>
  <c r="S161" i="3" s="1"/>
  <c r="F162" i="3"/>
  <c r="J162" i="3" l="1"/>
  <c r="S162" i="3" s="1"/>
  <c r="R161" i="3"/>
  <c r="I162" i="3"/>
  <c r="M162" i="3"/>
  <c r="E163" i="3"/>
  <c r="F163" i="3"/>
  <c r="D163" i="3"/>
  <c r="K164" i="3" s="1"/>
  <c r="G162" i="3"/>
  <c r="J163" i="3" l="1"/>
  <c r="S163" i="3" s="1"/>
  <c r="D164" i="3"/>
  <c r="K165" i="3" s="1"/>
  <c r="G163" i="3"/>
  <c r="R162" i="3"/>
  <c r="I163" i="3"/>
  <c r="F164" i="3"/>
  <c r="E164" i="3"/>
  <c r="M163" i="3"/>
  <c r="H163" i="3"/>
  <c r="F165" i="3" l="1"/>
  <c r="J164" i="3"/>
  <c r="S164" i="3" s="1"/>
  <c r="R163" i="3"/>
  <c r="I164" i="3"/>
  <c r="M164" i="3"/>
  <c r="E165" i="3"/>
  <c r="F166" i="3" s="1"/>
  <c r="D165" i="3"/>
  <c r="K166" i="3" s="1"/>
  <c r="G164" i="3"/>
  <c r="H164" i="3"/>
  <c r="H165" i="3" l="1"/>
  <c r="J165" i="3"/>
  <c r="S165" i="3" s="1"/>
  <c r="G165" i="3"/>
  <c r="D166" i="3"/>
  <c r="K167" i="3" s="1"/>
  <c r="R164" i="3"/>
  <c r="I165" i="3"/>
  <c r="R165" i="3" s="1"/>
  <c r="H166" i="3"/>
  <c r="M165" i="3"/>
  <c r="E166" i="3"/>
  <c r="J166" i="3" l="1"/>
  <c r="S166" i="3" s="1"/>
  <c r="D167" i="3"/>
  <c r="K168" i="3" s="1"/>
  <c r="G166" i="3"/>
  <c r="H167" i="3" s="1"/>
  <c r="I166" i="3"/>
  <c r="M166" i="3"/>
  <c r="E167" i="3"/>
  <c r="F167" i="3"/>
  <c r="F168" i="3" l="1"/>
  <c r="R166" i="3"/>
  <c r="I167" i="3"/>
  <c r="J167" i="3"/>
  <c r="G167" i="3"/>
  <c r="H168" i="3" s="1"/>
  <c r="D168" i="3"/>
  <c r="K169" i="3" s="1"/>
  <c r="M167" i="3"/>
  <c r="E168" i="3"/>
  <c r="F169" i="3" l="1"/>
  <c r="E169" i="3"/>
  <c r="M169" i="3" s="1"/>
  <c r="D169" i="3"/>
  <c r="K170" i="3" s="1"/>
  <c r="G168" i="3"/>
  <c r="H169" i="3" s="1"/>
  <c r="S167" i="3"/>
  <c r="J168" i="3"/>
  <c r="R167" i="3"/>
  <c r="I168" i="3"/>
  <c r="M168" i="3"/>
  <c r="J169" i="3" l="1"/>
  <c r="S168" i="3"/>
  <c r="G169" i="3"/>
  <c r="H170" i="3" s="1"/>
  <c r="D170" i="3"/>
  <c r="K171" i="3" s="1"/>
  <c r="E170" i="3"/>
  <c r="M170" i="3" s="1"/>
  <c r="R168" i="3"/>
  <c r="I169" i="3"/>
  <c r="F170" i="3"/>
  <c r="E171" i="3" l="1"/>
  <c r="M171" i="3" s="1"/>
  <c r="G170" i="3"/>
  <c r="H171" i="3" s="1"/>
  <c r="D171" i="3"/>
  <c r="K172" i="3" s="1"/>
  <c r="I170" i="3"/>
  <c r="R169" i="3"/>
  <c r="F171" i="3"/>
  <c r="J170" i="3"/>
  <c r="S169" i="3"/>
  <c r="R170" i="3" l="1"/>
  <c r="I171" i="3"/>
  <c r="G171" i="3"/>
  <c r="H172" i="3" s="1"/>
  <c r="D172" i="3"/>
  <c r="K173" i="3" s="1"/>
  <c r="E172" i="3"/>
  <c r="M172" i="3" s="1"/>
  <c r="J171" i="3"/>
  <c r="S170" i="3"/>
  <c r="F172" i="3"/>
  <c r="D173" i="3" l="1"/>
  <c r="K174" i="3" s="1"/>
  <c r="G172" i="3"/>
  <c r="H173" i="3" s="1"/>
  <c r="E173" i="3"/>
  <c r="M173" i="3" s="1"/>
  <c r="R171" i="3"/>
  <c r="I172" i="3"/>
  <c r="F173" i="3"/>
  <c r="S171" i="3"/>
  <c r="J172" i="3"/>
  <c r="S172" i="3" l="1"/>
  <c r="J173" i="3"/>
  <c r="E174" i="3"/>
  <c r="M174" i="3" s="1"/>
  <c r="R172" i="3"/>
  <c r="I173" i="3"/>
  <c r="F174" i="3"/>
  <c r="G173" i="3"/>
  <c r="H174" i="3" s="1"/>
  <c r="D174" i="3"/>
  <c r="K175" i="3" s="1"/>
  <c r="I174" i="3" l="1"/>
  <c r="R173" i="3"/>
  <c r="E175" i="3"/>
  <c r="M175" i="3" s="1"/>
  <c r="S173" i="3"/>
  <c r="J174" i="3"/>
  <c r="G174" i="3"/>
  <c r="H175" i="3" s="1"/>
  <c r="D175" i="3"/>
  <c r="K176" i="3" s="1"/>
  <c r="F175" i="3"/>
  <c r="E176" i="3" l="1"/>
  <c r="M176" i="3" s="1"/>
  <c r="J175" i="3"/>
  <c r="S174" i="3"/>
  <c r="F176" i="3"/>
  <c r="G175" i="3"/>
  <c r="H176" i="3" s="1"/>
  <c r="D176" i="3"/>
  <c r="K177" i="3" s="1"/>
  <c r="R174" i="3"/>
  <c r="I175" i="3"/>
  <c r="F177" i="3" l="1"/>
  <c r="S175" i="3"/>
  <c r="J176" i="3"/>
  <c r="R175" i="3"/>
  <c r="I176" i="3"/>
  <c r="E177" i="3"/>
  <c r="M177" i="3" s="1"/>
  <c r="G176" i="3"/>
  <c r="H177" i="3" s="1"/>
  <c r="D177" i="3"/>
  <c r="K178" i="3" s="1"/>
  <c r="R176" i="3" l="1"/>
  <c r="I177" i="3"/>
  <c r="D178" i="3"/>
  <c r="K179" i="3" s="1"/>
  <c r="G177" i="3"/>
  <c r="H178" i="3" s="1"/>
  <c r="S176" i="3"/>
  <c r="J177" i="3"/>
  <c r="E178" i="3"/>
  <c r="M178" i="3" s="1"/>
  <c r="F178" i="3"/>
  <c r="F179" i="3" l="1"/>
  <c r="S177" i="3"/>
  <c r="J178" i="3"/>
  <c r="G178" i="3"/>
  <c r="H179" i="3" s="1"/>
  <c r="D179" i="3"/>
  <c r="K180" i="3" s="1"/>
  <c r="E179" i="3"/>
  <c r="M179" i="3" s="1"/>
  <c r="R177" i="3"/>
  <c r="I178" i="3"/>
  <c r="R178" i="3" l="1"/>
  <c r="I179" i="3"/>
  <c r="E180" i="3"/>
  <c r="M180" i="3" s="1"/>
  <c r="G179" i="3"/>
  <c r="H180" i="3" s="1"/>
  <c r="D180" i="3"/>
  <c r="K181" i="3" s="1"/>
  <c r="S178" i="3"/>
  <c r="J179" i="3"/>
  <c r="F180" i="3"/>
  <c r="F181" i="3" l="1"/>
  <c r="D181" i="3"/>
  <c r="K182" i="3" s="1"/>
  <c r="G180" i="3"/>
  <c r="H181" i="3" s="1"/>
  <c r="E181" i="3"/>
  <c r="S179" i="3"/>
  <c r="J180" i="3"/>
  <c r="R179" i="3"/>
  <c r="I180" i="3"/>
  <c r="M181" i="3" l="1"/>
  <c r="E182" i="3"/>
  <c r="G181" i="3"/>
  <c r="H182" i="3" s="1"/>
  <c r="D182" i="3"/>
  <c r="K183" i="3" s="1"/>
  <c r="F182" i="3"/>
  <c r="S180" i="3"/>
  <c r="J181" i="3"/>
  <c r="R180" i="3"/>
  <c r="I181" i="3"/>
  <c r="D183" i="3" l="1"/>
  <c r="K184" i="3" s="1"/>
  <c r="G182" i="3"/>
  <c r="H183" i="3" s="1"/>
  <c r="S181" i="3"/>
  <c r="J182" i="3"/>
  <c r="R181" i="3"/>
  <c r="I182" i="3"/>
  <c r="E183" i="3"/>
  <c r="M182" i="3"/>
  <c r="F183" i="3"/>
  <c r="F184" i="3" l="1"/>
  <c r="R182" i="3"/>
  <c r="I183" i="3"/>
  <c r="S182" i="3"/>
  <c r="J183" i="3"/>
  <c r="D184" i="3"/>
  <c r="K185" i="3" s="1"/>
  <c r="G183" i="3"/>
  <c r="H184" i="3" s="1"/>
  <c r="M183" i="3"/>
  <c r="E184" i="3"/>
  <c r="F185" i="3" l="1"/>
  <c r="D185" i="3"/>
  <c r="K186" i="3" s="1"/>
  <c r="G184" i="3"/>
  <c r="H185" i="3" s="1"/>
  <c r="S183" i="3"/>
  <c r="J184" i="3"/>
  <c r="M184" i="3"/>
  <c r="E185" i="3"/>
  <c r="R183" i="3"/>
  <c r="I184" i="3"/>
  <c r="S184" i="3" l="1"/>
  <c r="J185" i="3"/>
  <c r="I185" i="3"/>
  <c r="R184" i="3"/>
  <c r="M185" i="3"/>
  <c r="E186" i="3"/>
  <c r="G185" i="3"/>
  <c r="H186" i="3" s="1"/>
  <c r="D186" i="3"/>
  <c r="K187" i="3" s="1"/>
  <c r="F186" i="3"/>
  <c r="F187" i="3" l="1"/>
  <c r="G186" i="3"/>
  <c r="H187" i="3" s="1"/>
  <c r="D187" i="3"/>
  <c r="K188" i="3" s="1"/>
  <c r="I186" i="3"/>
  <c r="R185" i="3"/>
  <c r="S185" i="3"/>
  <c r="J186" i="3"/>
  <c r="E187" i="3"/>
  <c r="M186" i="3"/>
  <c r="F188" i="3" l="1"/>
  <c r="R186" i="3"/>
  <c r="I187" i="3"/>
  <c r="D188" i="3"/>
  <c r="K189" i="3" s="1"/>
  <c r="G187" i="3"/>
  <c r="H188" i="3" s="1"/>
  <c r="M187" i="3"/>
  <c r="E188" i="3"/>
  <c r="S186" i="3"/>
  <c r="J187" i="3"/>
  <c r="E189" i="3" l="1"/>
  <c r="M188" i="3"/>
  <c r="D189" i="3"/>
  <c r="K190" i="3" s="1"/>
  <c r="G188" i="3"/>
  <c r="H189" i="3" s="1"/>
  <c r="R187" i="3"/>
  <c r="I188" i="3"/>
  <c r="S187" i="3"/>
  <c r="J188" i="3"/>
  <c r="F189" i="3"/>
  <c r="F190" i="3" l="1"/>
  <c r="G189" i="3"/>
  <c r="H190" i="3" s="1"/>
  <c r="D190" i="3"/>
  <c r="K191" i="3" s="1"/>
  <c r="I189" i="3"/>
  <c r="R188" i="3"/>
  <c r="S188" i="3"/>
  <c r="J189" i="3"/>
  <c r="M189" i="3"/>
  <c r="E190" i="3"/>
  <c r="P191" i="3" l="1"/>
  <c r="R189" i="3"/>
  <c r="I190" i="3"/>
  <c r="S189" i="3"/>
  <c r="J190" i="3"/>
  <c r="D191" i="3"/>
  <c r="K192" i="3" s="1"/>
  <c r="G190" i="3"/>
  <c r="H191" i="3" s="1"/>
  <c r="E191" i="3"/>
  <c r="M190" i="3"/>
  <c r="Q190" i="3"/>
  <c r="F191" i="3"/>
  <c r="P190" i="3"/>
  <c r="D192" i="3" l="1"/>
  <c r="G191" i="3"/>
  <c r="H192" i="3" s="1"/>
  <c r="S190" i="3"/>
  <c r="J191" i="3"/>
  <c r="E192" i="3"/>
  <c r="Q191" i="3"/>
  <c r="F192" i="3"/>
  <c r="R190" i="3"/>
  <c r="I191" i="3"/>
  <c r="K193" i="3" l="1"/>
  <c r="P192" i="3"/>
  <c r="J192" i="3"/>
  <c r="S191" i="3"/>
  <c r="Q192" i="3"/>
  <c r="E193" i="3"/>
  <c r="R191" i="3"/>
  <c r="I192" i="3"/>
  <c r="F193" i="3"/>
  <c r="G192" i="3"/>
  <c r="H193" i="3" s="1"/>
  <c r="D193" i="3"/>
  <c r="I193" i="3" l="1"/>
  <c r="R192" i="3"/>
  <c r="Q193" i="3"/>
  <c r="E194" i="3"/>
  <c r="D194" i="3"/>
  <c r="G193" i="3"/>
  <c r="H194" i="3" s="1"/>
  <c r="S192" i="3"/>
  <c r="J193" i="3"/>
  <c r="F194" i="3"/>
  <c r="K194" i="3"/>
  <c r="P193" i="3"/>
  <c r="Q194" i="3" l="1"/>
  <c r="E195" i="3"/>
  <c r="S193" i="3"/>
  <c r="J194" i="3"/>
  <c r="G194" i="3"/>
  <c r="H195" i="3" s="1"/>
  <c r="D195" i="3"/>
  <c r="K195" i="3"/>
  <c r="P194" i="3"/>
  <c r="F195" i="3"/>
  <c r="R193" i="3"/>
  <c r="I194" i="3"/>
  <c r="S194" i="3" l="1"/>
  <c r="J195" i="3"/>
  <c r="P195" i="3"/>
  <c r="K196" i="3"/>
  <c r="R194" i="3"/>
  <c r="I195" i="3"/>
  <c r="G195" i="3"/>
  <c r="H196" i="3" s="1"/>
  <c r="D196" i="3"/>
  <c r="E196" i="3"/>
  <c r="Q195" i="3"/>
  <c r="F196" i="3"/>
  <c r="F197" i="3" l="1"/>
  <c r="R195" i="3"/>
  <c r="I196" i="3"/>
  <c r="S195" i="3"/>
  <c r="J196" i="3"/>
  <c r="K197" i="3"/>
  <c r="P196" i="3"/>
  <c r="E197" i="3"/>
  <c r="Q197" i="3" s="1"/>
  <c r="Q196" i="3"/>
  <c r="G196" i="3"/>
  <c r="H197" i="3" s="1"/>
  <c r="D197" i="3"/>
  <c r="F198" i="3" l="1"/>
  <c r="E198" i="3"/>
  <c r="D198" i="3"/>
  <c r="G197" i="3"/>
  <c r="K198" i="3"/>
  <c r="P197" i="3"/>
  <c r="S196" i="3"/>
  <c r="J197" i="3"/>
  <c r="R196" i="3"/>
  <c r="I197" i="3"/>
  <c r="R197" i="3" s="1"/>
  <c r="F199" i="3" l="1"/>
  <c r="I198" i="3"/>
  <c r="R198" i="3" s="1"/>
  <c r="K199" i="3"/>
  <c r="P198" i="3"/>
  <c r="S197" i="3"/>
  <c r="J198" i="3"/>
  <c r="G198" i="3"/>
  <c r="D199" i="3"/>
  <c r="Q198" i="3"/>
  <c r="E199" i="3"/>
  <c r="H198" i="3"/>
  <c r="F200" i="3" l="1"/>
  <c r="I199" i="3"/>
  <c r="R199" i="3" s="1"/>
  <c r="H199" i="3"/>
  <c r="D200" i="3"/>
  <c r="G199" i="3"/>
  <c r="S198" i="3"/>
  <c r="J199" i="3"/>
  <c r="E200" i="3"/>
  <c r="Q199" i="3"/>
  <c r="K200" i="3"/>
  <c r="P199" i="3"/>
  <c r="I200" i="3" l="1"/>
  <c r="R200" i="3" s="1"/>
  <c r="H200" i="3"/>
  <c r="Q200" i="3"/>
  <c r="E201" i="3"/>
  <c r="S199" i="3"/>
  <c r="J200" i="3"/>
  <c r="F201" i="3"/>
  <c r="K201" i="3"/>
  <c r="K202" i="3" s="1"/>
  <c r="P200" i="3"/>
  <c r="G200" i="3"/>
  <c r="I201" i="3" s="1"/>
  <c r="R201" i="3" s="1"/>
  <c r="D201" i="3"/>
  <c r="H201" i="3" l="1"/>
  <c r="P202" i="3"/>
  <c r="P201" i="3"/>
  <c r="S200" i="3"/>
  <c r="J201" i="3"/>
  <c r="D202" i="3"/>
  <c r="G201" i="3"/>
  <c r="I202" i="3" s="1"/>
  <c r="F202" i="3"/>
  <c r="Q201" i="3"/>
  <c r="E202" i="3"/>
  <c r="R202" i="3" l="1"/>
  <c r="G202" i="3"/>
  <c r="I203" i="3" s="1"/>
  <c r="D203" i="3"/>
  <c r="Q202" i="3"/>
  <c r="E203" i="3"/>
  <c r="F203" i="3"/>
  <c r="K203" i="3"/>
  <c r="S201" i="3"/>
  <c r="J202" i="3"/>
  <c r="H202" i="3"/>
  <c r="H203" i="3" s="1"/>
  <c r="F204" i="3" l="1"/>
  <c r="R203" i="3"/>
  <c r="P203" i="3"/>
  <c r="K204" i="3"/>
  <c r="D204" i="3"/>
  <c r="G203" i="3"/>
  <c r="I204" i="3" s="1"/>
  <c r="E204" i="3"/>
  <c r="Q203" i="3"/>
  <c r="S202" i="3"/>
  <c r="J203" i="3"/>
  <c r="F205" i="3" l="1"/>
  <c r="R204" i="3"/>
  <c r="D205" i="3"/>
  <c r="G204" i="3"/>
  <c r="I205" i="3" s="1"/>
  <c r="H204" i="3"/>
  <c r="H205" i="3" s="1"/>
  <c r="Q204" i="3"/>
  <c r="E205" i="3"/>
  <c r="K205" i="3"/>
  <c r="P204" i="3"/>
  <c r="S203" i="3"/>
  <c r="J204" i="3"/>
  <c r="R205" i="3" l="1"/>
  <c r="G205" i="3"/>
  <c r="H206" i="3" s="1"/>
  <c r="D206" i="3"/>
  <c r="Q205" i="3"/>
  <c r="E206" i="3"/>
  <c r="K206" i="3"/>
  <c r="P205" i="3"/>
  <c r="F206" i="3"/>
  <c r="S204" i="3"/>
  <c r="J205" i="3"/>
  <c r="D207" i="3" l="1"/>
  <c r="G206" i="3"/>
  <c r="H207" i="3" s="1"/>
  <c r="K207" i="3"/>
  <c r="P206" i="3"/>
  <c r="I206" i="3"/>
  <c r="E207" i="3"/>
  <c r="Q206" i="3"/>
  <c r="F207" i="3"/>
  <c r="S205" i="3"/>
  <c r="J206" i="3"/>
  <c r="F208" i="3" l="1"/>
  <c r="Q207" i="3"/>
  <c r="E208" i="3"/>
  <c r="K208" i="3"/>
  <c r="P207" i="3"/>
  <c r="I207" i="3"/>
  <c r="R206" i="3"/>
  <c r="G207" i="3"/>
  <c r="H208" i="3" s="1"/>
  <c r="D208" i="3"/>
  <c r="S206" i="3"/>
  <c r="J207" i="3"/>
  <c r="K209" i="3" l="1"/>
  <c r="P209" i="3" s="1"/>
  <c r="P208" i="3"/>
  <c r="R207" i="3"/>
  <c r="I208" i="3"/>
  <c r="E209" i="3"/>
  <c r="Q209" i="3" s="1"/>
  <c r="Q208" i="3"/>
  <c r="D209" i="3"/>
  <c r="G209" i="3" s="1"/>
  <c r="G208" i="3"/>
  <c r="H209" i="3" s="1"/>
  <c r="F209" i="3"/>
  <c r="J208" i="3"/>
  <c r="S207" i="3"/>
  <c r="R208" i="3" l="1"/>
  <c r="I209" i="3"/>
  <c r="R209" i="3" s="1"/>
  <c r="S208" i="3"/>
  <c r="J209" i="3"/>
  <c r="S209" i="3" s="1"/>
</calcChain>
</file>

<file path=xl/sharedStrings.xml><?xml version="1.0" encoding="utf-8"?>
<sst xmlns="http://schemas.openxmlformats.org/spreadsheetml/2006/main" count="34" uniqueCount="17">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</sst>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0" fontId="0" fillId="6" borderId="0" xfId="0" quotePrefix="1" applyFill="1"/>
    <xf numFmtId="43" fontId="0" fillId="0" borderId="0" xfId="1" applyFont="1"/>
    <xf numFmtId="10" fontId="0" fillId="0" borderId="0" xfId="2" applyNumberFormat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Model!$L$80:$L$202</c:f>
              <c:numCache>
                <c:formatCode>General</c:formatCode>
                <c:ptCount val="123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938</c:v>
                </c:pt>
                <c:pt idx="64">
                  <c:v>948</c:v>
                </c:pt>
                <c:pt idx="65">
                  <c:v>944</c:v>
                </c:pt>
                <c:pt idx="66">
                  <c:v>940</c:v>
                </c:pt>
                <c:pt idx="67">
                  <c:v>936</c:v>
                </c:pt>
                <c:pt idx="68">
                  <c:v>932</c:v>
                </c:pt>
                <c:pt idx="69">
                  <c:v>925</c:v>
                </c:pt>
                <c:pt idx="70">
                  <c:v>919</c:v>
                </c:pt>
                <c:pt idx="71">
                  <c:v>912</c:v>
                </c:pt>
                <c:pt idx="72">
                  <c:v>906</c:v>
                </c:pt>
                <c:pt idx="73">
                  <c:v>887</c:v>
                </c:pt>
                <c:pt idx="74">
                  <c:v>868</c:v>
                </c:pt>
                <c:pt idx="75">
                  <c:v>850</c:v>
                </c:pt>
                <c:pt idx="76">
                  <c:v>832</c:v>
                </c:pt>
                <c:pt idx="77">
                  <c:v>815</c:v>
                </c:pt>
                <c:pt idx="78">
                  <c:v>798</c:v>
                </c:pt>
                <c:pt idx="79">
                  <c:v>781</c:v>
                </c:pt>
                <c:pt idx="80">
                  <c:v>765</c:v>
                </c:pt>
                <c:pt idx="81">
                  <c:v>749</c:v>
                </c:pt>
                <c:pt idx="82">
                  <c:v>734</c:v>
                </c:pt>
                <c:pt idx="83">
                  <c:v>719</c:v>
                </c:pt>
                <c:pt idx="84">
                  <c:v>704</c:v>
                </c:pt>
                <c:pt idx="85">
                  <c:v>689</c:v>
                </c:pt>
                <c:pt idx="86">
                  <c:v>675</c:v>
                </c:pt>
                <c:pt idx="87">
                  <c:v>661</c:v>
                </c:pt>
                <c:pt idx="88">
                  <c:v>647</c:v>
                </c:pt>
                <c:pt idx="89">
                  <c:v>633</c:v>
                </c:pt>
                <c:pt idx="90">
                  <c:v>620</c:v>
                </c:pt>
                <c:pt idx="91">
                  <c:v>607</c:v>
                </c:pt>
                <c:pt idx="92">
                  <c:v>594</c:v>
                </c:pt>
                <c:pt idx="93">
                  <c:v>581</c:v>
                </c:pt>
                <c:pt idx="94">
                  <c:v>569</c:v>
                </c:pt>
                <c:pt idx="95">
                  <c:v>558</c:v>
                </c:pt>
                <c:pt idx="96">
                  <c:v>546</c:v>
                </c:pt>
                <c:pt idx="97">
                  <c:v>534</c:v>
                </c:pt>
                <c:pt idx="98">
                  <c:v>522</c:v>
                </c:pt>
                <c:pt idx="99">
                  <c:v>511</c:v>
                </c:pt>
                <c:pt idx="100">
                  <c:v>500</c:v>
                </c:pt>
                <c:pt idx="101">
                  <c:v>489</c:v>
                </c:pt>
                <c:pt idx="102">
                  <c:v>479</c:v>
                </c:pt>
                <c:pt idx="103">
                  <c:v>469</c:v>
                </c:pt>
                <c:pt idx="104">
                  <c:v>459</c:v>
                </c:pt>
                <c:pt idx="105">
                  <c:v>450</c:v>
                </c:pt>
                <c:pt idx="106">
                  <c:v>440</c:v>
                </c:pt>
                <c:pt idx="107">
                  <c:v>430</c:v>
                </c:pt>
                <c:pt idx="108">
                  <c:v>421</c:v>
                </c:pt>
                <c:pt idx="109">
                  <c:v>412</c:v>
                </c:pt>
                <c:pt idx="110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Model!$M$80:$M$202</c:f>
              <c:numCache>
                <c:formatCode>General</c:formatCode>
                <c:ptCount val="123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  <c:pt idx="66">
                  <c:v>932</c:v>
                </c:pt>
                <c:pt idx="67">
                  <c:v>942</c:v>
                </c:pt>
                <c:pt idx="68">
                  <c:v>934</c:v>
                </c:pt>
                <c:pt idx="69">
                  <c:v>925</c:v>
                </c:pt>
                <c:pt idx="70">
                  <c:v>919</c:v>
                </c:pt>
                <c:pt idx="71">
                  <c:v>907</c:v>
                </c:pt>
                <c:pt idx="72">
                  <c:v>906</c:v>
                </c:pt>
                <c:pt idx="73">
                  <c:v>876</c:v>
                </c:pt>
                <c:pt idx="74">
                  <c:v>855</c:v>
                </c:pt>
                <c:pt idx="75">
                  <c:v>836</c:v>
                </c:pt>
                <c:pt idx="76">
                  <c:v>822</c:v>
                </c:pt>
                <c:pt idx="77">
                  <c:v>805</c:v>
                </c:pt>
                <c:pt idx="78">
                  <c:v>807</c:v>
                </c:pt>
                <c:pt idx="79">
                  <c:v>781</c:v>
                </c:pt>
                <c:pt idx="80">
                  <c:v>767</c:v>
                </c:pt>
                <c:pt idx="81">
                  <c:v>766</c:v>
                </c:pt>
                <c:pt idx="82">
                  <c:v>748</c:v>
                </c:pt>
                <c:pt idx="83">
                  <c:v>733</c:v>
                </c:pt>
                <c:pt idx="84">
                  <c:v>717</c:v>
                </c:pt>
                <c:pt idx="85">
                  <c:v>714</c:v>
                </c:pt>
                <c:pt idx="86">
                  <c:v>685</c:v>
                </c:pt>
                <c:pt idx="87">
                  <c:v>656</c:v>
                </c:pt>
                <c:pt idx="88">
                  <c:v>629</c:v>
                </c:pt>
                <c:pt idx="89">
                  <c:v>611</c:v>
                </c:pt>
                <c:pt idx="90">
                  <c:v>602</c:v>
                </c:pt>
                <c:pt idx="91">
                  <c:v>592</c:v>
                </c:pt>
                <c:pt idx="92">
                  <c:v>583</c:v>
                </c:pt>
                <c:pt idx="93">
                  <c:v>561</c:v>
                </c:pt>
                <c:pt idx="94">
                  <c:v>540</c:v>
                </c:pt>
                <c:pt idx="95">
                  <c:v>536</c:v>
                </c:pt>
                <c:pt idx="96">
                  <c:v>521</c:v>
                </c:pt>
                <c:pt idx="97">
                  <c:v>522</c:v>
                </c:pt>
                <c:pt idx="98">
                  <c:v>513</c:v>
                </c:pt>
                <c:pt idx="99">
                  <c:v>508</c:v>
                </c:pt>
                <c:pt idx="100">
                  <c:v>512</c:v>
                </c:pt>
                <c:pt idx="101">
                  <c:v>498</c:v>
                </c:pt>
                <c:pt idx="102">
                  <c:v>481</c:v>
                </c:pt>
                <c:pt idx="103">
                  <c:v>489</c:v>
                </c:pt>
                <c:pt idx="104">
                  <c:v>487</c:v>
                </c:pt>
                <c:pt idx="105">
                  <c:v>491</c:v>
                </c:pt>
                <c:pt idx="106">
                  <c:v>489</c:v>
                </c:pt>
                <c:pt idx="107">
                  <c:v>484</c:v>
                </c:pt>
                <c:pt idx="108">
                  <c:v>475</c:v>
                </c:pt>
                <c:pt idx="109">
                  <c:v>471</c:v>
                </c:pt>
                <c:pt idx="110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Model!$O$80:$O$202</c:f>
              <c:numCache>
                <c:formatCode>General</c:formatCode>
                <c:ptCount val="12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  <c:pt idx="74">
                  <c:v>20289</c:v>
                </c:pt>
                <c:pt idx="75">
                  <c:v>22823</c:v>
                </c:pt>
                <c:pt idx="76">
                  <c:v>25674</c:v>
                </c:pt>
                <c:pt idx="77">
                  <c:v>28881</c:v>
                </c:pt>
                <c:pt idx="78">
                  <c:v>32489</c:v>
                </c:pt>
                <c:pt idx="79">
                  <c:v>36548</c:v>
                </c:pt>
                <c:pt idx="80">
                  <c:v>41113</c:v>
                </c:pt>
                <c:pt idx="81">
                  <c:v>46249</c:v>
                </c:pt>
                <c:pt idx="82">
                  <c:v>52027</c:v>
                </c:pt>
                <c:pt idx="83">
                  <c:v>58526</c:v>
                </c:pt>
                <c:pt idx="84">
                  <c:v>65837</c:v>
                </c:pt>
                <c:pt idx="85">
                  <c:v>74062</c:v>
                </c:pt>
                <c:pt idx="86">
                  <c:v>83313</c:v>
                </c:pt>
                <c:pt idx="87">
                  <c:v>93720</c:v>
                </c:pt>
                <c:pt idx="88">
                  <c:v>105427</c:v>
                </c:pt>
                <c:pt idx="89">
                  <c:v>118596</c:v>
                </c:pt>
                <c:pt idx="90">
                  <c:v>133410</c:v>
                </c:pt>
                <c:pt idx="91">
                  <c:v>150074</c:v>
                </c:pt>
                <c:pt idx="92">
                  <c:v>168820</c:v>
                </c:pt>
                <c:pt idx="93">
                  <c:v>189908</c:v>
                </c:pt>
                <c:pt idx="94">
                  <c:v>213629</c:v>
                </c:pt>
                <c:pt idx="95">
                  <c:v>240314</c:v>
                </c:pt>
                <c:pt idx="96">
                  <c:v>270332</c:v>
                </c:pt>
                <c:pt idx="97">
                  <c:v>304098</c:v>
                </c:pt>
                <c:pt idx="98">
                  <c:v>342082</c:v>
                </c:pt>
                <c:pt idx="99">
                  <c:v>384810</c:v>
                </c:pt>
                <c:pt idx="100">
                  <c:v>432875</c:v>
                </c:pt>
                <c:pt idx="101">
                  <c:v>486944</c:v>
                </c:pt>
                <c:pt idx="102">
                  <c:v>547765</c:v>
                </c:pt>
                <c:pt idx="103">
                  <c:v>616183</c:v>
                </c:pt>
                <c:pt idx="104">
                  <c:v>693146</c:v>
                </c:pt>
                <c:pt idx="105">
                  <c:v>779722</c:v>
                </c:pt>
                <c:pt idx="106">
                  <c:v>877111</c:v>
                </c:pt>
                <c:pt idx="107">
                  <c:v>986664</c:v>
                </c:pt>
                <c:pt idx="108">
                  <c:v>1109900</c:v>
                </c:pt>
                <c:pt idx="109">
                  <c:v>1248527</c:v>
                </c:pt>
                <c:pt idx="110">
                  <c:v>1404469</c:v>
                </c:pt>
                <c:pt idx="111">
                  <c:v>1579887</c:v>
                </c:pt>
                <c:pt idx="112">
                  <c:v>1777214</c:v>
                </c:pt>
                <c:pt idx="113">
                  <c:v>1999186</c:v>
                </c:pt>
                <c:pt idx="114">
                  <c:v>2248881</c:v>
                </c:pt>
                <c:pt idx="115">
                  <c:v>2529761</c:v>
                </c:pt>
                <c:pt idx="116">
                  <c:v>2845722</c:v>
                </c:pt>
                <c:pt idx="117">
                  <c:v>3201143</c:v>
                </c:pt>
                <c:pt idx="118">
                  <c:v>3600954</c:v>
                </c:pt>
                <c:pt idx="119">
                  <c:v>4050698</c:v>
                </c:pt>
                <c:pt idx="120">
                  <c:v>4556612</c:v>
                </c:pt>
                <c:pt idx="121">
                  <c:v>5125710</c:v>
                </c:pt>
                <c:pt idx="122">
                  <c:v>5765884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Model!$K$80:$K$202</c:f>
              <c:numCache>
                <c:formatCode>m/d/yyyy</c:formatCode>
                <c:ptCount val="123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  <c:pt idx="81">
                  <c:v>44174</c:v>
                </c:pt>
                <c:pt idx="82">
                  <c:v>44175</c:v>
                </c:pt>
                <c:pt idx="83">
                  <c:v>44176</c:v>
                </c:pt>
                <c:pt idx="84">
                  <c:v>44177</c:v>
                </c:pt>
                <c:pt idx="85">
                  <c:v>44178</c:v>
                </c:pt>
                <c:pt idx="86">
                  <c:v>44179</c:v>
                </c:pt>
                <c:pt idx="87">
                  <c:v>44180</c:v>
                </c:pt>
                <c:pt idx="88">
                  <c:v>44181</c:v>
                </c:pt>
                <c:pt idx="89">
                  <c:v>44182</c:v>
                </c:pt>
                <c:pt idx="90">
                  <c:v>44183</c:v>
                </c:pt>
                <c:pt idx="91">
                  <c:v>44184</c:v>
                </c:pt>
                <c:pt idx="92">
                  <c:v>44185</c:v>
                </c:pt>
                <c:pt idx="93">
                  <c:v>44186</c:v>
                </c:pt>
                <c:pt idx="94">
                  <c:v>44187</c:v>
                </c:pt>
                <c:pt idx="95">
                  <c:v>44188</c:v>
                </c:pt>
                <c:pt idx="96">
                  <c:v>44189</c:v>
                </c:pt>
                <c:pt idx="97">
                  <c:v>44190</c:v>
                </c:pt>
                <c:pt idx="98">
                  <c:v>44191</c:v>
                </c:pt>
                <c:pt idx="99">
                  <c:v>44192</c:v>
                </c:pt>
                <c:pt idx="100">
                  <c:v>44193</c:v>
                </c:pt>
                <c:pt idx="101">
                  <c:v>44194</c:v>
                </c:pt>
                <c:pt idx="102">
                  <c:v>44195</c:v>
                </c:pt>
                <c:pt idx="103">
                  <c:v>44196</c:v>
                </c:pt>
                <c:pt idx="104">
                  <c:v>44197</c:v>
                </c:pt>
                <c:pt idx="105">
                  <c:v>44198</c:v>
                </c:pt>
                <c:pt idx="106">
                  <c:v>44199</c:v>
                </c:pt>
                <c:pt idx="107">
                  <c:v>44200</c:v>
                </c:pt>
                <c:pt idx="108">
                  <c:v>44201</c:v>
                </c:pt>
                <c:pt idx="109">
                  <c:v>44202</c:v>
                </c:pt>
                <c:pt idx="110">
                  <c:v>44203</c:v>
                </c:pt>
                <c:pt idx="111">
                  <c:v>44204</c:v>
                </c:pt>
                <c:pt idx="112">
                  <c:v>44205</c:v>
                </c:pt>
                <c:pt idx="113">
                  <c:v>44206</c:v>
                </c:pt>
                <c:pt idx="114">
                  <c:v>44207</c:v>
                </c:pt>
                <c:pt idx="115">
                  <c:v>44208</c:v>
                </c:pt>
                <c:pt idx="116">
                  <c:v>44209</c:v>
                </c:pt>
                <c:pt idx="117">
                  <c:v>44210</c:v>
                </c:pt>
                <c:pt idx="118">
                  <c:v>44211</c:v>
                </c:pt>
                <c:pt idx="119">
                  <c:v>44212</c:v>
                </c:pt>
                <c:pt idx="120">
                  <c:v>44213</c:v>
                </c:pt>
                <c:pt idx="121">
                  <c:v>44214</c:v>
                </c:pt>
                <c:pt idx="122">
                  <c:v>44215</c:v>
                </c:pt>
              </c:numCache>
            </c:numRef>
          </c:cat>
          <c:val>
            <c:numRef>
              <c:f>Model!$P$80:$P$202</c:f>
              <c:numCache>
                <c:formatCode>General</c:formatCode>
                <c:ptCount val="123"/>
                <c:pt idx="0">
                  <c:v>1468</c:v>
                </c:pt>
                <c:pt idx="1">
                  <c:v>1459</c:v>
                </c:pt>
                <c:pt idx="2">
                  <c:v>1449</c:v>
                </c:pt>
                <c:pt idx="3">
                  <c:v>1439</c:v>
                </c:pt>
                <c:pt idx="4">
                  <c:v>1429</c:v>
                </c:pt>
                <c:pt idx="5">
                  <c:v>1420</c:v>
                </c:pt>
                <c:pt idx="6">
                  <c:v>1411</c:v>
                </c:pt>
                <c:pt idx="7">
                  <c:v>1401</c:v>
                </c:pt>
                <c:pt idx="8">
                  <c:v>1391</c:v>
                </c:pt>
                <c:pt idx="9">
                  <c:v>1382</c:v>
                </c:pt>
                <c:pt idx="10">
                  <c:v>1373</c:v>
                </c:pt>
                <c:pt idx="11">
                  <c:v>1364</c:v>
                </c:pt>
                <c:pt idx="12">
                  <c:v>1355</c:v>
                </c:pt>
                <c:pt idx="13">
                  <c:v>1346</c:v>
                </c:pt>
                <c:pt idx="14">
                  <c:v>1337</c:v>
                </c:pt>
                <c:pt idx="15">
                  <c:v>1329</c:v>
                </c:pt>
                <c:pt idx="16">
                  <c:v>1320</c:v>
                </c:pt>
                <c:pt idx="17">
                  <c:v>1311</c:v>
                </c:pt>
                <c:pt idx="18">
                  <c:v>1303</c:v>
                </c:pt>
                <c:pt idx="19">
                  <c:v>1294</c:v>
                </c:pt>
                <c:pt idx="20">
                  <c:v>1285</c:v>
                </c:pt>
                <c:pt idx="21">
                  <c:v>1277</c:v>
                </c:pt>
                <c:pt idx="22">
                  <c:v>1269</c:v>
                </c:pt>
                <c:pt idx="23">
                  <c:v>1260</c:v>
                </c:pt>
                <c:pt idx="24">
                  <c:v>1252</c:v>
                </c:pt>
                <c:pt idx="25">
                  <c:v>1244</c:v>
                </c:pt>
                <c:pt idx="26">
                  <c:v>1235</c:v>
                </c:pt>
                <c:pt idx="27">
                  <c:v>1227</c:v>
                </c:pt>
                <c:pt idx="28">
                  <c:v>1219</c:v>
                </c:pt>
                <c:pt idx="29">
                  <c:v>1210</c:v>
                </c:pt>
                <c:pt idx="30">
                  <c:v>1202</c:v>
                </c:pt>
                <c:pt idx="31">
                  <c:v>1194</c:v>
                </c:pt>
                <c:pt idx="32">
                  <c:v>1186</c:v>
                </c:pt>
                <c:pt idx="33">
                  <c:v>1178</c:v>
                </c:pt>
                <c:pt idx="34">
                  <c:v>1170</c:v>
                </c:pt>
                <c:pt idx="35">
                  <c:v>1162</c:v>
                </c:pt>
                <c:pt idx="36">
                  <c:v>1154</c:v>
                </c:pt>
                <c:pt idx="37">
                  <c:v>1146</c:v>
                </c:pt>
                <c:pt idx="38">
                  <c:v>1138</c:v>
                </c:pt>
                <c:pt idx="39">
                  <c:v>1130</c:v>
                </c:pt>
                <c:pt idx="40">
                  <c:v>1123</c:v>
                </c:pt>
                <c:pt idx="41">
                  <c:v>1115</c:v>
                </c:pt>
                <c:pt idx="42">
                  <c:v>1107</c:v>
                </c:pt>
                <c:pt idx="43">
                  <c:v>1100</c:v>
                </c:pt>
                <c:pt idx="44">
                  <c:v>1092</c:v>
                </c:pt>
                <c:pt idx="45">
                  <c:v>1085</c:v>
                </c:pt>
                <c:pt idx="46">
                  <c:v>1078</c:v>
                </c:pt>
                <c:pt idx="47">
                  <c:v>1071</c:v>
                </c:pt>
                <c:pt idx="48">
                  <c:v>1064</c:v>
                </c:pt>
                <c:pt idx="49">
                  <c:v>1057</c:v>
                </c:pt>
                <c:pt idx="50">
                  <c:v>1050</c:v>
                </c:pt>
                <c:pt idx="51">
                  <c:v>1042</c:v>
                </c:pt>
                <c:pt idx="52">
                  <c:v>1035</c:v>
                </c:pt>
                <c:pt idx="53">
                  <c:v>1028</c:v>
                </c:pt>
                <c:pt idx="54">
                  <c:v>1021</c:v>
                </c:pt>
                <c:pt idx="55">
                  <c:v>1014</c:v>
                </c:pt>
                <c:pt idx="56">
                  <c:v>1007</c:v>
                </c:pt>
                <c:pt idx="57">
                  <c:v>1000</c:v>
                </c:pt>
                <c:pt idx="58">
                  <c:v>994</c:v>
                </c:pt>
                <c:pt idx="59">
                  <c:v>987</c:v>
                </c:pt>
                <c:pt idx="60">
                  <c:v>981</c:v>
                </c:pt>
                <c:pt idx="61">
                  <c:v>974</c:v>
                </c:pt>
                <c:pt idx="62">
                  <c:v>968</c:v>
                </c:pt>
                <c:pt idx="63">
                  <c:v>961</c:v>
                </c:pt>
                <c:pt idx="64">
                  <c:v>955</c:v>
                </c:pt>
                <c:pt idx="65">
                  <c:v>948</c:v>
                </c:pt>
                <c:pt idx="66">
                  <c:v>942</c:v>
                </c:pt>
                <c:pt idx="67">
                  <c:v>935</c:v>
                </c:pt>
                <c:pt idx="68">
                  <c:v>929</c:v>
                </c:pt>
                <c:pt idx="69">
                  <c:v>923</c:v>
                </c:pt>
                <c:pt idx="70">
                  <c:v>917</c:v>
                </c:pt>
                <c:pt idx="71">
                  <c:v>911</c:v>
                </c:pt>
                <c:pt idx="72">
                  <c:v>905</c:v>
                </c:pt>
                <c:pt idx="73">
                  <c:v>899</c:v>
                </c:pt>
                <c:pt idx="74">
                  <c:v>893</c:v>
                </c:pt>
                <c:pt idx="75">
                  <c:v>887</c:v>
                </c:pt>
                <c:pt idx="76">
                  <c:v>881</c:v>
                </c:pt>
                <c:pt idx="77">
                  <c:v>876</c:v>
                </c:pt>
                <c:pt idx="78">
                  <c:v>870</c:v>
                </c:pt>
                <c:pt idx="79">
                  <c:v>864</c:v>
                </c:pt>
                <c:pt idx="80">
                  <c:v>858</c:v>
                </c:pt>
                <c:pt idx="81">
                  <c:v>852</c:v>
                </c:pt>
                <c:pt idx="82">
                  <c:v>846</c:v>
                </c:pt>
                <c:pt idx="83">
                  <c:v>840</c:v>
                </c:pt>
                <c:pt idx="84">
                  <c:v>834</c:v>
                </c:pt>
                <c:pt idx="85">
                  <c:v>828</c:v>
                </c:pt>
                <c:pt idx="86">
                  <c:v>822</c:v>
                </c:pt>
                <c:pt idx="87">
                  <c:v>816</c:v>
                </c:pt>
                <c:pt idx="88">
                  <c:v>811</c:v>
                </c:pt>
                <c:pt idx="89">
                  <c:v>805</c:v>
                </c:pt>
                <c:pt idx="90">
                  <c:v>800</c:v>
                </c:pt>
                <c:pt idx="91">
                  <c:v>794</c:v>
                </c:pt>
                <c:pt idx="92">
                  <c:v>789</c:v>
                </c:pt>
                <c:pt idx="93">
                  <c:v>783</c:v>
                </c:pt>
                <c:pt idx="94">
                  <c:v>778</c:v>
                </c:pt>
                <c:pt idx="95">
                  <c:v>773</c:v>
                </c:pt>
                <c:pt idx="96">
                  <c:v>768</c:v>
                </c:pt>
                <c:pt idx="97">
                  <c:v>763</c:v>
                </c:pt>
                <c:pt idx="98">
                  <c:v>757</c:v>
                </c:pt>
                <c:pt idx="99">
                  <c:v>752</c:v>
                </c:pt>
                <c:pt idx="100">
                  <c:v>747</c:v>
                </c:pt>
                <c:pt idx="101">
                  <c:v>742</c:v>
                </c:pt>
                <c:pt idx="102">
                  <c:v>737</c:v>
                </c:pt>
                <c:pt idx="103">
                  <c:v>732</c:v>
                </c:pt>
                <c:pt idx="104">
                  <c:v>727</c:v>
                </c:pt>
                <c:pt idx="105">
                  <c:v>722</c:v>
                </c:pt>
                <c:pt idx="106">
                  <c:v>717</c:v>
                </c:pt>
                <c:pt idx="107">
                  <c:v>712</c:v>
                </c:pt>
                <c:pt idx="108">
                  <c:v>708</c:v>
                </c:pt>
                <c:pt idx="109">
                  <c:v>703</c:v>
                </c:pt>
                <c:pt idx="110">
                  <c:v>698</c:v>
                </c:pt>
                <c:pt idx="111">
                  <c:v>693</c:v>
                </c:pt>
                <c:pt idx="112">
                  <c:v>688</c:v>
                </c:pt>
                <c:pt idx="113">
                  <c:v>684</c:v>
                </c:pt>
                <c:pt idx="114">
                  <c:v>679</c:v>
                </c:pt>
                <c:pt idx="115">
                  <c:v>674</c:v>
                </c:pt>
                <c:pt idx="116">
                  <c:v>670</c:v>
                </c:pt>
                <c:pt idx="117">
                  <c:v>665</c:v>
                </c:pt>
                <c:pt idx="118">
                  <c:v>661</c:v>
                </c:pt>
                <c:pt idx="119">
                  <c:v>657</c:v>
                </c:pt>
                <c:pt idx="120">
                  <c:v>652</c:v>
                </c:pt>
                <c:pt idx="121">
                  <c:v>648</c:v>
                </c:pt>
                <c:pt idx="122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Model2!$M$6:$M$204</c:f>
              <c:numCache>
                <c:formatCode>General</c:formatCode>
                <c:ptCount val="199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  <c:pt idx="147">
                  <c:v>916</c:v>
                </c:pt>
                <c:pt idx="148">
                  <c:v>902</c:v>
                </c:pt>
                <c:pt idx="149">
                  <c:v>888</c:v>
                </c:pt>
                <c:pt idx="150">
                  <c:v>874</c:v>
                </c:pt>
                <c:pt idx="151">
                  <c:v>860</c:v>
                </c:pt>
                <c:pt idx="152">
                  <c:v>845</c:v>
                </c:pt>
                <c:pt idx="153">
                  <c:v>831</c:v>
                </c:pt>
                <c:pt idx="154">
                  <c:v>815</c:v>
                </c:pt>
                <c:pt idx="155">
                  <c:v>799</c:v>
                </c:pt>
                <c:pt idx="156">
                  <c:v>783</c:v>
                </c:pt>
                <c:pt idx="157">
                  <c:v>768</c:v>
                </c:pt>
                <c:pt idx="158">
                  <c:v>753</c:v>
                </c:pt>
                <c:pt idx="159">
                  <c:v>738</c:v>
                </c:pt>
                <c:pt idx="160">
                  <c:v>723</c:v>
                </c:pt>
                <c:pt idx="161">
                  <c:v>709</c:v>
                </c:pt>
                <c:pt idx="162">
                  <c:v>691</c:v>
                </c:pt>
                <c:pt idx="163">
                  <c:v>673</c:v>
                </c:pt>
                <c:pt idx="164">
                  <c:v>656</c:v>
                </c:pt>
                <c:pt idx="165">
                  <c:v>639</c:v>
                </c:pt>
                <c:pt idx="166">
                  <c:v>623</c:v>
                </c:pt>
                <c:pt idx="167">
                  <c:v>607</c:v>
                </c:pt>
                <c:pt idx="168">
                  <c:v>591</c:v>
                </c:pt>
                <c:pt idx="169">
                  <c:v>576</c:v>
                </c:pt>
                <c:pt idx="170">
                  <c:v>562</c:v>
                </c:pt>
                <c:pt idx="171">
                  <c:v>548</c:v>
                </c:pt>
                <c:pt idx="172">
                  <c:v>539</c:v>
                </c:pt>
                <c:pt idx="173">
                  <c:v>530</c:v>
                </c:pt>
                <c:pt idx="174">
                  <c:v>521</c:v>
                </c:pt>
                <c:pt idx="175">
                  <c:v>515</c:v>
                </c:pt>
                <c:pt idx="176">
                  <c:v>508</c:v>
                </c:pt>
                <c:pt idx="177">
                  <c:v>504</c:v>
                </c:pt>
                <c:pt idx="178">
                  <c:v>500</c:v>
                </c:pt>
                <c:pt idx="179">
                  <c:v>495</c:v>
                </c:pt>
                <c:pt idx="180">
                  <c:v>491</c:v>
                </c:pt>
                <c:pt idx="181">
                  <c:v>487</c:v>
                </c:pt>
                <c:pt idx="182">
                  <c:v>485</c:v>
                </c:pt>
                <c:pt idx="183">
                  <c:v>483</c:v>
                </c:pt>
                <c:pt idx="184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Model2!$N$6:$N$204</c:f>
              <c:numCache>
                <c:formatCode>General</c:formatCode>
                <c:ptCount val="199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Model2!$O$6:$O$204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  <c:pt idx="163">
                  <c:v>677.85714285714289</c:v>
                </c:pt>
                <c:pt idx="164">
                  <c:v>659.14285714285711</c:v>
                </c:pt>
                <c:pt idx="165">
                  <c:v>641.28571428571433</c:v>
                </c:pt>
                <c:pt idx="166">
                  <c:v>622.57142857142856</c:v>
                </c:pt>
                <c:pt idx="167">
                  <c:v>604.85714285714289</c:v>
                </c:pt>
                <c:pt idx="168">
                  <c:v>588.28571428571433</c:v>
                </c:pt>
                <c:pt idx="169">
                  <c:v>575</c:v>
                </c:pt>
                <c:pt idx="170">
                  <c:v>562.14285714285711</c:v>
                </c:pt>
                <c:pt idx="171">
                  <c:v>550.71428571428567</c:v>
                </c:pt>
                <c:pt idx="172">
                  <c:v>539.42857142857144</c:v>
                </c:pt>
                <c:pt idx="173">
                  <c:v>528.71428571428567</c:v>
                </c:pt>
                <c:pt idx="174">
                  <c:v>521.71428571428567</c:v>
                </c:pt>
                <c:pt idx="175">
                  <c:v>515.71428571428567</c:v>
                </c:pt>
                <c:pt idx="176">
                  <c:v>507.85714285714283</c:v>
                </c:pt>
                <c:pt idx="177">
                  <c:v>503.28571428571428</c:v>
                </c:pt>
                <c:pt idx="178">
                  <c:v>498.28571428571428</c:v>
                </c:pt>
                <c:pt idx="179">
                  <c:v>495.14285714285717</c:v>
                </c:pt>
                <c:pt idx="180">
                  <c:v>492.42857142857144</c:v>
                </c:pt>
                <c:pt idx="181">
                  <c:v>488.42857142857144</c:v>
                </c:pt>
                <c:pt idx="182">
                  <c:v>485.14285714285717</c:v>
                </c:pt>
                <c:pt idx="183">
                  <c:v>483.71428571428572</c:v>
                </c:pt>
                <c:pt idx="184">
                  <c:v>481.42857142857144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Model2!$P$6:$P$204</c:f>
              <c:numCache>
                <c:formatCode>General</c:formatCode>
                <c:ptCount val="199"/>
                <c:pt idx="184">
                  <c:v>469</c:v>
                </c:pt>
                <c:pt idx="185">
                  <c:v>471</c:v>
                </c:pt>
                <c:pt idx="186">
                  <c:v>469</c:v>
                </c:pt>
                <c:pt idx="187">
                  <c:v>467</c:v>
                </c:pt>
                <c:pt idx="188">
                  <c:v>465</c:v>
                </c:pt>
                <c:pt idx="189">
                  <c:v>463</c:v>
                </c:pt>
                <c:pt idx="190">
                  <c:v>461</c:v>
                </c:pt>
                <c:pt idx="191">
                  <c:v>459</c:v>
                </c:pt>
                <c:pt idx="192">
                  <c:v>457</c:v>
                </c:pt>
                <c:pt idx="193">
                  <c:v>455</c:v>
                </c:pt>
                <c:pt idx="194">
                  <c:v>453</c:v>
                </c:pt>
                <c:pt idx="195">
                  <c:v>451</c:v>
                </c:pt>
                <c:pt idx="196">
                  <c:v>449</c:v>
                </c:pt>
                <c:pt idx="197">
                  <c:v>448</c:v>
                </c:pt>
                <c:pt idx="198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Model2!$Q$6:$Q$204</c:f>
              <c:numCache>
                <c:formatCode>General</c:formatCode>
                <c:ptCount val="199"/>
                <c:pt idx="184">
                  <c:v>481</c:v>
                </c:pt>
                <c:pt idx="185">
                  <c:v>479</c:v>
                </c:pt>
                <c:pt idx="186">
                  <c:v>477</c:v>
                </c:pt>
                <c:pt idx="187">
                  <c:v>475</c:v>
                </c:pt>
                <c:pt idx="188">
                  <c:v>473</c:v>
                </c:pt>
                <c:pt idx="189">
                  <c:v>471</c:v>
                </c:pt>
                <c:pt idx="190">
                  <c:v>469</c:v>
                </c:pt>
                <c:pt idx="191">
                  <c:v>467</c:v>
                </c:pt>
                <c:pt idx="192">
                  <c:v>465</c:v>
                </c:pt>
                <c:pt idx="193">
                  <c:v>463</c:v>
                </c:pt>
                <c:pt idx="194">
                  <c:v>461</c:v>
                </c:pt>
                <c:pt idx="195">
                  <c:v>459</c:v>
                </c:pt>
                <c:pt idx="196">
                  <c:v>457</c:v>
                </c:pt>
                <c:pt idx="197">
                  <c:v>455</c:v>
                </c:pt>
                <c:pt idx="198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ser>
          <c:idx val="5"/>
          <c:order val="5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Model2!$L$6:$L$204</c:f>
              <c:numCache>
                <c:formatCode>m/d/yyyy</c:formatCode>
                <c:ptCount val="199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</c:numCache>
            </c:numRef>
          </c:cat>
          <c:val>
            <c:numRef>
              <c:f>Model2!$S$5:$S$181</c:f>
              <c:numCache>
                <c:formatCode>General</c:formatCode>
                <c:ptCount val="177"/>
                <c:pt idx="0">
                  <c:v>0</c:v>
                </c:pt>
                <c:pt idx="49">
                  <c:v>6400</c:v>
                </c:pt>
                <c:pt idx="50">
                  <c:v>6272</c:v>
                </c:pt>
                <c:pt idx="51">
                  <c:v>6146</c:v>
                </c:pt>
                <c:pt idx="52">
                  <c:v>6023</c:v>
                </c:pt>
                <c:pt idx="53">
                  <c:v>5902</c:v>
                </c:pt>
                <c:pt idx="54">
                  <c:v>5784</c:v>
                </c:pt>
                <c:pt idx="55">
                  <c:v>5668</c:v>
                </c:pt>
                <c:pt idx="56">
                  <c:v>5555</c:v>
                </c:pt>
                <c:pt idx="57">
                  <c:v>5444</c:v>
                </c:pt>
                <c:pt idx="58">
                  <c:v>5335</c:v>
                </c:pt>
                <c:pt idx="59">
                  <c:v>5228</c:v>
                </c:pt>
                <c:pt idx="60">
                  <c:v>5123</c:v>
                </c:pt>
                <c:pt idx="61">
                  <c:v>5020</c:v>
                </c:pt>
                <c:pt idx="62">
                  <c:v>4920</c:v>
                </c:pt>
                <c:pt idx="63">
                  <c:v>4822</c:v>
                </c:pt>
                <c:pt idx="64">
                  <c:v>4725</c:v>
                </c:pt>
                <c:pt idx="65">
                  <c:v>4630</c:v>
                </c:pt>
                <c:pt idx="66">
                  <c:v>4537</c:v>
                </c:pt>
                <c:pt idx="67">
                  <c:v>4446</c:v>
                </c:pt>
                <c:pt idx="68">
                  <c:v>4357</c:v>
                </c:pt>
                <c:pt idx="69">
                  <c:v>4270</c:v>
                </c:pt>
                <c:pt idx="70">
                  <c:v>4184</c:v>
                </c:pt>
                <c:pt idx="71">
                  <c:v>4100</c:v>
                </c:pt>
                <c:pt idx="72">
                  <c:v>4018</c:v>
                </c:pt>
                <c:pt idx="73">
                  <c:v>3937</c:v>
                </c:pt>
                <c:pt idx="74">
                  <c:v>3858</c:v>
                </c:pt>
                <c:pt idx="75">
                  <c:v>3780</c:v>
                </c:pt>
                <c:pt idx="76">
                  <c:v>3704</c:v>
                </c:pt>
                <c:pt idx="77">
                  <c:v>3630</c:v>
                </c:pt>
                <c:pt idx="78">
                  <c:v>3557</c:v>
                </c:pt>
                <c:pt idx="79">
                  <c:v>3486</c:v>
                </c:pt>
                <c:pt idx="80">
                  <c:v>3416</c:v>
                </c:pt>
                <c:pt idx="81">
                  <c:v>3347</c:v>
                </c:pt>
                <c:pt idx="82">
                  <c:v>3280</c:v>
                </c:pt>
                <c:pt idx="83">
                  <c:v>3215</c:v>
                </c:pt>
                <c:pt idx="84">
                  <c:v>3151</c:v>
                </c:pt>
                <c:pt idx="85">
                  <c:v>3088</c:v>
                </c:pt>
                <c:pt idx="86">
                  <c:v>3027</c:v>
                </c:pt>
                <c:pt idx="87">
                  <c:v>2967</c:v>
                </c:pt>
                <c:pt idx="88">
                  <c:v>2908</c:v>
                </c:pt>
                <c:pt idx="89">
                  <c:v>2850</c:v>
                </c:pt>
                <c:pt idx="90">
                  <c:v>2792</c:v>
                </c:pt>
                <c:pt idx="91">
                  <c:v>2736</c:v>
                </c:pt>
                <c:pt idx="92">
                  <c:v>2681</c:v>
                </c:pt>
                <c:pt idx="93">
                  <c:v>2628</c:v>
                </c:pt>
                <c:pt idx="94">
                  <c:v>2575</c:v>
                </c:pt>
                <c:pt idx="95">
                  <c:v>2523</c:v>
                </c:pt>
                <c:pt idx="96">
                  <c:v>2473</c:v>
                </c:pt>
                <c:pt idx="97">
                  <c:v>2424</c:v>
                </c:pt>
                <c:pt idx="98">
                  <c:v>2376</c:v>
                </c:pt>
                <c:pt idx="99">
                  <c:v>2328</c:v>
                </c:pt>
                <c:pt idx="100">
                  <c:v>2281</c:v>
                </c:pt>
                <c:pt idx="101">
                  <c:v>2235</c:v>
                </c:pt>
                <c:pt idx="102">
                  <c:v>2191</c:v>
                </c:pt>
                <c:pt idx="103">
                  <c:v>2147</c:v>
                </c:pt>
                <c:pt idx="104">
                  <c:v>2104</c:v>
                </c:pt>
                <c:pt idx="105">
                  <c:v>2062</c:v>
                </c:pt>
                <c:pt idx="106">
                  <c:v>2021</c:v>
                </c:pt>
                <c:pt idx="107">
                  <c:v>1981</c:v>
                </c:pt>
                <c:pt idx="108">
                  <c:v>1941</c:v>
                </c:pt>
                <c:pt idx="109">
                  <c:v>1902</c:v>
                </c:pt>
                <c:pt idx="110">
                  <c:v>1863</c:v>
                </c:pt>
                <c:pt idx="111">
                  <c:v>1826</c:v>
                </c:pt>
                <c:pt idx="112">
                  <c:v>1790</c:v>
                </c:pt>
                <c:pt idx="113">
                  <c:v>1754</c:v>
                </c:pt>
                <c:pt idx="114">
                  <c:v>1719</c:v>
                </c:pt>
                <c:pt idx="115">
                  <c:v>1685</c:v>
                </c:pt>
                <c:pt idx="116">
                  <c:v>1652</c:v>
                </c:pt>
                <c:pt idx="117">
                  <c:v>1619</c:v>
                </c:pt>
                <c:pt idx="118">
                  <c:v>1587</c:v>
                </c:pt>
                <c:pt idx="119">
                  <c:v>1556</c:v>
                </c:pt>
                <c:pt idx="120">
                  <c:v>1525</c:v>
                </c:pt>
                <c:pt idx="121">
                  <c:v>1495</c:v>
                </c:pt>
                <c:pt idx="122">
                  <c:v>1465</c:v>
                </c:pt>
                <c:pt idx="123">
                  <c:v>1436</c:v>
                </c:pt>
                <c:pt idx="124">
                  <c:v>1407</c:v>
                </c:pt>
                <c:pt idx="125">
                  <c:v>1379</c:v>
                </c:pt>
                <c:pt idx="126">
                  <c:v>1351</c:v>
                </c:pt>
                <c:pt idx="127">
                  <c:v>1324</c:v>
                </c:pt>
                <c:pt idx="128">
                  <c:v>1298</c:v>
                </c:pt>
                <c:pt idx="129">
                  <c:v>1272</c:v>
                </c:pt>
                <c:pt idx="130">
                  <c:v>1247</c:v>
                </c:pt>
                <c:pt idx="131">
                  <c:v>1222</c:v>
                </c:pt>
                <c:pt idx="132">
                  <c:v>1197</c:v>
                </c:pt>
                <c:pt idx="133">
                  <c:v>1173</c:v>
                </c:pt>
                <c:pt idx="134">
                  <c:v>1149</c:v>
                </c:pt>
                <c:pt idx="135">
                  <c:v>1126</c:v>
                </c:pt>
                <c:pt idx="136">
                  <c:v>1103</c:v>
                </c:pt>
                <c:pt idx="137">
                  <c:v>1081</c:v>
                </c:pt>
                <c:pt idx="138">
                  <c:v>1059</c:v>
                </c:pt>
                <c:pt idx="139">
                  <c:v>1038</c:v>
                </c:pt>
                <c:pt idx="140">
                  <c:v>1017</c:v>
                </c:pt>
                <c:pt idx="141">
                  <c:v>996</c:v>
                </c:pt>
                <c:pt idx="142">
                  <c:v>976</c:v>
                </c:pt>
                <c:pt idx="143">
                  <c:v>957</c:v>
                </c:pt>
                <c:pt idx="144">
                  <c:v>938</c:v>
                </c:pt>
                <c:pt idx="145">
                  <c:v>919</c:v>
                </c:pt>
                <c:pt idx="146">
                  <c:v>900</c:v>
                </c:pt>
                <c:pt idx="147">
                  <c:v>882</c:v>
                </c:pt>
                <c:pt idx="148">
                  <c:v>864</c:v>
                </c:pt>
                <c:pt idx="149">
                  <c:v>847</c:v>
                </c:pt>
                <c:pt idx="150">
                  <c:v>830</c:v>
                </c:pt>
                <c:pt idx="151">
                  <c:v>814</c:v>
                </c:pt>
                <c:pt idx="152">
                  <c:v>798</c:v>
                </c:pt>
                <c:pt idx="153">
                  <c:v>782</c:v>
                </c:pt>
                <c:pt idx="154">
                  <c:v>767</c:v>
                </c:pt>
                <c:pt idx="155">
                  <c:v>752</c:v>
                </c:pt>
                <c:pt idx="156">
                  <c:v>737</c:v>
                </c:pt>
                <c:pt idx="157">
                  <c:v>723</c:v>
                </c:pt>
                <c:pt idx="158">
                  <c:v>709</c:v>
                </c:pt>
                <c:pt idx="159">
                  <c:v>695</c:v>
                </c:pt>
                <c:pt idx="160">
                  <c:v>681</c:v>
                </c:pt>
                <c:pt idx="161">
                  <c:v>667</c:v>
                </c:pt>
                <c:pt idx="162">
                  <c:v>653</c:v>
                </c:pt>
                <c:pt idx="163">
                  <c:v>640</c:v>
                </c:pt>
                <c:pt idx="164">
                  <c:v>628</c:v>
                </c:pt>
                <c:pt idx="165">
                  <c:v>616</c:v>
                </c:pt>
                <c:pt idx="166">
                  <c:v>604</c:v>
                </c:pt>
                <c:pt idx="167">
                  <c:v>592</c:v>
                </c:pt>
                <c:pt idx="168">
                  <c:v>580</c:v>
                </c:pt>
                <c:pt idx="169">
                  <c:v>569</c:v>
                </c:pt>
                <c:pt idx="170">
                  <c:v>558</c:v>
                </c:pt>
                <c:pt idx="171">
                  <c:v>546</c:v>
                </c:pt>
                <c:pt idx="172">
                  <c:v>535</c:v>
                </c:pt>
                <c:pt idx="173">
                  <c:v>524</c:v>
                </c:pt>
                <c:pt idx="174">
                  <c:v>513</c:v>
                </c:pt>
                <c:pt idx="175">
                  <c:v>502</c:v>
                </c:pt>
                <c:pt idx="176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3-4F82-A497-9C9F4C28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0.98589589877878758"/>
          <c:h val="6.4881514810648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Model2!$M$90:$M$209</c:f>
              <c:numCache>
                <c:formatCode>General</c:formatCode>
                <c:ptCount val="12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794</c:v>
                </c:pt>
                <c:pt idx="49">
                  <c:v>823</c:v>
                </c:pt>
                <c:pt idx="50">
                  <c:v>843</c:v>
                </c:pt>
                <c:pt idx="51">
                  <c:v>864</c:v>
                </c:pt>
                <c:pt idx="52">
                  <c:v>878</c:v>
                </c:pt>
                <c:pt idx="53">
                  <c:v>893</c:v>
                </c:pt>
                <c:pt idx="54">
                  <c:v>908</c:v>
                </c:pt>
                <c:pt idx="55">
                  <c:v>923</c:v>
                </c:pt>
                <c:pt idx="56">
                  <c:v>931</c:v>
                </c:pt>
                <c:pt idx="57">
                  <c:v>934</c:v>
                </c:pt>
                <c:pt idx="58">
                  <c:v>938</c:v>
                </c:pt>
                <c:pt idx="59">
                  <c:v>938</c:v>
                </c:pt>
                <c:pt idx="60">
                  <c:v>935</c:v>
                </c:pt>
                <c:pt idx="61">
                  <c:v>929</c:v>
                </c:pt>
                <c:pt idx="62">
                  <c:v>924</c:v>
                </c:pt>
                <c:pt idx="63">
                  <c:v>916</c:v>
                </c:pt>
                <c:pt idx="64">
                  <c:v>902</c:v>
                </c:pt>
                <c:pt idx="65">
                  <c:v>888</c:v>
                </c:pt>
                <c:pt idx="66">
                  <c:v>874</c:v>
                </c:pt>
                <c:pt idx="67">
                  <c:v>860</c:v>
                </c:pt>
                <c:pt idx="68">
                  <c:v>845</c:v>
                </c:pt>
                <c:pt idx="69">
                  <c:v>831</c:v>
                </c:pt>
                <c:pt idx="70">
                  <c:v>815</c:v>
                </c:pt>
                <c:pt idx="71">
                  <c:v>799</c:v>
                </c:pt>
                <c:pt idx="72">
                  <c:v>783</c:v>
                </c:pt>
                <c:pt idx="73">
                  <c:v>768</c:v>
                </c:pt>
                <c:pt idx="74">
                  <c:v>753</c:v>
                </c:pt>
                <c:pt idx="75">
                  <c:v>738</c:v>
                </c:pt>
                <c:pt idx="76">
                  <c:v>723</c:v>
                </c:pt>
                <c:pt idx="77">
                  <c:v>709</c:v>
                </c:pt>
                <c:pt idx="78">
                  <c:v>691</c:v>
                </c:pt>
                <c:pt idx="79">
                  <c:v>673</c:v>
                </c:pt>
                <c:pt idx="80">
                  <c:v>656</c:v>
                </c:pt>
                <c:pt idx="81">
                  <c:v>639</c:v>
                </c:pt>
                <c:pt idx="82">
                  <c:v>623</c:v>
                </c:pt>
                <c:pt idx="83">
                  <c:v>607</c:v>
                </c:pt>
                <c:pt idx="84">
                  <c:v>591</c:v>
                </c:pt>
                <c:pt idx="85">
                  <c:v>576</c:v>
                </c:pt>
                <c:pt idx="86">
                  <c:v>562</c:v>
                </c:pt>
                <c:pt idx="87">
                  <c:v>548</c:v>
                </c:pt>
                <c:pt idx="88">
                  <c:v>539</c:v>
                </c:pt>
                <c:pt idx="89">
                  <c:v>530</c:v>
                </c:pt>
                <c:pt idx="90">
                  <c:v>521</c:v>
                </c:pt>
                <c:pt idx="91">
                  <c:v>515</c:v>
                </c:pt>
                <c:pt idx="92">
                  <c:v>508</c:v>
                </c:pt>
                <c:pt idx="93">
                  <c:v>504</c:v>
                </c:pt>
                <c:pt idx="94">
                  <c:v>500</c:v>
                </c:pt>
                <c:pt idx="95">
                  <c:v>495</c:v>
                </c:pt>
                <c:pt idx="96">
                  <c:v>491</c:v>
                </c:pt>
                <c:pt idx="97">
                  <c:v>487</c:v>
                </c:pt>
                <c:pt idx="98">
                  <c:v>485</c:v>
                </c:pt>
                <c:pt idx="99">
                  <c:v>483</c:v>
                </c:pt>
                <c:pt idx="100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Model2!$N$90:$N$209</c:f>
              <c:numCache>
                <c:formatCode>General</c:formatCode>
                <c:ptCount val="120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  <c:pt idx="56">
                  <c:v>932</c:v>
                </c:pt>
                <c:pt idx="57">
                  <c:v>942</c:v>
                </c:pt>
                <c:pt idx="58">
                  <c:v>934</c:v>
                </c:pt>
                <c:pt idx="59">
                  <c:v>925</c:v>
                </c:pt>
                <c:pt idx="60">
                  <c:v>919</c:v>
                </c:pt>
                <c:pt idx="61">
                  <c:v>907</c:v>
                </c:pt>
                <c:pt idx="62">
                  <c:v>906</c:v>
                </c:pt>
                <c:pt idx="63">
                  <c:v>876</c:v>
                </c:pt>
                <c:pt idx="64">
                  <c:v>855</c:v>
                </c:pt>
                <c:pt idx="65">
                  <c:v>836</c:v>
                </c:pt>
                <c:pt idx="66">
                  <c:v>822</c:v>
                </c:pt>
                <c:pt idx="67">
                  <c:v>805</c:v>
                </c:pt>
                <c:pt idx="68">
                  <c:v>807</c:v>
                </c:pt>
                <c:pt idx="69">
                  <c:v>781</c:v>
                </c:pt>
                <c:pt idx="70">
                  <c:v>767</c:v>
                </c:pt>
                <c:pt idx="71">
                  <c:v>766</c:v>
                </c:pt>
                <c:pt idx="72">
                  <c:v>748</c:v>
                </c:pt>
                <c:pt idx="73">
                  <c:v>733</c:v>
                </c:pt>
                <c:pt idx="74">
                  <c:v>717</c:v>
                </c:pt>
                <c:pt idx="75">
                  <c:v>714</c:v>
                </c:pt>
                <c:pt idx="76">
                  <c:v>685</c:v>
                </c:pt>
                <c:pt idx="77">
                  <c:v>656</c:v>
                </c:pt>
                <c:pt idx="78">
                  <c:v>629</c:v>
                </c:pt>
                <c:pt idx="79">
                  <c:v>611</c:v>
                </c:pt>
                <c:pt idx="80">
                  <c:v>602</c:v>
                </c:pt>
                <c:pt idx="81">
                  <c:v>592</c:v>
                </c:pt>
                <c:pt idx="82">
                  <c:v>583</c:v>
                </c:pt>
                <c:pt idx="83">
                  <c:v>561</c:v>
                </c:pt>
                <c:pt idx="84">
                  <c:v>540</c:v>
                </c:pt>
                <c:pt idx="85">
                  <c:v>536</c:v>
                </c:pt>
                <c:pt idx="86">
                  <c:v>521</c:v>
                </c:pt>
                <c:pt idx="87">
                  <c:v>522</c:v>
                </c:pt>
                <c:pt idx="88">
                  <c:v>513</c:v>
                </c:pt>
                <c:pt idx="89">
                  <c:v>508</c:v>
                </c:pt>
                <c:pt idx="90">
                  <c:v>512</c:v>
                </c:pt>
                <c:pt idx="91">
                  <c:v>498</c:v>
                </c:pt>
                <c:pt idx="92">
                  <c:v>481</c:v>
                </c:pt>
                <c:pt idx="93">
                  <c:v>489</c:v>
                </c:pt>
                <c:pt idx="94">
                  <c:v>487</c:v>
                </c:pt>
                <c:pt idx="95">
                  <c:v>491</c:v>
                </c:pt>
                <c:pt idx="96">
                  <c:v>489</c:v>
                </c:pt>
                <c:pt idx="97">
                  <c:v>484</c:v>
                </c:pt>
                <c:pt idx="98">
                  <c:v>475</c:v>
                </c:pt>
                <c:pt idx="99">
                  <c:v>471</c:v>
                </c:pt>
                <c:pt idx="100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Model2!$R$90:$R$209</c:f>
              <c:numCache>
                <c:formatCode>General</c:formatCode>
                <c:ptCount val="1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  <c:pt idx="57">
                  <c:v>8900</c:v>
                </c:pt>
                <c:pt idx="58">
                  <c:v>10012</c:v>
                </c:pt>
                <c:pt idx="59">
                  <c:v>11263</c:v>
                </c:pt>
                <c:pt idx="60">
                  <c:v>12670</c:v>
                </c:pt>
                <c:pt idx="61">
                  <c:v>14253</c:v>
                </c:pt>
                <c:pt idx="62">
                  <c:v>16033</c:v>
                </c:pt>
                <c:pt idx="63">
                  <c:v>18036</c:v>
                </c:pt>
                <c:pt idx="64">
                  <c:v>20289</c:v>
                </c:pt>
                <c:pt idx="65">
                  <c:v>22824</c:v>
                </c:pt>
                <c:pt idx="66">
                  <c:v>25675</c:v>
                </c:pt>
                <c:pt idx="67">
                  <c:v>28882</c:v>
                </c:pt>
                <c:pt idx="68">
                  <c:v>32490</c:v>
                </c:pt>
                <c:pt idx="69">
                  <c:v>36548</c:v>
                </c:pt>
                <c:pt idx="70">
                  <c:v>41113</c:v>
                </c:pt>
                <c:pt idx="71">
                  <c:v>46249</c:v>
                </c:pt>
                <c:pt idx="72">
                  <c:v>52027</c:v>
                </c:pt>
                <c:pt idx="73">
                  <c:v>58526</c:v>
                </c:pt>
                <c:pt idx="74">
                  <c:v>65837</c:v>
                </c:pt>
                <c:pt idx="75">
                  <c:v>74062</c:v>
                </c:pt>
                <c:pt idx="76">
                  <c:v>83314</c:v>
                </c:pt>
                <c:pt idx="77">
                  <c:v>93721</c:v>
                </c:pt>
                <c:pt idx="78">
                  <c:v>105429</c:v>
                </c:pt>
                <c:pt idx="79">
                  <c:v>118599</c:v>
                </c:pt>
                <c:pt idx="80">
                  <c:v>133414</c:v>
                </c:pt>
                <c:pt idx="81">
                  <c:v>150079</c:v>
                </c:pt>
                <c:pt idx="82">
                  <c:v>168826</c:v>
                </c:pt>
                <c:pt idx="83">
                  <c:v>189915</c:v>
                </c:pt>
                <c:pt idx="84">
                  <c:v>213638</c:v>
                </c:pt>
                <c:pt idx="85">
                  <c:v>240324</c:v>
                </c:pt>
                <c:pt idx="86">
                  <c:v>270343</c:v>
                </c:pt>
                <c:pt idx="87">
                  <c:v>304112</c:v>
                </c:pt>
                <c:pt idx="88">
                  <c:v>342099</c:v>
                </c:pt>
                <c:pt idx="89">
                  <c:v>384831</c:v>
                </c:pt>
                <c:pt idx="90">
                  <c:v>432900</c:v>
                </c:pt>
                <c:pt idx="91">
                  <c:v>486973</c:v>
                </c:pt>
                <c:pt idx="92">
                  <c:v>547800</c:v>
                </c:pt>
                <c:pt idx="93">
                  <c:v>616224</c:v>
                </c:pt>
                <c:pt idx="94">
                  <c:v>693194</c:v>
                </c:pt>
                <c:pt idx="95">
                  <c:v>779778</c:v>
                </c:pt>
                <c:pt idx="96">
                  <c:v>877176</c:v>
                </c:pt>
                <c:pt idx="97">
                  <c:v>986739</c:v>
                </c:pt>
                <c:pt idx="98">
                  <c:v>1109986</c:v>
                </c:pt>
                <c:pt idx="99">
                  <c:v>1248626</c:v>
                </c:pt>
                <c:pt idx="100">
                  <c:v>1404582</c:v>
                </c:pt>
                <c:pt idx="101">
                  <c:v>1580015</c:v>
                </c:pt>
                <c:pt idx="102">
                  <c:v>1777359</c:v>
                </c:pt>
                <c:pt idx="103">
                  <c:v>1999350</c:v>
                </c:pt>
                <c:pt idx="104">
                  <c:v>2249065</c:v>
                </c:pt>
                <c:pt idx="105">
                  <c:v>2529968</c:v>
                </c:pt>
                <c:pt idx="106">
                  <c:v>2845953</c:v>
                </c:pt>
                <c:pt idx="107">
                  <c:v>3201402</c:v>
                </c:pt>
                <c:pt idx="108">
                  <c:v>3601242</c:v>
                </c:pt>
                <c:pt idx="109">
                  <c:v>4051018</c:v>
                </c:pt>
                <c:pt idx="110">
                  <c:v>4556965</c:v>
                </c:pt>
                <c:pt idx="111">
                  <c:v>5126099</c:v>
                </c:pt>
                <c:pt idx="112">
                  <c:v>5766310</c:v>
                </c:pt>
                <c:pt idx="113">
                  <c:v>6486474</c:v>
                </c:pt>
                <c:pt idx="114">
                  <c:v>7296575</c:v>
                </c:pt>
                <c:pt idx="115">
                  <c:v>8207845</c:v>
                </c:pt>
                <c:pt idx="116">
                  <c:v>9232918</c:v>
                </c:pt>
                <c:pt idx="117">
                  <c:v>10386005</c:v>
                </c:pt>
                <c:pt idx="118">
                  <c:v>11683092</c:v>
                </c:pt>
                <c:pt idx="119">
                  <c:v>13142161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Model2!$S$90:$S$209</c:f>
              <c:numCache>
                <c:formatCode>General</c:formatCode>
                <c:ptCount val="120"/>
                <c:pt idx="0">
                  <c:v>3088</c:v>
                </c:pt>
                <c:pt idx="1">
                  <c:v>3027</c:v>
                </c:pt>
                <c:pt idx="2">
                  <c:v>2967</c:v>
                </c:pt>
                <c:pt idx="3">
                  <c:v>2908</c:v>
                </c:pt>
                <c:pt idx="4">
                  <c:v>2850</c:v>
                </c:pt>
                <c:pt idx="5">
                  <c:v>2792</c:v>
                </c:pt>
                <c:pt idx="6">
                  <c:v>2736</c:v>
                </c:pt>
                <c:pt idx="7">
                  <c:v>2681</c:v>
                </c:pt>
                <c:pt idx="8">
                  <c:v>2628</c:v>
                </c:pt>
                <c:pt idx="9">
                  <c:v>2575</c:v>
                </c:pt>
                <c:pt idx="10">
                  <c:v>2523</c:v>
                </c:pt>
                <c:pt idx="11">
                  <c:v>2473</c:v>
                </c:pt>
                <c:pt idx="12">
                  <c:v>2424</c:v>
                </c:pt>
                <c:pt idx="13">
                  <c:v>2376</c:v>
                </c:pt>
                <c:pt idx="14">
                  <c:v>2328</c:v>
                </c:pt>
                <c:pt idx="15">
                  <c:v>2281</c:v>
                </c:pt>
                <c:pt idx="16">
                  <c:v>2235</c:v>
                </c:pt>
                <c:pt idx="17">
                  <c:v>2191</c:v>
                </c:pt>
                <c:pt idx="18">
                  <c:v>2147</c:v>
                </c:pt>
                <c:pt idx="19">
                  <c:v>2104</c:v>
                </c:pt>
                <c:pt idx="20">
                  <c:v>2062</c:v>
                </c:pt>
                <c:pt idx="21">
                  <c:v>2021</c:v>
                </c:pt>
                <c:pt idx="22">
                  <c:v>1981</c:v>
                </c:pt>
                <c:pt idx="23">
                  <c:v>1941</c:v>
                </c:pt>
                <c:pt idx="24">
                  <c:v>1902</c:v>
                </c:pt>
                <c:pt idx="25">
                  <c:v>1863</c:v>
                </c:pt>
                <c:pt idx="26">
                  <c:v>1826</c:v>
                </c:pt>
                <c:pt idx="27">
                  <c:v>1790</c:v>
                </c:pt>
                <c:pt idx="28">
                  <c:v>1754</c:v>
                </c:pt>
                <c:pt idx="29">
                  <c:v>1719</c:v>
                </c:pt>
                <c:pt idx="30">
                  <c:v>1685</c:v>
                </c:pt>
                <c:pt idx="31">
                  <c:v>1652</c:v>
                </c:pt>
                <c:pt idx="32">
                  <c:v>1619</c:v>
                </c:pt>
                <c:pt idx="33">
                  <c:v>1587</c:v>
                </c:pt>
                <c:pt idx="34">
                  <c:v>1556</c:v>
                </c:pt>
                <c:pt idx="35">
                  <c:v>1525</c:v>
                </c:pt>
                <c:pt idx="36">
                  <c:v>1495</c:v>
                </c:pt>
                <c:pt idx="37">
                  <c:v>1465</c:v>
                </c:pt>
                <c:pt idx="38">
                  <c:v>1436</c:v>
                </c:pt>
                <c:pt idx="39">
                  <c:v>1407</c:v>
                </c:pt>
                <c:pt idx="40">
                  <c:v>1379</c:v>
                </c:pt>
                <c:pt idx="41">
                  <c:v>1351</c:v>
                </c:pt>
                <c:pt idx="42">
                  <c:v>1324</c:v>
                </c:pt>
                <c:pt idx="43">
                  <c:v>1298</c:v>
                </c:pt>
                <c:pt idx="44">
                  <c:v>1272</c:v>
                </c:pt>
                <c:pt idx="45">
                  <c:v>1247</c:v>
                </c:pt>
                <c:pt idx="46">
                  <c:v>1222</c:v>
                </c:pt>
                <c:pt idx="47">
                  <c:v>1197</c:v>
                </c:pt>
                <c:pt idx="48">
                  <c:v>1173</c:v>
                </c:pt>
                <c:pt idx="49">
                  <c:v>1149</c:v>
                </c:pt>
                <c:pt idx="50">
                  <c:v>1126</c:v>
                </c:pt>
                <c:pt idx="51">
                  <c:v>1103</c:v>
                </c:pt>
                <c:pt idx="52">
                  <c:v>1081</c:v>
                </c:pt>
                <c:pt idx="53">
                  <c:v>1059</c:v>
                </c:pt>
                <c:pt idx="54">
                  <c:v>1038</c:v>
                </c:pt>
                <c:pt idx="55">
                  <c:v>1017</c:v>
                </c:pt>
                <c:pt idx="56">
                  <c:v>996</c:v>
                </c:pt>
                <c:pt idx="57">
                  <c:v>976</c:v>
                </c:pt>
                <c:pt idx="58">
                  <c:v>957</c:v>
                </c:pt>
                <c:pt idx="59">
                  <c:v>938</c:v>
                </c:pt>
                <c:pt idx="60">
                  <c:v>919</c:v>
                </c:pt>
                <c:pt idx="61">
                  <c:v>900</c:v>
                </c:pt>
                <c:pt idx="62">
                  <c:v>882</c:v>
                </c:pt>
                <c:pt idx="63">
                  <c:v>864</c:v>
                </c:pt>
                <c:pt idx="64">
                  <c:v>847</c:v>
                </c:pt>
                <c:pt idx="65">
                  <c:v>830</c:v>
                </c:pt>
                <c:pt idx="66">
                  <c:v>814</c:v>
                </c:pt>
                <c:pt idx="67">
                  <c:v>798</c:v>
                </c:pt>
                <c:pt idx="68">
                  <c:v>782</c:v>
                </c:pt>
                <c:pt idx="69">
                  <c:v>767</c:v>
                </c:pt>
                <c:pt idx="70">
                  <c:v>752</c:v>
                </c:pt>
                <c:pt idx="71">
                  <c:v>737</c:v>
                </c:pt>
                <c:pt idx="72">
                  <c:v>723</c:v>
                </c:pt>
                <c:pt idx="73">
                  <c:v>709</c:v>
                </c:pt>
                <c:pt idx="74">
                  <c:v>695</c:v>
                </c:pt>
                <c:pt idx="75">
                  <c:v>681</c:v>
                </c:pt>
                <c:pt idx="76">
                  <c:v>667</c:v>
                </c:pt>
                <c:pt idx="77">
                  <c:v>653</c:v>
                </c:pt>
                <c:pt idx="78">
                  <c:v>640</c:v>
                </c:pt>
                <c:pt idx="79">
                  <c:v>628</c:v>
                </c:pt>
                <c:pt idx="80">
                  <c:v>616</c:v>
                </c:pt>
                <c:pt idx="81">
                  <c:v>604</c:v>
                </c:pt>
                <c:pt idx="82">
                  <c:v>592</c:v>
                </c:pt>
                <c:pt idx="83">
                  <c:v>580</c:v>
                </c:pt>
                <c:pt idx="84">
                  <c:v>569</c:v>
                </c:pt>
                <c:pt idx="85">
                  <c:v>558</c:v>
                </c:pt>
                <c:pt idx="86">
                  <c:v>546</c:v>
                </c:pt>
                <c:pt idx="87">
                  <c:v>535</c:v>
                </c:pt>
                <c:pt idx="88">
                  <c:v>524</c:v>
                </c:pt>
                <c:pt idx="89">
                  <c:v>513</c:v>
                </c:pt>
                <c:pt idx="90">
                  <c:v>502</c:v>
                </c:pt>
                <c:pt idx="91">
                  <c:v>492</c:v>
                </c:pt>
                <c:pt idx="92">
                  <c:v>482</c:v>
                </c:pt>
                <c:pt idx="93">
                  <c:v>473</c:v>
                </c:pt>
                <c:pt idx="94">
                  <c:v>464</c:v>
                </c:pt>
                <c:pt idx="95">
                  <c:v>454</c:v>
                </c:pt>
                <c:pt idx="96">
                  <c:v>445</c:v>
                </c:pt>
                <c:pt idx="97">
                  <c:v>436</c:v>
                </c:pt>
                <c:pt idx="98">
                  <c:v>428</c:v>
                </c:pt>
                <c:pt idx="99">
                  <c:v>419</c:v>
                </c:pt>
                <c:pt idx="100">
                  <c:v>411</c:v>
                </c:pt>
                <c:pt idx="101">
                  <c:v>403</c:v>
                </c:pt>
                <c:pt idx="102">
                  <c:v>395</c:v>
                </c:pt>
                <c:pt idx="103">
                  <c:v>387</c:v>
                </c:pt>
                <c:pt idx="104">
                  <c:v>379</c:v>
                </c:pt>
                <c:pt idx="105">
                  <c:v>371</c:v>
                </c:pt>
                <c:pt idx="106">
                  <c:v>363</c:v>
                </c:pt>
                <c:pt idx="107">
                  <c:v>356</c:v>
                </c:pt>
                <c:pt idx="108">
                  <c:v>349</c:v>
                </c:pt>
                <c:pt idx="109">
                  <c:v>342</c:v>
                </c:pt>
                <c:pt idx="110">
                  <c:v>335</c:v>
                </c:pt>
                <c:pt idx="111">
                  <c:v>328</c:v>
                </c:pt>
                <c:pt idx="112">
                  <c:v>322</c:v>
                </c:pt>
                <c:pt idx="113">
                  <c:v>315</c:v>
                </c:pt>
                <c:pt idx="114">
                  <c:v>309</c:v>
                </c:pt>
                <c:pt idx="115">
                  <c:v>303</c:v>
                </c:pt>
                <c:pt idx="116">
                  <c:v>297</c:v>
                </c:pt>
                <c:pt idx="117">
                  <c:v>291</c:v>
                </c:pt>
                <c:pt idx="118">
                  <c:v>285</c:v>
                </c:pt>
                <c:pt idx="119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Model2!$L$90:$L$209</c:f>
              <c:numCache>
                <c:formatCode>m/d/yyyy</c:formatCode>
                <c:ptCount val="120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  <c:pt idx="92">
                  <c:v>44195</c:v>
                </c:pt>
                <c:pt idx="93">
                  <c:v>44196</c:v>
                </c:pt>
                <c:pt idx="94">
                  <c:v>44197</c:v>
                </c:pt>
                <c:pt idx="95">
                  <c:v>44198</c:v>
                </c:pt>
                <c:pt idx="96">
                  <c:v>44199</c:v>
                </c:pt>
                <c:pt idx="97">
                  <c:v>44200</c:v>
                </c:pt>
                <c:pt idx="98">
                  <c:v>44201</c:v>
                </c:pt>
                <c:pt idx="99">
                  <c:v>44202</c:v>
                </c:pt>
                <c:pt idx="100">
                  <c:v>44203</c:v>
                </c:pt>
                <c:pt idx="101">
                  <c:v>44204</c:v>
                </c:pt>
                <c:pt idx="102">
                  <c:v>44205</c:v>
                </c:pt>
                <c:pt idx="103">
                  <c:v>44206</c:v>
                </c:pt>
                <c:pt idx="104">
                  <c:v>44207</c:v>
                </c:pt>
                <c:pt idx="105">
                  <c:v>44208</c:v>
                </c:pt>
                <c:pt idx="106">
                  <c:v>44209</c:v>
                </c:pt>
                <c:pt idx="107">
                  <c:v>44210</c:v>
                </c:pt>
                <c:pt idx="108">
                  <c:v>44211</c:v>
                </c:pt>
                <c:pt idx="109">
                  <c:v>44212</c:v>
                </c:pt>
                <c:pt idx="110">
                  <c:v>44213</c:v>
                </c:pt>
                <c:pt idx="111">
                  <c:v>44214</c:v>
                </c:pt>
                <c:pt idx="112">
                  <c:v>44215</c:v>
                </c:pt>
                <c:pt idx="113">
                  <c:v>44216</c:v>
                </c:pt>
                <c:pt idx="114">
                  <c:v>44217</c:v>
                </c:pt>
                <c:pt idx="115">
                  <c:v>44218</c:v>
                </c:pt>
                <c:pt idx="116">
                  <c:v>44219</c:v>
                </c:pt>
                <c:pt idx="117">
                  <c:v>44220</c:v>
                </c:pt>
                <c:pt idx="118">
                  <c:v>44221</c:v>
                </c:pt>
                <c:pt idx="119">
                  <c:v>44222</c:v>
                </c:pt>
              </c:numCache>
            </c:numRef>
          </c:cat>
          <c:val>
            <c:numRef>
              <c:f>Model2!$P$90:$P$209</c:f>
              <c:numCache>
                <c:formatCode>General</c:formatCode>
                <c:ptCount val="120"/>
                <c:pt idx="100">
                  <c:v>469</c:v>
                </c:pt>
                <c:pt idx="101">
                  <c:v>471</c:v>
                </c:pt>
                <c:pt idx="102">
                  <c:v>469</c:v>
                </c:pt>
                <c:pt idx="103">
                  <c:v>467</c:v>
                </c:pt>
                <c:pt idx="104">
                  <c:v>465</c:v>
                </c:pt>
                <c:pt idx="105">
                  <c:v>463</c:v>
                </c:pt>
                <c:pt idx="106">
                  <c:v>461</c:v>
                </c:pt>
                <c:pt idx="107">
                  <c:v>459</c:v>
                </c:pt>
                <c:pt idx="108">
                  <c:v>457</c:v>
                </c:pt>
                <c:pt idx="109">
                  <c:v>455</c:v>
                </c:pt>
                <c:pt idx="110">
                  <c:v>453</c:v>
                </c:pt>
                <c:pt idx="111">
                  <c:v>451</c:v>
                </c:pt>
                <c:pt idx="112">
                  <c:v>449</c:v>
                </c:pt>
                <c:pt idx="113">
                  <c:v>448</c:v>
                </c:pt>
                <c:pt idx="114">
                  <c:v>446</c:v>
                </c:pt>
                <c:pt idx="115">
                  <c:v>444</c:v>
                </c:pt>
                <c:pt idx="116">
                  <c:v>442</c:v>
                </c:pt>
                <c:pt idx="117">
                  <c:v>440</c:v>
                </c:pt>
                <c:pt idx="118">
                  <c:v>438</c:v>
                </c:pt>
                <c:pt idx="119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  <c:majorUnit val="7"/>
        <c:majorTimeUnit val="days"/>
      </c:dateAx>
      <c:valAx>
        <c:axId val="664857608"/>
        <c:scaling>
          <c:logBase val="10"/>
          <c:orientation val="minMax"/>
          <c:max val="3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Model2!$M$102:$M$202</c:f>
              <c:numCache>
                <c:formatCode>General</c:formatCode>
                <c:ptCount val="101"/>
                <c:pt idx="0">
                  <c:v>44</c:v>
                </c:pt>
                <c:pt idx="1">
                  <c:v>47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113</c:v>
                </c:pt>
                <c:pt idx="12">
                  <c:v>126</c:v>
                </c:pt>
                <c:pt idx="13">
                  <c:v>141</c:v>
                </c:pt>
                <c:pt idx="14">
                  <c:v>158</c:v>
                </c:pt>
                <c:pt idx="15">
                  <c:v>178</c:v>
                </c:pt>
                <c:pt idx="16">
                  <c:v>200</c:v>
                </c:pt>
                <c:pt idx="17">
                  <c:v>225</c:v>
                </c:pt>
                <c:pt idx="18">
                  <c:v>253</c:v>
                </c:pt>
                <c:pt idx="19">
                  <c:v>285</c:v>
                </c:pt>
                <c:pt idx="20">
                  <c:v>308</c:v>
                </c:pt>
                <c:pt idx="21">
                  <c:v>333</c:v>
                </c:pt>
                <c:pt idx="22">
                  <c:v>360</c:v>
                </c:pt>
                <c:pt idx="23">
                  <c:v>390</c:v>
                </c:pt>
                <c:pt idx="24">
                  <c:v>422</c:v>
                </c:pt>
                <c:pt idx="25">
                  <c:v>448</c:v>
                </c:pt>
                <c:pt idx="26">
                  <c:v>476</c:v>
                </c:pt>
                <c:pt idx="27">
                  <c:v>505</c:v>
                </c:pt>
                <c:pt idx="28">
                  <c:v>536</c:v>
                </c:pt>
                <c:pt idx="29">
                  <c:v>568</c:v>
                </c:pt>
                <c:pt idx="30">
                  <c:v>603</c:v>
                </c:pt>
                <c:pt idx="31">
                  <c:v>640</c:v>
                </c:pt>
                <c:pt idx="32">
                  <c:v>679</c:v>
                </c:pt>
                <c:pt idx="33">
                  <c:v>707</c:v>
                </c:pt>
                <c:pt idx="34">
                  <c:v>736</c:v>
                </c:pt>
                <c:pt idx="35">
                  <c:v>767</c:v>
                </c:pt>
                <c:pt idx="36">
                  <c:v>794</c:v>
                </c:pt>
                <c:pt idx="37">
                  <c:v>823</c:v>
                </c:pt>
                <c:pt idx="38">
                  <c:v>843</c:v>
                </c:pt>
                <c:pt idx="39">
                  <c:v>864</c:v>
                </c:pt>
                <c:pt idx="40">
                  <c:v>878</c:v>
                </c:pt>
                <c:pt idx="41">
                  <c:v>893</c:v>
                </c:pt>
                <c:pt idx="42">
                  <c:v>908</c:v>
                </c:pt>
                <c:pt idx="43">
                  <c:v>923</c:v>
                </c:pt>
                <c:pt idx="44">
                  <c:v>931</c:v>
                </c:pt>
                <c:pt idx="45">
                  <c:v>934</c:v>
                </c:pt>
                <c:pt idx="46">
                  <c:v>938</c:v>
                </c:pt>
                <c:pt idx="47">
                  <c:v>938</c:v>
                </c:pt>
                <c:pt idx="48">
                  <c:v>935</c:v>
                </c:pt>
                <c:pt idx="49">
                  <c:v>929</c:v>
                </c:pt>
                <c:pt idx="50">
                  <c:v>924</c:v>
                </c:pt>
                <c:pt idx="51">
                  <c:v>916</c:v>
                </c:pt>
                <c:pt idx="52">
                  <c:v>902</c:v>
                </c:pt>
                <c:pt idx="53">
                  <c:v>888</c:v>
                </c:pt>
                <c:pt idx="54">
                  <c:v>874</c:v>
                </c:pt>
                <c:pt idx="55">
                  <c:v>860</c:v>
                </c:pt>
                <c:pt idx="56">
                  <c:v>845</c:v>
                </c:pt>
                <c:pt idx="57">
                  <c:v>831</c:v>
                </c:pt>
                <c:pt idx="58">
                  <c:v>815</c:v>
                </c:pt>
                <c:pt idx="59">
                  <c:v>799</c:v>
                </c:pt>
                <c:pt idx="60">
                  <c:v>783</c:v>
                </c:pt>
                <c:pt idx="61">
                  <c:v>768</c:v>
                </c:pt>
                <c:pt idx="62">
                  <c:v>753</c:v>
                </c:pt>
                <c:pt idx="63">
                  <c:v>738</c:v>
                </c:pt>
                <c:pt idx="64">
                  <c:v>723</c:v>
                </c:pt>
                <c:pt idx="65">
                  <c:v>709</c:v>
                </c:pt>
                <c:pt idx="66">
                  <c:v>691</c:v>
                </c:pt>
                <c:pt idx="67">
                  <c:v>673</c:v>
                </c:pt>
                <c:pt idx="68">
                  <c:v>656</c:v>
                </c:pt>
                <c:pt idx="69">
                  <c:v>639</c:v>
                </c:pt>
                <c:pt idx="70">
                  <c:v>623</c:v>
                </c:pt>
                <c:pt idx="71">
                  <c:v>607</c:v>
                </c:pt>
                <c:pt idx="72">
                  <c:v>591</c:v>
                </c:pt>
                <c:pt idx="73">
                  <c:v>576</c:v>
                </c:pt>
                <c:pt idx="74">
                  <c:v>562</c:v>
                </c:pt>
                <c:pt idx="75">
                  <c:v>548</c:v>
                </c:pt>
                <c:pt idx="76">
                  <c:v>539</c:v>
                </c:pt>
                <c:pt idx="77">
                  <c:v>530</c:v>
                </c:pt>
                <c:pt idx="78">
                  <c:v>521</c:v>
                </c:pt>
                <c:pt idx="79">
                  <c:v>515</c:v>
                </c:pt>
                <c:pt idx="80">
                  <c:v>508</c:v>
                </c:pt>
                <c:pt idx="81">
                  <c:v>504</c:v>
                </c:pt>
                <c:pt idx="82">
                  <c:v>500</c:v>
                </c:pt>
                <c:pt idx="83">
                  <c:v>495</c:v>
                </c:pt>
                <c:pt idx="84">
                  <c:v>491</c:v>
                </c:pt>
                <c:pt idx="85">
                  <c:v>487</c:v>
                </c:pt>
                <c:pt idx="86">
                  <c:v>485</c:v>
                </c:pt>
                <c:pt idx="87">
                  <c:v>483</c:v>
                </c:pt>
                <c:pt idx="88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Model2!$N$102:$N$202</c:f>
              <c:numCache>
                <c:formatCode>General</c:formatCode>
                <c:ptCount val="101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  <c:pt idx="59">
                  <c:v>766</c:v>
                </c:pt>
                <c:pt idx="60">
                  <c:v>748</c:v>
                </c:pt>
                <c:pt idx="61">
                  <c:v>733</c:v>
                </c:pt>
                <c:pt idx="62">
                  <c:v>717</c:v>
                </c:pt>
                <c:pt idx="63">
                  <c:v>714</c:v>
                </c:pt>
                <c:pt idx="64">
                  <c:v>685</c:v>
                </c:pt>
                <c:pt idx="65">
                  <c:v>656</c:v>
                </c:pt>
                <c:pt idx="66">
                  <c:v>629</c:v>
                </c:pt>
                <c:pt idx="67">
                  <c:v>611</c:v>
                </c:pt>
                <c:pt idx="68">
                  <c:v>602</c:v>
                </c:pt>
                <c:pt idx="69">
                  <c:v>592</c:v>
                </c:pt>
                <c:pt idx="70">
                  <c:v>583</c:v>
                </c:pt>
                <c:pt idx="71">
                  <c:v>561</c:v>
                </c:pt>
                <c:pt idx="72">
                  <c:v>540</c:v>
                </c:pt>
                <c:pt idx="73">
                  <c:v>536</c:v>
                </c:pt>
                <c:pt idx="74">
                  <c:v>521</c:v>
                </c:pt>
                <c:pt idx="75">
                  <c:v>522</c:v>
                </c:pt>
                <c:pt idx="76">
                  <c:v>513</c:v>
                </c:pt>
                <c:pt idx="77">
                  <c:v>508</c:v>
                </c:pt>
                <c:pt idx="78">
                  <c:v>512</c:v>
                </c:pt>
                <c:pt idx="79">
                  <c:v>498</c:v>
                </c:pt>
                <c:pt idx="80">
                  <c:v>481</c:v>
                </c:pt>
                <c:pt idx="81">
                  <c:v>489</c:v>
                </c:pt>
                <c:pt idx="82">
                  <c:v>487</c:v>
                </c:pt>
                <c:pt idx="83">
                  <c:v>491</c:v>
                </c:pt>
                <c:pt idx="84">
                  <c:v>489</c:v>
                </c:pt>
                <c:pt idx="85">
                  <c:v>484</c:v>
                </c:pt>
                <c:pt idx="86">
                  <c:v>475</c:v>
                </c:pt>
                <c:pt idx="87">
                  <c:v>471</c:v>
                </c:pt>
                <c:pt idx="88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Model2!$R$102:$R$202</c:f>
              <c:numCache>
                <c:formatCode>General</c:formatCode>
                <c:ptCount val="101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22824</c:v>
                </c:pt>
                <c:pt idx="54">
                  <c:v>25675</c:v>
                </c:pt>
                <c:pt idx="55">
                  <c:v>28882</c:v>
                </c:pt>
                <c:pt idx="56">
                  <c:v>32490</c:v>
                </c:pt>
                <c:pt idx="57">
                  <c:v>36548</c:v>
                </c:pt>
                <c:pt idx="58">
                  <c:v>41113</c:v>
                </c:pt>
                <c:pt idx="59">
                  <c:v>46249</c:v>
                </c:pt>
                <c:pt idx="60">
                  <c:v>52027</c:v>
                </c:pt>
                <c:pt idx="61">
                  <c:v>58526</c:v>
                </c:pt>
                <c:pt idx="62">
                  <c:v>65837</c:v>
                </c:pt>
                <c:pt idx="63">
                  <c:v>74062</c:v>
                </c:pt>
                <c:pt idx="64">
                  <c:v>83314</c:v>
                </c:pt>
                <c:pt idx="65">
                  <c:v>93721</c:v>
                </c:pt>
                <c:pt idx="66">
                  <c:v>105429</c:v>
                </c:pt>
                <c:pt idx="67">
                  <c:v>118599</c:v>
                </c:pt>
                <c:pt idx="68">
                  <c:v>133414</c:v>
                </c:pt>
                <c:pt idx="69">
                  <c:v>150079</c:v>
                </c:pt>
                <c:pt idx="70">
                  <c:v>168826</c:v>
                </c:pt>
                <c:pt idx="71">
                  <c:v>189915</c:v>
                </c:pt>
                <c:pt idx="72">
                  <c:v>213638</c:v>
                </c:pt>
                <c:pt idx="73">
                  <c:v>240324</c:v>
                </c:pt>
                <c:pt idx="74">
                  <c:v>270343</c:v>
                </c:pt>
                <c:pt idx="75">
                  <c:v>304112</c:v>
                </c:pt>
                <c:pt idx="76">
                  <c:v>342099</c:v>
                </c:pt>
                <c:pt idx="77">
                  <c:v>384831</c:v>
                </c:pt>
                <c:pt idx="78">
                  <c:v>432900</c:v>
                </c:pt>
                <c:pt idx="79">
                  <c:v>486973</c:v>
                </c:pt>
                <c:pt idx="80">
                  <c:v>547800</c:v>
                </c:pt>
                <c:pt idx="81">
                  <c:v>616224</c:v>
                </c:pt>
                <c:pt idx="82">
                  <c:v>693194</c:v>
                </c:pt>
                <c:pt idx="83">
                  <c:v>779778</c:v>
                </c:pt>
                <c:pt idx="84">
                  <c:v>877176</c:v>
                </c:pt>
                <c:pt idx="85">
                  <c:v>986739</c:v>
                </c:pt>
                <c:pt idx="86">
                  <c:v>1109986</c:v>
                </c:pt>
                <c:pt idx="87">
                  <c:v>1248626</c:v>
                </c:pt>
                <c:pt idx="88">
                  <c:v>1404582</c:v>
                </c:pt>
                <c:pt idx="89">
                  <c:v>1580015</c:v>
                </c:pt>
                <c:pt idx="90">
                  <c:v>1777359</c:v>
                </c:pt>
                <c:pt idx="91">
                  <c:v>1999350</c:v>
                </c:pt>
                <c:pt idx="92">
                  <c:v>2249065</c:v>
                </c:pt>
                <c:pt idx="93">
                  <c:v>2529968</c:v>
                </c:pt>
                <c:pt idx="94">
                  <c:v>2845953</c:v>
                </c:pt>
                <c:pt idx="95">
                  <c:v>3201402</c:v>
                </c:pt>
                <c:pt idx="96">
                  <c:v>3601242</c:v>
                </c:pt>
                <c:pt idx="97">
                  <c:v>4051018</c:v>
                </c:pt>
                <c:pt idx="98">
                  <c:v>4556965</c:v>
                </c:pt>
                <c:pt idx="99">
                  <c:v>5126099</c:v>
                </c:pt>
                <c:pt idx="100">
                  <c:v>5766310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Model2!$S$102:$S$202</c:f>
              <c:numCache>
                <c:formatCode>General</c:formatCode>
                <c:ptCount val="101"/>
                <c:pt idx="0">
                  <c:v>2424</c:v>
                </c:pt>
                <c:pt idx="1">
                  <c:v>2376</c:v>
                </c:pt>
                <c:pt idx="2">
                  <c:v>2328</c:v>
                </c:pt>
                <c:pt idx="3">
                  <c:v>2281</c:v>
                </c:pt>
                <c:pt idx="4">
                  <c:v>2235</c:v>
                </c:pt>
                <c:pt idx="5">
                  <c:v>2191</c:v>
                </c:pt>
                <c:pt idx="6">
                  <c:v>2147</c:v>
                </c:pt>
                <c:pt idx="7">
                  <c:v>2104</c:v>
                </c:pt>
                <c:pt idx="8">
                  <c:v>2062</c:v>
                </c:pt>
                <c:pt idx="9">
                  <c:v>2021</c:v>
                </c:pt>
                <c:pt idx="10">
                  <c:v>1981</c:v>
                </c:pt>
                <c:pt idx="11">
                  <c:v>1941</c:v>
                </c:pt>
                <c:pt idx="12">
                  <c:v>1902</c:v>
                </c:pt>
                <c:pt idx="13">
                  <c:v>1863</c:v>
                </c:pt>
                <c:pt idx="14">
                  <c:v>1826</c:v>
                </c:pt>
                <c:pt idx="15">
                  <c:v>1790</c:v>
                </c:pt>
                <c:pt idx="16">
                  <c:v>1754</c:v>
                </c:pt>
                <c:pt idx="17">
                  <c:v>1719</c:v>
                </c:pt>
                <c:pt idx="18">
                  <c:v>1685</c:v>
                </c:pt>
                <c:pt idx="19">
                  <c:v>1652</c:v>
                </c:pt>
                <c:pt idx="20">
                  <c:v>1619</c:v>
                </c:pt>
                <c:pt idx="21">
                  <c:v>1587</c:v>
                </c:pt>
                <c:pt idx="22">
                  <c:v>1556</c:v>
                </c:pt>
                <c:pt idx="23">
                  <c:v>1525</c:v>
                </c:pt>
                <c:pt idx="24">
                  <c:v>1495</c:v>
                </c:pt>
                <c:pt idx="25">
                  <c:v>1465</c:v>
                </c:pt>
                <c:pt idx="26">
                  <c:v>1436</c:v>
                </c:pt>
                <c:pt idx="27">
                  <c:v>1407</c:v>
                </c:pt>
                <c:pt idx="28">
                  <c:v>1379</c:v>
                </c:pt>
                <c:pt idx="29">
                  <c:v>1351</c:v>
                </c:pt>
                <c:pt idx="30">
                  <c:v>1324</c:v>
                </c:pt>
                <c:pt idx="31">
                  <c:v>1298</c:v>
                </c:pt>
                <c:pt idx="32">
                  <c:v>1272</c:v>
                </c:pt>
                <c:pt idx="33">
                  <c:v>1247</c:v>
                </c:pt>
                <c:pt idx="34">
                  <c:v>1222</c:v>
                </c:pt>
                <c:pt idx="35">
                  <c:v>1197</c:v>
                </c:pt>
                <c:pt idx="36">
                  <c:v>1173</c:v>
                </c:pt>
                <c:pt idx="37">
                  <c:v>1149</c:v>
                </c:pt>
                <c:pt idx="38">
                  <c:v>1126</c:v>
                </c:pt>
                <c:pt idx="39">
                  <c:v>1103</c:v>
                </c:pt>
                <c:pt idx="40">
                  <c:v>1081</c:v>
                </c:pt>
                <c:pt idx="41">
                  <c:v>1059</c:v>
                </c:pt>
                <c:pt idx="42">
                  <c:v>1038</c:v>
                </c:pt>
                <c:pt idx="43">
                  <c:v>1017</c:v>
                </c:pt>
                <c:pt idx="44">
                  <c:v>996</c:v>
                </c:pt>
                <c:pt idx="45">
                  <c:v>976</c:v>
                </c:pt>
                <c:pt idx="46">
                  <c:v>957</c:v>
                </c:pt>
                <c:pt idx="47">
                  <c:v>938</c:v>
                </c:pt>
                <c:pt idx="48">
                  <c:v>919</c:v>
                </c:pt>
                <c:pt idx="49">
                  <c:v>900</c:v>
                </c:pt>
                <c:pt idx="50">
                  <c:v>882</c:v>
                </c:pt>
                <c:pt idx="51">
                  <c:v>864</c:v>
                </c:pt>
                <c:pt idx="52">
                  <c:v>847</c:v>
                </c:pt>
                <c:pt idx="53">
                  <c:v>830</c:v>
                </c:pt>
                <c:pt idx="54">
                  <c:v>814</c:v>
                </c:pt>
                <c:pt idx="55">
                  <c:v>798</c:v>
                </c:pt>
                <c:pt idx="56">
                  <c:v>782</c:v>
                </c:pt>
                <c:pt idx="57">
                  <c:v>767</c:v>
                </c:pt>
                <c:pt idx="58">
                  <c:v>752</c:v>
                </c:pt>
                <c:pt idx="59">
                  <c:v>737</c:v>
                </c:pt>
                <c:pt idx="60">
                  <c:v>723</c:v>
                </c:pt>
                <c:pt idx="61">
                  <c:v>709</c:v>
                </c:pt>
                <c:pt idx="62">
                  <c:v>695</c:v>
                </c:pt>
                <c:pt idx="63">
                  <c:v>681</c:v>
                </c:pt>
                <c:pt idx="64">
                  <c:v>667</c:v>
                </c:pt>
                <c:pt idx="65">
                  <c:v>653</c:v>
                </c:pt>
                <c:pt idx="66">
                  <c:v>640</c:v>
                </c:pt>
                <c:pt idx="67">
                  <c:v>628</c:v>
                </c:pt>
                <c:pt idx="68">
                  <c:v>616</c:v>
                </c:pt>
                <c:pt idx="69">
                  <c:v>604</c:v>
                </c:pt>
                <c:pt idx="70">
                  <c:v>592</c:v>
                </c:pt>
                <c:pt idx="71">
                  <c:v>580</c:v>
                </c:pt>
                <c:pt idx="72">
                  <c:v>569</c:v>
                </c:pt>
                <c:pt idx="73">
                  <c:v>558</c:v>
                </c:pt>
                <c:pt idx="74">
                  <c:v>546</c:v>
                </c:pt>
                <c:pt idx="75">
                  <c:v>535</c:v>
                </c:pt>
                <c:pt idx="76">
                  <c:v>524</c:v>
                </c:pt>
                <c:pt idx="77">
                  <c:v>513</c:v>
                </c:pt>
                <c:pt idx="78">
                  <c:v>502</c:v>
                </c:pt>
                <c:pt idx="79">
                  <c:v>492</c:v>
                </c:pt>
                <c:pt idx="80">
                  <c:v>482</c:v>
                </c:pt>
                <c:pt idx="81">
                  <c:v>473</c:v>
                </c:pt>
                <c:pt idx="82">
                  <c:v>464</c:v>
                </c:pt>
                <c:pt idx="83">
                  <c:v>454</c:v>
                </c:pt>
                <c:pt idx="84">
                  <c:v>445</c:v>
                </c:pt>
                <c:pt idx="85">
                  <c:v>436</c:v>
                </c:pt>
                <c:pt idx="86">
                  <c:v>428</c:v>
                </c:pt>
                <c:pt idx="87">
                  <c:v>419</c:v>
                </c:pt>
                <c:pt idx="88">
                  <c:v>411</c:v>
                </c:pt>
                <c:pt idx="89">
                  <c:v>403</c:v>
                </c:pt>
                <c:pt idx="90">
                  <c:v>395</c:v>
                </c:pt>
                <c:pt idx="91">
                  <c:v>387</c:v>
                </c:pt>
                <c:pt idx="92">
                  <c:v>379</c:v>
                </c:pt>
                <c:pt idx="93">
                  <c:v>371</c:v>
                </c:pt>
                <c:pt idx="94">
                  <c:v>363</c:v>
                </c:pt>
                <c:pt idx="95">
                  <c:v>356</c:v>
                </c:pt>
                <c:pt idx="96">
                  <c:v>349</c:v>
                </c:pt>
                <c:pt idx="97">
                  <c:v>342</c:v>
                </c:pt>
                <c:pt idx="98">
                  <c:v>335</c:v>
                </c:pt>
                <c:pt idx="99">
                  <c:v>328</c:v>
                </c:pt>
                <c:pt idx="100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Model2!$L$102:$L$202</c:f>
              <c:numCache>
                <c:formatCode>m/d/yyyy</c:formatCode>
                <c:ptCount val="101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Model2!$P$102:$P$202</c:f>
              <c:numCache>
                <c:formatCode>General</c:formatCode>
                <c:ptCount val="101"/>
                <c:pt idx="88">
                  <c:v>469</c:v>
                </c:pt>
                <c:pt idx="89">
                  <c:v>471</c:v>
                </c:pt>
                <c:pt idx="90">
                  <c:v>469</c:v>
                </c:pt>
                <c:pt idx="91">
                  <c:v>467</c:v>
                </c:pt>
                <c:pt idx="92">
                  <c:v>465</c:v>
                </c:pt>
                <c:pt idx="93">
                  <c:v>463</c:v>
                </c:pt>
                <c:pt idx="94">
                  <c:v>461</c:v>
                </c:pt>
                <c:pt idx="95">
                  <c:v>459</c:v>
                </c:pt>
                <c:pt idx="96">
                  <c:v>457</c:v>
                </c:pt>
                <c:pt idx="97">
                  <c:v>455</c:v>
                </c:pt>
                <c:pt idx="98">
                  <c:v>453</c:v>
                </c:pt>
                <c:pt idx="99">
                  <c:v>451</c:v>
                </c:pt>
                <c:pt idx="100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Model2!$C$5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Model2!$A$102:$A$209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  <c:pt idx="101">
                  <c:v>44216</c:v>
                </c:pt>
                <c:pt idx="102">
                  <c:v>44217</c:v>
                </c:pt>
                <c:pt idx="103">
                  <c:v>44218</c:v>
                </c:pt>
                <c:pt idx="104">
                  <c:v>44219</c:v>
                </c:pt>
                <c:pt idx="105">
                  <c:v>44220</c:v>
                </c:pt>
                <c:pt idx="106">
                  <c:v>44221</c:v>
                </c:pt>
                <c:pt idx="107">
                  <c:v>44222</c:v>
                </c:pt>
              </c:numCache>
            </c:numRef>
          </c:cat>
          <c:val>
            <c:numRef>
              <c:f>Model2!$C$102:$C$209</c:f>
              <c:numCache>
                <c:formatCode>General</c:formatCode>
                <c:ptCount val="108"/>
                <c:pt idx="0">
                  <c:v>1.6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1.73</c:v>
                </c:pt>
                <c:pt idx="26">
                  <c:v>1.73</c:v>
                </c:pt>
                <c:pt idx="27">
                  <c:v>1.73</c:v>
                </c:pt>
                <c:pt idx="28">
                  <c:v>1.73</c:v>
                </c:pt>
                <c:pt idx="29">
                  <c:v>1.73</c:v>
                </c:pt>
                <c:pt idx="30">
                  <c:v>1.73</c:v>
                </c:pt>
                <c:pt idx="31">
                  <c:v>1.73</c:v>
                </c:pt>
                <c:pt idx="32">
                  <c:v>1.73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1.43</c:v>
                </c:pt>
                <c:pt idx="37">
                  <c:v>1.43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1.05</c:v>
                </c:pt>
                <c:pt idx="46">
                  <c:v>1.05</c:v>
                </c:pt>
                <c:pt idx="47">
                  <c:v>1</c:v>
                </c:pt>
                <c:pt idx="48">
                  <c:v>0.96</c:v>
                </c:pt>
                <c:pt idx="49">
                  <c:v>0.93</c:v>
                </c:pt>
                <c:pt idx="50">
                  <c:v>0.93</c:v>
                </c:pt>
                <c:pt idx="51">
                  <c:v>0.9</c:v>
                </c:pt>
                <c:pt idx="52">
                  <c:v>0.81</c:v>
                </c:pt>
                <c:pt idx="53">
                  <c:v>0.81</c:v>
                </c:pt>
                <c:pt idx="54">
                  <c:v>0.81</c:v>
                </c:pt>
                <c:pt idx="55">
                  <c:v>0.81</c:v>
                </c:pt>
                <c:pt idx="56">
                  <c:v>0.79</c:v>
                </c:pt>
                <c:pt idx="57">
                  <c:v>0.79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0.85</c:v>
                </c:pt>
                <c:pt idx="80">
                  <c:v>0.85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  <c:pt idx="99">
                  <c:v>0.95</c:v>
                </c:pt>
                <c:pt idx="100">
                  <c:v>0.95</c:v>
                </c:pt>
                <c:pt idx="101">
                  <c:v>0.95</c:v>
                </c:pt>
                <c:pt idx="102">
                  <c:v>0.95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3-40EB-A4B4-ECA5B1A0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748744"/>
        <c:axId val="761747760"/>
      </c:lineChart>
      <c:dateAx>
        <c:axId val="761748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7760"/>
        <c:crosses val="autoZero"/>
        <c:auto val="1"/>
        <c:lblOffset val="100"/>
        <c:baseTimeUnit val="days"/>
      </c:dateAx>
      <c:valAx>
        <c:axId val="761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Model!$L$6:$L$202</c:f>
              <c:numCache>
                <c:formatCode>General</c:formatCode>
                <c:ptCount val="19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938</c:v>
                </c:pt>
                <c:pt idx="138">
                  <c:v>948</c:v>
                </c:pt>
                <c:pt idx="139">
                  <c:v>944</c:v>
                </c:pt>
                <c:pt idx="140">
                  <c:v>940</c:v>
                </c:pt>
                <c:pt idx="141">
                  <c:v>936</c:v>
                </c:pt>
                <c:pt idx="142">
                  <c:v>932</c:v>
                </c:pt>
                <c:pt idx="143">
                  <c:v>925</c:v>
                </c:pt>
                <c:pt idx="144">
                  <c:v>919</c:v>
                </c:pt>
                <c:pt idx="145">
                  <c:v>912</c:v>
                </c:pt>
                <c:pt idx="146">
                  <c:v>906</c:v>
                </c:pt>
                <c:pt idx="147">
                  <c:v>887</c:v>
                </c:pt>
                <c:pt idx="148">
                  <c:v>868</c:v>
                </c:pt>
                <c:pt idx="149">
                  <c:v>850</c:v>
                </c:pt>
                <c:pt idx="150">
                  <c:v>832</c:v>
                </c:pt>
                <c:pt idx="151">
                  <c:v>815</c:v>
                </c:pt>
                <c:pt idx="152">
                  <c:v>798</c:v>
                </c:pt>
                <c:pt idx="153">
                  <c:v>781</c:v>
                </c:pt>
                <c:pt idx="154">
                  <c:v>765</c:v>
                </c:pt>
                <c:pt idx="155">
                  <c:v>749</c:v>
                </c:pt>
                <c:pt idx="156">
                  <c:v>734</c:v>
                </c:pt>
                <c:pt idx="157">
                  <c:v>719</c:v>
                </c:pt>
                <c:pt idx="158">
                  <c:v>704</c:v>
                </c:pt>
                <c:pt idx="159">
                  <c:v>689</c:v>
                </c:pt>
                <c:pt idx="160">
                  <c:v>675</c:v>
                </c:pt>
                <c:pt idx="161">
                  <c:v>661</c:v>
                </c:pt>
                <c:pt idx="162">
                  <c:v>647</c:v>
                </c:pt>
                <c:pt idx="163">
                  <c:v>633</c:v>
                </c:pt>
                <c:pt idx="164">
                  <c:v>620</c:v>
                </c:pt>
                <c:pt idx="165">
                  <c:v>607</c:v>
                </c:pt>
                <c:pt idx="166">
                  <c:v>594</c:v>
                </c:pt>
                <c:pt idx="167">
                  <c:v>581</c:v>
                </c:pt>
                <c:pt idx="168">
                  <c:v>569</c:v>
                </c:pt>
                <c:pt idx="169">
                  <c:v>558</c:v>
                </c:pt>
                <c:pt idx="170">
                  <c:v>546</c:v>
                </c:pt>
                <c:pt idx="171">
                  <c:v>534</c:v>
                </c:pt>
                <c:pt idx="172">
                  <c:v>522</c:v>
                </c:pt>
                <c:pt idx="173">
                  <c:v>511</c:v>
                </c:pt>
                <c:pt idx="174">
                  <c:v>500</c:v>
                </c:pt>
                <c:pt idx="175">
                  <c:v>489</c:v>
                </c:pt>
                <c:pt idx="176">
                  <c:v>479</c:v>
                </c:pt>
                <c:pt idx="177">
                  <c:v>469</c:v>
                </c:pt>
                <c:pt idx="178">
                  <c:v>459</c:v>
                </c:pt>
                <c:pt idx="179">
                  <c:v>450</c:v>
                </c:pt>
                <c:pt idx="180">
                  <c:v>440</c:v>
                </c:pt>
                <c:pt idx="181">
                  <c:v>430</c:v>
                </c:pt>
                <c:pt idx="182">
                  <c:v>421</c:v>
                </c:pt>
                <c:pt idx="183">
                  <c:v>412</c:v>
                </c:pt>
                <c:pt idx="184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Model!$K$6:$K$202</c:f>
              <c:numCache>
                <c:formatCode>m/d/yyyy</c:formatCode>
                <c:ptCount val="19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</c:numCache>
            </c:numRef>
          </c:cat>
          <c:val>
            <c:numRef>
              <c:f>Model!$M$6:$M$202</c:f>
              <c:numCache>
                <c:formatCode>General</c:formatCode>
                <c:ptCount val="19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  <c:pt idx="84">
                  <c:v>855</c:v>
                </c:pt>
                <c:pt idx="85">
                  <c:v>836</c:v>
                </c:pt>
                <c:pt idx="86">
                  <c:v>822</c:v>
                </c:pt>
                <c:pt idx="87">
                  <c:v>805</c:v>
                </c:pt>
                <c:pt idx="88">
                  <c:v>807</c:v>
                </c:pt>
                <c:pt idx="89">
                  <c:v>781</c:v>
                </c:pt>
                <c:pt idx="9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Model!$N$70:$N$160</c:f>
              <c:numCache>
                <c:formatCode>General</c:formatCode>
                <c:ptCount val="91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Model!$L$102:$L$209</c:f>
              <c:numCache>
                <c:formatCode>General</c:formatCode>
                <c:ptCount val="108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938</c:v>
                </c:pt>
                <c:pt idx="42">
                  <c:v>948</c:v>
                </c:pt>
                <c:pt idx="43">
                  <c:v>944</c:v>
                </c:pt>
                <c:pt idx="44">
                  <c:v>940</c:v>
                </c:pt>
                <c:pt idx="45">
                  <c:v>936</c:v>
                </c:pt>
                <c:pt idx="46">
                  <c:v>932</c:v>
                </c:pt>
                <c:pt idx="47">
                  <c:v>925</c:v>
                </c:pt>
                <c:pt idx="48">
                  <c:v>919</c:v>
                </c:pt>
                <c:pt idx="49">
                  <c:v>912</c:v>
                </c:pt>
                <c:pt idx="50">
                  <c:v>906</c:v>
                </c:pt>
                <c:pt idx="51">
                  <c:v>887</c:v>
                </c:pt>
                <c:pt idx="52">
                  <c:v>868</c:v>
                </c:pt>
                <c:pt idx="53">
                  <c:v>850</c:v>
                </c:pt>
                <c:pt idx="54">
                  <c:v>832</c:v>
                </c:pt>
                <c:pt idx="55">
                  <c:v>815</c:v>
                </c:pt>
                <c:pt idx="56">
                  <c:v>798</c:v>
                </c:pt>
                <c:pt idx="57">
                  <c:v>781</c:v>
                </c:pt>
                <c:pt idx="58">
                  <c:v>765</c:v>
                </c:pt>
                <c:pt idx="59">
                  <c:v>749</c:v>
                </c:pt>
                <c:pt idx="60">
                  <c:v>734</c:v>
                </c:pt>
                <c:pt idx="61">
                  <c:v>719</c:v>
                </c:pt>
                <c:pt idx="62">
                  <c:v>704</c:v>
                </c:pt>
                <c:pt idx="63">
                  <c:v>689</c:v>
                </c:pt>
                <c:pt idx="64">
                  <c:v>675</c:v>
                </c:pt>
                <c:pt idx="65">
                  <c:v>661</c:v>
                </c:pt>
                <c:pt idx="66">
                  <c:v>647</c:v>
                </c:pt>
                <c:pt idx="67">
                  <c:v>633</c:v>
                </c:pt>
                <c:pt idx="68">
                  <c:v>620</c:v>
                </c:pt>
                <c:pt idx="69">
                  <c:v>607</c:v>
                </c:pt>
                <c:pt idx="70">
                  <c:v>594</c:v>
                </c:pt>
                <c:pt idx="71">
                  <c:v>581</c:v>
                </c:pt>
                <c:pt idx="72">
                  <c:v>569</c:v>
                </c:pt>
                <c:pt idx="73">
                  <c:v>558</c:v>
                </c:pt>
                <c:pt idx="74">
                  <c:v>546</c:v>
                </c:pt>
                <c:pt idx="75">
                  <c:v>534</c:v>
                </c:pt>
                <c:pt idx="76">
                  <c:v>522</c:v>
                </c:pt>
                <c:pt idx="77">
                  <c:v>511</c:v>
                </c:pt>
                <c:pt idx="78">
                  <c:v>500</c:v>
                </c:pt>
                <c:pt idx="79">
                  <c:v>489</c:v>
                </c:pt>
                <c:pt idx="80">
                  <c:v>479</c:v>
                </c:pt>
                <c:pt idx="81">
                  <c:v>469</c:v>
                </c:pt>
                <c:pt idx="82">
                  <c:v>459</c:v>
                </c:pt>
                <c:pt idx="83">
                  <c:v>450</c:v>
                </c:pt>
                <c:pt idx="84">
                  <c:v>440</c:v>
                </c:pt>
                <c:pt idx="85">
                  <c:v>430</c:v>
                </c:pt>
                <c:pt idx="86">
                  <c:v>421</c:v>
                </c:pt>
                <c:pt idx="87">
                  <c:v>412</c:v>
                </c:pt>
                <c:pt idx="88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Model!$M$102:$M$209</c:f>
              <c:numCache>
                <c:formatCode>General</c:formatCode>
                <c:ptCount val="108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  <c:pt idx="59">
                  <c:v>766</c:v>
                </c:pt>
                <c:pt idx="60">
                  <c:v>748</c:v>
                </c:pt>
                <c:pt idx="61">
                  <c:v>733</c:v>
                </c:pt>
                <c:pt idx="62">
                  <c:v>717</c:v>
                </c:pt>
                <c:pt idx="63">
                  <c:v>714</c:v>
                </c:pt>
                <c:pt idx="64">
                  <c:v>685</c:v>
                </c:pt>
                <c:pt idx="65">
                  <c:v>656</c:v>
                </c:pt>
                <c:pt idx="66">
                  <c:v>629</c:v>
                </c:pt>
                <c:pt idx="67">
                  <c:v>611</c:v>
                </c:pt>
                <c:pt idx="68">
                  <c:v>602</c:v>
                </c:pt>
                <c:pt idx="69">
                  <c:v>592</c:v>
                </c:pt>
                <c:pt idx="70">
                  <c:v>583</c:v>
                </c:pt>
                <c:pt idx="71">
                  <c:v>561</c:v>
                </c:pt>
                <c:pt idx="72">
                  <c:v>540</c:v>
                </c:pt>
                <c:pt idx="73">
                  <c:v>536</c:v>
                </c:pt>
                <c:pt idx="74">
                  <c:v>521</c:v>
                </c:pt>
                <c:pt idx="75">
                  <c:v>522</c:v>
                </c:pt>
                <c:pt idx="76">
                  <c:v>513</c:v>
                </c:pt>
                <c:pt idx="77">
                  <c:v>508</c:v>
                </c:pt>
                <c:pt idx="78">
                  <c:v>512</c:v>
                </c:pt>
                <c:pt idx="79">
                  <c:v>498</c:v>
                </c:pt>
                <c:pt idx="80">
                  <c:v>481</c:v>
                </c:pt>
                <c:pt idx="81">
                  <c:v>489</c:v>
                </c:pt>
                <c:pt idx="82">
                  <c:v>487</c:v>
                </c:pt>
                <c:pt idx="83">
                  <c:v>491</c:v>
                </c:pt>
                <c:pt idx="84">
                  <c:v>489</c:v>
                </c:pt>
                <c:pt idx="85">
                  <c:v>484</c:v>
                </c:pt>
                <c:pt idx="86">
                  <c:v>475</c:v>
                </c:pt>
                <c:pt idx="87">
                  <c:v>471</c:v>
                </c:pt>
                <c:pt idx="88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Model!$O$102:$O$209</c:f>
              <c:numCache>
                <c:formatCode>General</c:formatCode>
                <c:ptCount val="108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22823</c:v>
                </c:pt>
                <c:pt idx="54">
                  <c:v>25674</c:v>
                </c:pt>
                <c:pt idx="55">
                  <c:v>28881</c:v>
                </c:pt>
                <c:pt idx="56">
                  <c:v>32489</c:v>
                </c:pt>
                <c:pt idx="57">
                  <c:v>36548</c:v>
                </c:pt>
                <c:pt idx="58">
                  <c:v>41113</c:v>
                </c:pt>
                <c:pt idx="59">
                  <c:v>46249</c:v>
                </c:pt>
                <c:pt idx="60">
                  <c:v>52027</c:v>
                </c:pt>
                <c:pt idx="61">
                  <c:v>58526</c:v>
                </c:pt>
                <c:pt idx="62">
                  <c:v>65837</c:v>
                </c:pt>
                <c:pt idx="63">
                  <c:v>74062</c:v>
                </c:pt>
                <c:pt idx="64">
                  <c:v>83313</c:v>
                </c:pt>
                <c:pt idx="65">
                  <c:v>93720</c:v>
                </c:pt>
                <c:pt idx="66">
                  <c:v>105427</c:v>
                </c:pt>
                <c:pt idx="67">
                  <c:v>118596</c:v>
                </c:pt>
                <c:pt idx="68">
                  <c:v>133410</c:v>
                </c:pt>
                <c:pt idx="69">
                  <c:v>150074</c:v>
                </c:pt>
                <c:pt idx="70">
                  <c:v>168820</c:v>
                </c:pt>
                <c:pt idx="71">
                  <c:v>189908</c:v>
                </c:pt>
                <c:pt idx="72">
                  <c:v>213629</c:v>
                </c:pt>
                <c:pt idx="73">
                  <c:v>240314</c:v>
                </c:pt>
                <c:pt idx="74">
                  <c:v>270332</c:v>
                </c:pt>
                <c:pt idx="75">
                  <c:v>304098</c:v>
                </c:pt>
                <c:pt idx="76">
                  <c:v>342082</c:v>
                </c:pt>
                <c:pt idx="77">
                  <c:v>384810</c:v>
                </c:pt>
                <c:pt idx="78">
                  <c:v>432875</c:v>
                </c:pt>
                <c:pt idx="79">
                  <c:v>486944</c:v>
                </c:pt>
                <c:pt idx="80">
                  <c:v>547765</c:v>
                </c:pt>
                <c:pt idx="81">
                  <c:v>616183</c:v>
                </c:pt>
                <c:pt idx="82">
                  <c:v>693146</c:v>
                </c:pt>
                <c:pt idx="83">
                  <c:v>779722</c:v>
                </c:pt>
                <c:pt idx="84">
                  <c:v>877111</c:v>
                </c:pt>
                <c:pt idx="85">
                  <c:v>986664</c:v>
                </c:pt>
                <c:pt idx="86">
                  <c:v>1109900</c:v>
                </c:pt>
                <c:pt idx="87">
                  <c:v>1248527</c:v>
                </c:pt>
                <c:pt idx="88">
                  <c:v>1404469</c:v>
                </c:pt>
                <c:pt idx="89">
                  <c:v>1579887</c:v>
                </c:pt>
                <c:pt idx="90">
                  <c:v>1777214</c:v>
                </c:pt>
                <c:pt idx="91">
                  <c:v>1999186</c:v>
                </c:pt>
                <c:pt idx="92">
                  <c:v>2248881</c:v>
                </c:pt>
                <c:pt idx="93">
                  <c:v>2529761</c:v>
                </c:pt>
                <c:pt idx="94">
                  <c:v>2845722</c:v>
                </c:pt>
                <c:pt idx="95">
                  <c:v>3201143</c:v>
                </c:pt>
                <c:pt idx="96">
                  <c:v>3600954</c:v>
                </c:pt>
                <c:pt idx="97">
                  <c:v>4050698</c:v>
                </c:pt>
                <c:pt idx="98">
                  <c:v>4556612</c:v>
                </c:pt>
                <c:pt idx="99">
                  <c:v>5125710</c:v>
                </c:pt>
                <c:pt idx="100">
                  <c:v>5765884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Model!$K$102:$K$209</c:f>
              <c:numCache>
                <c:formatCode>m/d/yyyy</c:formatCode>
                <c:ptCount val="10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  <c:pt idx="80">
                  <c:v>44195</c:v>
                </c:pt>
                <c:pt idx="81">
                  <c:v>44196</c:v>
                </c:pt>
                <c:pt idx="82">
                  <c:v>44197</c:v>
                </c:pt>
                <c:pt idx="83">
                  <c:v>44198</c:v>
                </c:pt>
                <c:pt idx="84">
                  <c:v>44199</c:v>
                </c:pt>
                <c:pt idx="85">
                  <c:v>44200</c:v>
                </c:pt>
                <c:pt idx="86">
                  <c:v>44201</c:v>
                </c:pt>
                <c:pt idx="87">
                  <c:v>44202</c:v>
                </c:pt>
                <c:pt idx="88">
                  <c:v>44203</c:v>
                </c:pt>
                <c:pt idx="89">
                  <c:v>44204</c:v>
                </c:pt>
                <c:pt idx="90">
                  <c:v>44205</c:v>
                </c:pt>
                <c:pt idx="91">
                  <c:v>44206</c:v>
                </c:pt>
                <c:pt idx="92">
                  <c:v>44207</c:v>
                </c:pt>
                <c:pt idx="93">
                  <c:v>44208</c:v>
                </c:pt>
                <c:pt idx="94">
                  <c:v>44209</c:v>
                </c:pt>
                <c:pt idx="95">
                  <c:v>44210</c:v>
                </c:pt>
                <c:pt idx="96">
                  <c:v>44211</c:v>
                </c:pt>
                <c:pt idx="97">
                  <c:v>44212</c:v>
                </c:pt>
                <c:pt idx="98">
                  <c:v>44213</c:v>
                </c:pt>
                <c:pt idx="99">
                  <c:v>44214</c:v>
                </c:pt>
                <c:pt idx="100">
                  <c:v>44215</c:v>
                </c:pt>
              </c:numCache>
            </c:numRef>
          </c:cat>
          <c:val>
            <c:numRef>
              <c:f>Model!$P$102:$P$209</c:f>
              <c:numCache>
                <c:formatCode>General</c:formatCode>
                <c:ptCount val="108"/>
                <c:pt idx="0">
                  <c:v>1269</c:v>
                </c:pt>
                <c:pt idx="1">
                  <c:v>1260</c:v>
                </c:pt>
                <c:pt idx="2">
                  <c:v>1252</c:v>
                </c:pt>
                <c:pt idx="3">
                  <c:v>1244</c:v>
                </c:pt>
                <c:pt idx="4">
                  <c:v>1235</c:v>
                </c:pt>
                <c:pt idx="5">
                  <c:v>1227</c:v>
                </c:pt>
                <c:pt idx="6">
                  <c:v>1219</c:v>
                </c:pt>
                <c:pt idx="7">
                  <c:v>1210</c:v>
                </c:pt>
                <c:pt idx="8">
                  <c:v>1202</c:v>
                </c:pt>
                <c:pt idx="9">
                  <c:v>1194</c:v>
                </c:pt>
                <c:pt idx="10">
                  <c:v>1186</c:v>
                </c:pt>
                <c:pt idx="11">
                  <c:v>1178</c:v>
                </c:pt>
                <c:pt idx="12">
                  <c:v>1170</c:v>
                </c:pt>
                <c:pt idx="13">
                  <c:v>1162</c:v>
                </c:pt>
                <c:pt idx="14">
                  <c:v>1154</c:v>
                </c:pt>
                <c:pt idx="15">
                  <c:v>1146</c:v>
                </c:pt>
                <c:pt idx="16">
                  <c:v>1138</c:v>
                </c:pt>
                <c:pt idx="17">
                  <c:v>1130</c:v>
                </c:pt>
                <c:pt idx="18">
                  <c:v>1123</c:v>
                </c:pt>
                <c:pt idx="19">
                  <c:v>1115</c:v>
                </c:pt>
                <c:pt idx="20">
                  <c:v>1107</c:v>
                </c:pt>
                <c:pt idx="21">
                  <c:v>1100</c:v>
                </c:pt>
                <c:pt idx="22">
                  <c:v>1092</c:v>
                </c:pt>
                <c:pt idx="23">
                  <c:v>1085</c:v>
                </c:pt>
                <c:pt idx="24">
                  <c:v>1078</c:v>
                </c:pt>
                <c:pt idx="25">
                  <c:v>1071</c:v>
                </c:pt>
                <c:pt idx="26">
                  <c:v>1064</c:v>
                </c:pt>
                <c:pt idx="27">
                  <c:v>1057</c:v>
                </c:pt>
                <c:pt idx="28">
                  <c:v>1050</c:v>
                </c:pt>
                <c:pt idx="29">
                  <c:v>1042</c:v>
                </c:pt>
                <c:pt idx="30">
                  <c:v>1035</c:v>
                </c:pt>
                <c:pt idx="31">
                  <c:v>1028</c:v>
                </c:pt>
                <c:pt idx="32">
                  <c:v>1021</c:v>
                </c:pt>
                <c:pt idx="33">
                  <c:v>1014</c:v>
                </c:pt>
                <c:pt idx="34">
                  <c:v>1007</c:v>
                </c:pt>
                <c:pt idx="35">
                  <c:v>1000</c:v>
                </c:pt>
                <c:pt idx="36">
                  <c:v>994</c:v>
                </c:pt>
                <c:pt idx="37">
                  <c:v>987</c:v>
                </c:pt>
                <c:pt idx="38">
                  <c:v>981</c:v>
                </c:pt>
                <c:pt idx="39">
                  <c:v>974</c:v>
                </c:pt>
                <c:pt idx="40">
                  <c:v>968</c:v>
                </c:pt>
                <c:pt idx="41">
                  <c:v>961</c:v>
                </c:pt>
                <c:pt idx="42">
                  <c:v>955</c:v>
                </c:pt>
                <c:pt idx="43">
                  <c:v>948</c:v>
                </c:pt>
                <c:pt idx="44">
                  <c:v>942</c:v>
                </c:pt>
                <c:pt idx="45">
                  <c:v>935</c:v>
                </c:pt>
                <c:pt idx="46">
                  <c:v>929</c:v>
                </c:pt>
                <c:pt idx="47">
                  <c:v>923</c:v>
                </c:pt>
                <c:pt idx="48">
                  <c:v>917</c:v>
                </c:pt>
                <c:pt idx="49">
                  <c:v>911</c:v>
                </c:pt>
                <c:pt idx="50">
                  <c:v>905</c:v>
                </c:pt>
                <c:pt idx="51">
                  <c:v>899</c:v>
                </c:pt>
                <c:pt idx="52">
                  <c:v>893</c:v>
                </c:pt>
                <c:pt idx="53">
                  <c:v>887</c:v>
                </c:pt>
                <c:pt idx="54">
                  <c:v>881</c:v>
                </c:pt>
                <c:pt idx="55">
                  <c:v>876</c:v>
                </c:pt>
                <c:pt idx="56">
                  <c:v>870</c:v>
                </c:pt>
                <c:pt idx="57">
                  <c:v>864</c:v>
                </c:pt>
                <c:pt idx="58">
                  <c:v>858</c:v>
                </c:pt>
                <c:pt idx="59">
                  <c:v>852</c:v>
                </c:pt>
                <c:pt idx="60">
                  <c:v>846</c:v>
                </c:pt>
                <c:pt idx="61">
                  <c:v>840</c:v>
                </c:pt>
                <c:pt idx="62">
                  <c:v>834</c:v>
                </c:pt>
                <c:pt idx="63">
                  <c:v>828</c:v>
                </c:pt>
                <c:pt idx="64">
                  <c:v>822</c:v>
                </c:pt>
                <c:pt idx="65">
                  <c:v>816</c:v>
                </c:pt>
                <c:pt idx="66">
                  <c:v>811</c:v>
                </c:pt>
                <c:pt idx="67">
                  <c:v>805</c:v>
                </c:pt>
                <c:pt idx="68">
                  <c:v>800</c:v>
                </c:pt>
                <c:pt idx="69">
                  <c:v>794</c:v>
                </c:pt>
                <c:pt idx="70">
                  <c:v>789</c:v>
                </c:pt>
                <c:pt idx="71">
                  <c:v>783</c:v>
                </c:pt>
                <c:pt idx="72">
                  <c:v>778</c:v>
                </c:pt>
                <c:pt idx="73">
                  <c:v>773</c:v>
                </c:pt>
                <c:pt idx="74">
                  <c:v>768</c:v>
                </c:pt>
                <c:pt idx="75">
                  <c:v>763</c:v>
                </c:pt>
                <c:pt idx="76">
                  <c:v>757</c:v>
                </c:pt>
                <c:pt idx="77">
                  <c:v>752</c:v>
                </c:pt>
                <c:pt idx="78">
                  <c:v>747</c:v>
                </c:pt>
                <c:pt idx="79">
                  <c:v>742</c:v>
                </c:pt>
                <c:pt idx="80">
                  <c:v>737</c:v>
                </c:pt>
                <c:pt idx="81">
                  <c:v>732</c:v>
                </c:pt>
                <c:pt idx="82">
                  <c:v>727</c:v>
                </c:pt>
                <c:pt idx="83">
                  <c:v>722</c:v>
                </c:pt>
                <c:pt idx="84">
                  <c:v>717</c:v>
                </c:pt>
                <c:pt idx="85">
                  <c:v>712</c:v>
                </c:pt>
                <c:pt idx="86">
                  <c:v>708</c:v>
                </c:pt>
                <c:pt idx="87">
                  <c:v>703</c:v>
                </c:pt>
                <c:pt idx="88">
                  <c:v>698</c:v>
                </c:pt>
                <c:pt idx="89">
                  <c:v>693</c:v>
                </c:pt>
                <c:pt idx="90">
                  <c:v>688</c:v>
                </c:pt>
                <c:pt idx="91">
                  <c:v>684</c:v>
                </c:pt>
                <c:pt idx="92">
                  <c:v>679</c:v>
                </c:pt>
                <c:pt idx="93">
                  <c:v>674</c:v>
                </c:pt>
                <c:pt idx="94">
                  <c:v>670</c:v>
                </c:pt>
                <c:pt idx="95">
                  <c:v>665</c:v>
                </c:pt>
                <c:pt idx="96">
                  <c:v>661</c:v>
                </c:pt>
                <c:pt idx="97">
                  <c:v>657</c:v>
                </c:pt>
                <c:pt idx="98">
                  <c:v>652</c:v>
                </c:pt>
                <c:pt idx="99">
                  <c:v>648</c:v>
                </c:pt>
                <c:pt idx="100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Model2!$M$12:$M$209</c:f>
              <c:numCache>
                <c:formatCode>General</c:formatCode>
                <c:ptCount val="198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794</c:v>
                </c:pt>
                <c:pt idx="127">
                  <c:v>823</c:v>
                </c:pt>
                <c:pt idx="128">
                  <c:v>843</c:v>
                </c:pt>
                <c:pt idx="129">
                  <c:v>864</c:v>
                </c:pt>
                <c:pt idx="130">
                  <c:v>878</c:v>
                </c:pt>
                <c:pt idx="131">
                  <c:v>893</c:v>
                </c:pt>
                <c:pt idx="132">
                  <c:v>908</c:v>
                </c:pt>
                <c:pt idx="133">
                  <c:v>923</c:v>
                </c:pt>
                <c:pt idx="134">
                  <c:v>931</c:v>
                </c:pt>
                <c:pt idx="135">
                  <c:v>934</c:v>
                </c:pt>
                <c:pt idx="136">
                  <c:v>938</c:v>
                </c:pt>
                <c:pt idx="137">
                  <c:v>938</c:v>
                </c:pt>
                <c:pt idx="138">
                  <c:v>935</c:v>
                </c:pt>
                <c:pt idx="139">
                  <c:v>929</c:v>
                </c:pt>
                <c:pt idx="140">
                  <c:v>924</c:v>
                </c:pt>
                <c:pt idx="141">
                  <c:v>916</c:v>
                </c:pt>
                <c:pt idx="142">
                  <c:v>902</c:v>
                </c:pt>
                <c:pt idx="143">
                  <c:v>888</c:v>
                </c:pt>
                <c:pt idx="144">
                  <c:v>874</c:v>
                </c:pt>
                <c:pt idx="145">
                  <c:v>860</c:v>
                </c:pt>
                <c:pt idx="146">
                  <c:v>845</c:v>
                </c:pt>
                <c:pt idx="147">
                  <c:v>831</c:v>
                </c:pt>
                <c:pt idx="148">
                  <c:v>815</c:v>
                </c:pt>
                <c:pt idx="149">
                  <c:v>799</c:v>
                </c:pt>
                <c:pt idx="150">
                  <c:v>783</c:v>
                </c:pt>
                <c:pt idx="151">
                  <c:v>768</c:v>
                </c:pt>
                <c:pt idx="152">
                  <c:v>753</c:v>
                </c:pt>
                <c:pt idx="153">
                  <c:v>738</c:v>
                </c:pt>
                <c:pt idx="154">
                  <c:v>723</c:v>
                </c:pt>
                <c:pt idx="155">
                  <c:v>709</c:v>
                </c:pt>
                <c:pt idx="156">
                  <c:v>691</c:v>
                </c:pt>
                <c:pt idx="157">
                  <c:v>673</c:v>
                </c:pt>
                <c:pt idx="158">
                  <c:v>656</c:v>
                </c:pt>
                <c:pt idx="159">
                  <c:v>639</c:v>
                </c:pt>
                <c:pt idx="160">
                  <c:v>623</c:v>
                </c:pt>
                <c:pt idx="161">
                  <c:v>607</c:v>
                </c:pt>
                <c:pt idx="162">
                  <c:v>591</c:v>
                </c:pt>
                <c:pt idx="163">
                  <c:v>576</c:v>
                </c:pt>
                <c:pt idx="164">
                  <c:v>562</c:v>
                </c:pt>
                <c:pt idx="165">
                  <c:v>548</c:v>
                </c:pt>
                <c:pt idx="166">
                  <c:v>539</c:v>
                </c:pt>
                <c:pt idx="167">
                  <c:v>530</c:v>
                </c:pt>
                <c:pt idx="168">
                  <c:v>521</c:v>
                </c:pt>
                <c:pt idx="169">
                  <c:v>515</c:v>
                </c:pt>
                <c:pt idx="170">
                  <c:v>508</c:v>
                </c:pt>
                <c:pt idx="171">
                  <c:v>504</c:v>
                </c:pt>
                <c:pt idx="172">
                  <c:v>500</c:v>
                </c:pt>
                <c:pt idx="173">
                  <c:v>495</c:v>
                </c:pt>
                <c:pt idx="174">
                  <c:v>491</c:v>
                </c:pt>
                <c:pt idx="175">
                  <c:v>487</c:v>
                </c:pt>
                <c:pt idx="176">
                  <c:v>485</c:v>
                </c:pt>
                <c:pt idx="177">
                  <c:v>483</c:v>
                </c:pt>
                <c:pt idx="178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Model2!$N$12:$N$209</c:f>
              <c:numCache>
                <c:formatCode>General</c:formatCode>
                <c:ptCount val="198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  <c:pt idx="134">
                  <c:v>932</c:v>
                </c:pt>
                <c:pt idx="135">
                  <c:v>942</c:v>
                </c:pt>
                <c:pt idx="136">
                  <c:v>934</c:v>
                </c:pt>
                <c:pt idx="137">
                  <c:v>925</c:v>
                </c:pt>
                <c:pt idx="138">
                  <c:v>919</c:v>
                </c:pt>
                <c:pt idx="139">
                  <c:v>907</c:v>
                </c:pt>
                <c:pt idx="140">
                  <c:v>906</c:v>
                </c:pt>
                <c:pt idx="141">
                  <c:v>876</c:v>
                </c:pt>
                <c:pt idx="142">
                  <c:v>855</c:v>
                </c:pt>
                <c:pt idx="143">
                  <c:v>836</c:v>
                </c:pt>
                <c:pt idx="144">
                  <c:v>822</c:v>
                </c:pt>
                <c:pt idx="145">
                  <c:v>805</c:v>
                </c:pt>
                <c:pt idx="146">
                  <c:v>807</c:v>
                </c:pt>
                <c:pt idx="147">
                  <c:v>781</c:v>
                </c:pt>
                <c:pt idx="148">
                  <c:v>767</c:v>
                </c:pt>
                <c:pt idx="149">
                  <c:v>766</c:v>
                </c:pt>
                <c:pt idx="150">
                  <c:v>748</c:v>
                </c:pt>
                <c:pt idx="151">
                  <c:v>733</c:v>
                </c:pt>
                <c:pt idx="152">
                  <c:v>717</c:v>
                </c:pt>
                <c:pt idx="153">
                  <c:v>714</c:v>
                </c:pt>
                <c:pt idx="154">
                  <c:v>685</c:v>
                </c:pt>
                <c:pt idx="155">
                  <c:v>656</c:v>
                </c:pt>
                <c:pt idx="156">
                  <c:v>629</c:v>
                </c:pt>
                <c:pt idx="157">
                  <c:v>611</c:v>
                </c:pt>
                <c:pt idx="158">
                  <c:v>602</c:v>
                </c:pt>
                <c:pt idx="159">
                  <c:v>592</c:v>
                </c:pt>
                <c:pt idx="160">
                  <c:v>583</c:v>
                </c:pt>
                <c:pt idx="161">
                  <c:v>561</c:v>
                </c:pt>
                <c:pt idx="162">
                  <c:v>540</c:v>
                </c:pt>
                <c:pt idx="163">
                  <c:v>536</c:v>
                </c:pt>
                <c:pt idx="164">
                  <c:v>521</c:v>
                </c:pt>
                <c:pt idx="165">
                  <c:v>522</c:v>
                </c:pt>
                <c:pt idx="166">
                  <c:v>513</c:v>
                </c:pt>
                <c:pt idx="167">
                  <c:v>508</c:v>
                </c:pt>
                <c:pt idx="168">
                  <c:v>512</c:v>
                </c:pt>
                <c:pt idx="169">
                  <c:v>498</c:v>
                </c:pt>
                <c:pt idx="170">
                  <c:v>481</c:v>
                </c:pt>
                <c:pt idx="171">
                  <c:v>489</c:v>
                </c:pt>
                <c:pt idx="172">
                  <c:v>487</c:v>
                </c:pt>
                <c:pt idx="173">
                  <c:v>491</c:v>
                </c:pt>
                <c:pt idx="174">
                  <c:v>489</c:v>
                </c:pt>
                <c:pt idx="175">
                  <c:v>484</c:v>
                </c:pt>
                <c:pt idx="176">
                  <c:v>475</c:v>
                </c:pt>
                <c:pt idx="177">
                  <c:v>471</c:v>
                </c:pt>
                <c:pt idx="178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Model2!$L$12:$L$209</c:f>
              <c:numCache>
                <c:formatCode>m/d/yyyy</c:formatCode>
                <c:ptCount val="198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  <c:pt idx="170">
                  <c:v>44195</c:v>
                </c:pt>
                <c:pt idx="171">
                  <c:v>44196</c:v>
                </c:pt>
                <c:pt idx="172">
                  <c:v>44197</c:v>
                </c:pt>
                <c:pt idx="173">
                  <c:v>44198</c:v>
                </c:pt>
                <c:pt idx="174">
                  <c:v>44199</c:v>
                </c:pt>
                <c:pt idx="175">
                  <c:v>44200</c:v>
                </c:pt>
                <c:pt idx="176">
                  <c:v>44201</c:v>
                </c:pt>
                <c:pt idx="177">
                  <c:v>44202</c:v>
                </c:pt>
                <c:pt idx="178">
                  <c:v>44203</c:v>
                </c:pt>
                <c:pt idx="179">
                  <c:v>44204</c:v>
                </c:pt>
                <c:pt idx="180">
                  <c:v>44205</c:v>
                </c:pt>
                <c:pt idx="181">
                  <c:v>44206</c:v>
                </c:pt>
                <c:pt idx="182">
                  <c:v>44207</c:v>
                </c:pt>
                <c:pt idx="183">
                  <c:v>44208</c:v>
                </c:pt>
                <c:pt idx="184">
                  <c:v>44209</c:v>
                </c:pt>
                <c:pt idx="185">
                  <c:v>44210</c:v>
                </c:pt>
                <c:pt idx="186">
                  <c:v>44211</c:v>
                </c:pt>
                <c:pt idx="187">
                  <c:v>44212</c:v>
                </c:pt>
                <c:pt idx="188">
                  <c:v>44213</c:v>
                </c:pt>
                <c:pt idx="189">
                  <c:v>44214</c:v>
                </c:pt>
                <c:pt idx="190">
                  <c:v>44215</c:v>
                </c:pt>
                <c:pt idx="191">
                  <c:v>44216</c:v>
                </c:pt>
                <c:pt idx="192">
                  <c:v>44217</c:v>
                </c:pt>
                <c:pt idx="193">
                  <c:v>44218</c:v>
                </c:pt>
                <c:pt idx="194">
                  <c:v>44219</c:v>
                </c:pt>
                <c:pt idx="195">
                  <c:v>44220</c:v>
                </c:pt>
                <c:pt idx="196">
                  <c:v>44221</c:v>
                </c:pt>
                <c:pt idx="197">
                  <c:v>44222</c:v>
                </c:pt>
              </c:numCache>
            </c:numRef>
          </c:cat>
          <c:val>
            <c:numRef>
              <c:f>Model2!$O$12:$O$209</c:f>
              <c:numCache>
                <c:formatCode>General</c:formatCode>
                <c:ptCount val="198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  <c:pt idx="134">
                  <c:v>930</c:v>
                </c:pt>
                <c:pt idx="135">
                  <c:v>935.57142857142856</c:v>
                </c:pt>
                <c:pt idx="136">
                  <c:v>938.28571428571433</c:v>
                </c:pt>
                <c:pt idx="137">
                  <c:v>937.57142857142856</c:v>
                </c:pt>
                <c:pt idx="138">
                  <c:v>935.14285714285711</c:v>
                </c:pt>
                <c:pt idx="139">
                  <c:v>929.14285714285711</c:v>
                </c:pt>
                <c:pt idx="140">
                  <c:v>923.57142857142856</c:v>
                </c:pt>
                <c:pt idx="141">
                  <c:v>915.57142857142856</c:v>
                </c:pt>
                <c:pt idx="142">
                  <c:v>903.14285714285711</c:v>
                </c:pt>
                <c:pt idx="143">
                  <c:v>889.14285714285711</c:v>
                </c:pt>
                <c:pt idx="144">
                  <c:v>874.42857142857144</c:v>
                </c:pt>
                <c:pt idx="145">
                  <c:v>858.14285714285711</c:v>
                </c:pt>
                <c:pt idx="146">
                  <c:v>843.85714285714289</c:v>
                </c:pt>
                <c:pt idx="147">
                  <c:v>826</c:v>
                </c:pt>
                <c:pt idx="148">
                  <c:v>810.42857142857144</c:v>
                </c:pt>
                <c:pt idx="149">
                  <c:v>797.71428571428567</c:v>
                </c:pt>
                <c:pt idx="150">
                  <c:v>785.14285714285711</c:v>
                </c:pt>
                <c:pt idx="151">
                  <c:v>772.42857142857144</c:v>
                </c:pt>
                <c:pt idx="152">
                  <c:v>759.85714285714289</c:v>
                </c:pt>
                <c:pt idx="153">
                  <c:v>746.57142857142856</c:v>
                </c:pt>
                <c:pt idx="154">
                  <c:v>732.85714285714289</c:v>
                </c:pt>
                <c:pt idx="155">
                  <c:v>717</c:v>
                </c:pt>
                <c:pt idx="156">
                  <c:v>697.42857142857144</c:v>
                </c:pt>
                <c:pt idx="157">
                  <c:v>677.85714285714289</c:v>
                </c:pt>
                <c:pt idx="158">
                  <c:v>659.14285714285711</c:v>
                </c:pt>
                <c:pt idx="159">
                  <c:v>641.28571428571433</c:v>
                </c:pt>
                <c:pt idx="160">
                  <c:v>622.57142857142856</c:v>
                </c:pt>
                <c:pt idx="161">
                  <c:v>604.85714285714289</c:v>
                </c:pt>
                <c:pt idx="162">
                  <c:v>588.28571428571433</c:v>
                </c:pt>
                <c:pt idx="163">
                  <c:v>575</c:v>
                </c:pt>
                <c:pt idx="164">
                  <c:v>562.14285714285711</c:v>
                </c:pt>
                <c:pt idx="165">
                  <c:v>550.71428571428567</c:v>
                </c:pt>
                <c:pt idx="166">
                  <c:v>539.42857142857144</c:v>
                </c:pt>
                <c:pt idx="167">
                  <c:v>528.71428571428567</c:v>
                </c:pt>
                <c:pt idx="168">
                  <c:v>521.71428571428567</c:v>
                </c:pt>
                <c:pt idx="169">
                  <c:v>515.71428571428567</c:v>
                </c:pt>
                <c:pt idx="170">
                  <c:v>507.85714285714283</c:v>
                </c:pt>
                <c:pt idx="171">
                  <c:v>503.28571428571428</c:v>
                </c:pt>
                <c:pt idx="172">
                  <c:v>498.28571428571428</c:v>
                </c:pt>
                <c:pt idx="173">
                  <c:v>495.14285714285717</c:v>
                </c:pt>
                <c:pt idx="174">
                  <c:v>492.42857142857144</c:v>
                </c:pt>
                <c:pt idx="175">
                  <c:v>488.42857142857144</c:v>
                </c:pt>
                <c:pt idx="176">
                  <c:v>485.14285714285717</c:v>
                </c:pt>
                <c:pt idx="177">
                  <c:v>483.71428571428572</c:v>
                </c:pt>
                <c:pt idx="178">
                  <c:v>481.42857142857144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Model2!$K$6:$L$197</c:f>
              <c:multiLvlStrCache>
                <c:ptCount val="192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  <c:pt idx="148">
                    <c:v>862</c:v>
                  </c:pt>
                  <c:pt idx="149">
                    <c:v>842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765</c:v>
                  </c:pt>
                  <c:pt idx="155">
                    <c:v>752</c:v>
                  </c:pt>
                  <c:pt idx="156">
                    <c:v>750</c:v>
                  </c:pt>
                  <c:pt idx="157">
                    <c:v>733</c:v>
                  </c:pt>
                  <c:pt idx="158">
                    <c:v>718</c:v>
                  </c:pt>
                  <c:pt idx="159">
                    <c:v>702</c:v>
                  </c:pt>
                  <c:pt idx="160">
                    <c:v>699</c:v>
                  </c:pt>
                  <c:pt idx="161">
                    <c:v>671</c:v>
                  </c:pt>
                  <c:pt idx="162">
                    <c:v>639</c:v>
                  </c:pt>
                  <c:pt idx="163">
                    <c:v>614</c:v>
                  </c:pt>
                  <c:pt idx="164">
                    <c:v>596</c:v>
                  </c:pt>
                  <c:pt idx="165">
                    <c:v>587</c:v>
                  </c:pt>
                  <c:pt idx="166">
                    <c:v>578</c:v>
                  </c:pt>
                  <c:pt idx="167">
                    <c:v>568</c:v>
                  </c:pt>
                  <c:pt idx="168">
                    <c:v>547</c:v>
                  </c:pt>
                  <c:pt idx="169">
                    <c:v>526</c:v>
                  </c:pt>
                  <c:pt idx="170">
                    <c:v>522</c:v>
                  </c:pt>
                  <c:pt idx="171">
                    <c:v>508</c:v>
                  </c:pt>
                  <c:pt idx="172">
                    <c:v>513</c:v>
                  </c:pt>
                  <c:pt idx="173">
                    <c:v>504</c:v>
                  </c:pt>
                  <c:pt idx="174">
                    <c:v>500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485</c:v>
                  </c:pt>
                  <c:pt idx="179">
                    <c:v>483</c:v>
                  </c:pt>
                  <c:pt idx="180">
                    <c:v>487</c:v>
                  </c:pt>
                  <c:pt idx="181">
                    <c:v>485</c:v>
                  </c:pt>
                  <c:pt idx="182">
                    <c:v>482</c:v>
                  </c:pt>
                  <c:pt idx="183">
                    <c:v>473</c:v>
                  </c:pt>
                  <c:pt idx="184">
                    <c:v>469</c:v>
                  </c:pt>
                  <c:pt idx="185">
                    <c:v>471</c:v>
                  </c:pt>
                  <c:pt idx="186">
                    <c:v>469</c:v>
                  </c:pt>
                  <c:pt idx="187">
                    <c:v>467</c:v>
                  </c:pt>
                  <c:pt idx="188">
                    <c:v>465</c:v>
                  </c:pt>
                  <c:pt idx="189">
                    <c:v>463</c:v>
                  </c:pt>
                  <c:pt idx="190">
                    <c:v>461</c:v>
                  </c:pt>
                  <c:pt idx="191">
                    <c:v>459</c:v>
                  </c:pt>
                </c:lvl>
              </c:multiLvlStrCache>
            </c:multiLvlStrRef>
          </c:cat>
          <c:val>
            <c:numRef>
              <c:f>Model2!$M$6:$M$197</c:f>
              <c:numCache>
                <c:formatCode>General</c:formatCode>
                <c:ptCount val="192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  <c:pt idx="147">
                  <c:v>916</c:v>
                </c:pt>
                <c:pt idx="148">
                  <c:v>902</c:v>
                </c:pt>
                <c:pt idx="149">
                  <c:v>888</c:v>
                </c:pt>
                <c:pt idx="150">
                  <c:v>874</c:v>
                </c:pt>
                <c:pt idx="151">
                  <c:v>860</c:v>
                </c:pt>
                <c:pt idx="152">
                  <c:v>845</c:v>
                </c:pt>
                <c:pt idx="153">
                  <c:v>831</c:v>
                </c:pt>
                <c:pt idx="154">
                  <c:v>815</c:v>
                </c:pt>
                <c:pt idx="155">
                  <c:v>799</c:v>
                </c:pt>
                <c:pt idx="156">
                  <c:v>783</c:v>
                </c:pt>
                <c:pt idx="157">
                  <c:v>768</c:v>
                </c:pt>
                <c:pt idx="158">
                  <c:v>753</c:v>
                </c:pt>
                <c:pt idx="159">
                  <c:v>738</c:v>
                </c:pt>
                <c:pt idx="160">
                  <c:v>723</c:v>
                </c:pt>
                <c:pt idx="161">
                  <c:v>709</c:v>
                </c:pt>
                <c:pt idx="162">
                  <c:v>691</c:v>
                </c:pt>
                <c:pt idx="163">
                  <c:v>673</c:v>
                </c:pt>
                <c:pt idx="164">
                  <c:v>656</c:v>
                </c:pt>
                <c:pt idx="165">
                  <c:v>639</c:v>
                </c:pt>
                <c:pt idx="166">
                  <c:v>623</c:v>
                </c:pt>
                <c:pt idx="167">
                  <c:v>607</c:v>
                </c:pt>
                <c:pt idx="168">
                  <c:v>591</c:v>
                </c:pt>
                <c:pt idx="169">
                  <c:v>576</c:v>
                </c:pt>
                <c:pt idx="170">
                  <c:v>562</c:v>
                </c:pt>
                <c:pt idx="171">
                  <c:v>548</c:v>
                </c:pt>
                <c:pt idx="172">
                  <c:v>539</c:v>
                </c:pt>
                <c:pt idx="173">
                  <c:v>530</c:v>
                </c:pt>
                <c:pt idx="174">
                  <c:v>521</c:v>
                </c:pt>
                <c:pt idx="175">
                  <c:v>515</c:v>
                </c:pt>
                <c:pt idx="176">
                  <c:v>508</c:v>
                </c:pt>
                <c:pt idx="177">
                  <c:v>504</c:v>
                </c:pt>
                <c:pt idx="178">
                  <c:v>500</c:v>
                </c:pt>
                <c:pt idx="179">
                  <c:v>495</c:v>
                </c:pt>
                <c:pt idx="180">
                  <c:v>491</c:v>
                </c:pt>
                <c:pt idx="181">
                  <c:v>487</c:v>
                </c:pt>
                <c:pt idx="182">
                  <c:v>485</c:v>
                </c:pt>
                <c:pt idx="183">
                  <c:v>483</c:v>
                </c:pt>
                <c:pt idx="184">
                  <c:v>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Model2!$K$6:$L$197</c:f>
              <c:multiLvlStrCache>
                <c:ptCount val="192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  <c:pt idx="148">
                    <c:v>862</c:v>
                  </c:pt>
                  <c:pt idx="149">
                    <c:v>842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765</c:v>
                  </c:pt>
                  <c:pt idx="155">
                    <c:v>752</c:v>
                  </c:pt>
                  <c:pt idx="156">
                    <c:v>750</c:v>
                  </c:pt>
                  <c:pt idx="157">
                    <c:v>733</c:v>
                  </c:pt>
                  <c:pt idx="158">
                    <c:v>718</c:v>
                  </c:pt>
                  <c:pt idx="159">
                    <c:v>702</c:v>
                  </c:pt>
                  <c:pt idx="160">
                    <c:v>699</c:v>
                  </c:pt>
                  <c:pt idx="161">
                    <c:v>671</c:v>
                  </c:pt>
                  <c:pt idx="162">
                    <c:v>639</c:v>
                  </c:pt>
                  <c:pt idx="163">
                    <c:v>614</c:v>
                  </c:pt>
                  <c:pt idx="164">
                    <c:v>596</c:v>
                  </c:pt>
                  <c:pt idx="165">
                    <c:v>587</c:v>
                  </c:pt>
                  <c:pt idx="166">
                    <c:v>578</c:v>
                  </c:pt>
                  <c:pt idx="167">
                    <c:v>568</c:v>
                  </c:pt>
                  <c:pt idx="168">
                    <c:v>547</c:v>
                  </c:pt>
                  <c:pt idx="169">
                    <c:v>526</c:v>
                  </c:pt>
                  <c:pt idx="170">
                    <c:v>522</c:v>
                  </c:pt>
                  <c:pt idx="171">
                    <c:v>508</c:v>
                  </c:pt>
                  <c:pt idx="172">
                    <c:v>513</c:v>
                  </c:pt>
                  <c:pt idx="173">
                    <c:v>504</c:v>
                  </c:pt>
                  <c:pt idx="174">
                    <c:v>500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485</c:v>
                  </c:pt>
                  <c:pt idx="179">
                    <c:v>483</c:v>
                  </c:pt>
                  <c:pt idx="180">
                    <c:v>487</c:v>
                  </c:pt>
                  <c:pt idx="181">
                    <c:v>485</c:v>
                  </c:pt>
                  <c:pt idx="182">
                    <c:v>482</c:v>
                  </c:pt>
                  <c:pt idx="183">
                    <c:v>473</c:v>
                  </c:pt>
                  <c:pt idx="184">
                    <c:v>469</c:v>
                  </c:pt>
                  <c:pt idx="185">
                    <c:v>471</c:v>
                  </c:pt>
                  <c:pt idx="186">
                    <c:v>469</c:v>
                  </c:pt>
                  <c:pt idx="187">
                    <c:v>467</c:v>
                  </c:pt>
                  <c:pt idx="188">
                    <c:v>465</c:v>
                  </c:pt>
                  <c:pt idx="189">
                    <c:v>463</c:v>
                  </c:pt>
                  <c:pt idx="190">
                    <c:v>461</c:v>
                  </c:pt>
                  <c:pt idx="191">
                    <c:v>459</c:v>
                  </c:pt>
                </c:lvl>
              </c:multiLvlStrCache>
            </c:multiLvlStrRef>
          </c:cat>
          <c:val>
            <c:numRef>
              <c:f>Model2!$N$6:$N$197</c:f>
              <c:numCache>
                <c:formatCode>General</c:formatCode>
                <c:ptCount val="192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  <c:pt idx="163">
                  <c:v>611</c:v>
                </c:pt>
                <c:pt idx="164">
                  <c:v>602</c:v>
                </c:pt>
                <c:pt idx="165">
                  <c:v>592</c:v>
                </c:pt>
                <c:pt idx="166">
                  <c:v>583</c:v>
                </c:pt>
                <c:pt idx="167">
                  <c:v>561</c:v>
                </c:pt>
                <c:pt idx="168">
                  <c:v>540</c:v>
                </c:pt>
                <c:pt idx="169">
                  <c:v>536</c:v>
                </c:pt>
                <c:pt idx="170">
                  <c:v>521</c:v>
                </c:pt>
                <c:pt idx="171">
                  <c:v>522</c:v>
                </c:pt>
                <c:pt idx="172">
                  <c:v>513</c:v>
                </c:pt>
                <c:pt idx="173">
                  <c:v>508</c:v>
                </c:pt>
                <c:pt idx="174">
                  <c:v>512</c:v>
                </c:pt>
                <c:pt idx="175">
                  <c:v>498</c:v>
                </c:pt>
                <c:pt idx="176">
                  <c:v>481</c:v>
                </c:pt>
                <c:pt idx="177">
                  <c:v>489</c:v>
                </c:pt>
                <c:pt idx="178">
                  <c:v>487</c:v>
                </c:pt>
                <c:pt idx="179">
                  <c:v>491</c:v>
                </c:pt>
                <c:pt idx="180">
                  <c:v>489</c:v>
                </c:pt>
                <c:pt idx="181">
                  <c:v>484</c:v>
                </c:pt>
                <c:pt idx="182">
                  <c:v>475</c:v>
                </c:pt>
                <c:pt idx="183">
                  <c:v>471</c:v>
                </c:pt>
                <c:pt idx="18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Model2!$K$6:$L$197</c:f>
              <c:multiLvlStrCache>
                <c:ptCount val="192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  <c:pt idx="148">
                    <c:v>862</c:v>
                  </c:pt>
                  <c:pt idx="149">
                    <c:v>842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765</c:v>
                  </c:pt>
                  <c:pt idx="155">
                    <c:v>752</c:v>
                  </c:pt>
                  <c:pt idx="156">
                    <c:v>750</c:v>
                  </c:pt>
                  <c:pt idx="157">
                    <c:v>733</c:v>
                  </c:pt>
                  <c:pt idx="158">
                    <c:v>718</c:v>
                  </c:pt>
                  <c:pt idx="159">
                    <c:v>702</c:v>
                  </c:pt>
                  <c:pt idx="160">
                    <c:v>699</c:v>
                  </c:pt>
                  <c:pt idx="161">
                    <c:v>671</c:v>
                  </c:pt>
                  <c:pt idx="162">
                    <c:v>639</c:v>
                  </c:pt>
                  <c:pt idx="163">
                    <c:v>614</c:v>
                  </c:pt>
                  <c:pt idx="164">
                    <c:v>596</c:v>
                  </c:pt>
                  <c:pt idx="165">
                    <c:v>587</c:v>
                  </c:pt>
                  <c:pt idx="166">
                    <c:v>578</c:v>
                  </c:pt>
                  <c:pt idx="167">
                    <c:v>568</c:v>
                  </c:pt>
                  <c:pt idx="168">
                    <c:v>547</c:v>
                  </c:pt>
                  <c:pt idx="169">
                    <c:v>526</c:v>
                  </c:pt>
                  <c:pt idx="170">
                    <c:v>522</c:v>
                  </c:pt>
                  <c:pt idx="171">
                    <c:v>508</c:v>
                  </c:pt>
                  <c:pt idx="172">
                    <c:v>513</c:v>
                  </c:pt>
                  <c:pt idx="173">
                    <c:v>504</c:v>
                  </c:pt>
                  <c:pt idx="174">
                    <c:v>500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485</c:v>
                  </c:pt>
                  <c:pt idx="179">
                    <c:v>483</c:v>
                  </c:pt>
                  <c:pt idx="180">
                    <c:v>487</c:v>
                  </c:pt>
                  <c:pt idx="181">
                    <c:v>485</c:v>
                  </c:pt>
                  <c:pt idx="182">
                    <c:v>482</c:v>
                  </c:pt>
                  <c:pt idx="183">
                    <c:v>473</c:v>
                  </c:pt>
                  <c:pt idx="184">
                    <c:v>469</c:v>
                  </c:pt>
                  <c:pt idx="185">
                    <c:v>471</c:v>
                  </c:pt>
                  <c:pt idx="186">
                    <c:v>469</c:v>
                  </c:pt>
                  <c:pt idx="187">
                    <c:v>467</c:v>
                  </c:pt>
                  <c:pt idx="188">
                    <c:v>465</c:v>
                  </c:pt>
                  <c:pt idx="189">
                    <c:v>463</c:v>
                  </c:pt>
                  <c:pt idx="190">
                    <c:v>461</c:v>
                  </c:pt>
                  <c:pt idx="191">
                    <c:v>459</c:v>
                  </c:pt>
                </c:lvl>
              </c:multiLvlStrCache>
            </c:multiLvlStrRef>
          </c:cat>
          <c:val>
            <c:numRef>
              <c:f>Model2!$O$6:$O$197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  <c:pt idx="163">
                  <c:v>677.85714285714289</c:v>
                </c:pt>
                <c:pt idx="164">
                  <c:v>659.14285714285711</c:v>
                </c:pt>
                <c:pt idx="165">
                  <c:v>641.28571428571433</c:v>
                </c:pt>
                <c:pt idx="166">
                  <c:v>622.57142857142856</c:v>
                </c:pt>
                <c:pt idx="167">
                  <c:v>604.85714285714289</c:v>
                </c:pt>
                <c:pt idx="168">
                  <c:v>588.28571428571433</c:v>
                </c:pt>
                <c:pt idx="169">
                  <c:v>575</c:v>
                </c:pt>
                <c:pt idx="170">
                  <c:v>562.14285714285711</c:v>
                </c:pt>
                <c:pt idx="171">
                  <c:v>550.71428571428567</c:v>
                </c:pt>
                <c:pt idx="172">
                  <c:v>539.42857142857144</c:v>
                </c:pt>
                <c:pt idx="173">
                  <c:v>528.71428571428567</c:v>
                </c:pt>
                <c:pt idx="174">
                  <c:v>521.71428571428567</c:v>
                </c:pt>
                <c:pt idx="175">
                  <c:v>515.71428571428567</c:v>
                </c:pt>
                <c:pt idx="176">
                  <c:v>507.85714285714283</c:v>
                </c:pt>
                <c:pt idx="177">
                  <c:v>503.28571428571428</c:v>
                </c:pt>
                <c:pt idx="178">
                  <c:v>498.28571428571428</c:v>
                </c:pt>
                <c:pt idx="179">
                  <c:v>495.14285714285717</c:v>
                </c:pt>
                <c:pt idx="180">
                  <c:v>492.42857142857144</c:v>
                </c:pt>
                <c:pt idx="181">
                  <c:v>488.42857142857144</c:v>
                </c:pt>
                <c:pt idx="182">
                  <c:v>485.14285714285717</c:v>
                </c:pt>
                <c:pt idx="183">
                  <c:v>483.71428571428572</c:v>
                </c:pt>
                <c:pt idx="184">
                  <c:v>481.42857142857144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Model2!$K$6:$L$197</c:f>
              <c:multiLvlStrCache>
                <c:ptCount val="192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  <c:pt idx="148">
                    <c:v>862</c:v>
                  </c:pt>
                  <c:pt idx="149">
                    <c:v>842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765</c:v>
                  </c:pt>
                  <c:pt idx="155">
                    <c:v>752</c:v>
                  </c:pt>
                  <c:pt idx="156">
                    <c:v>750</c:v>
                  </c:pt>
                  <c:pt idx="157">
                    <c:v>733</c:v>
                  </c:pt>
                  <c:pt idx="158">
                    <c:v>718</c:v>
                  </c:pt>
                  <c:pt idx="159">
                    <c:v>702</c:v>
                  </c:pt>
                  <c:pt idx="160">
                    <c:v>699</c:v>
                  </c:pt>
                  <c:pt idx="161">
                    <c:v>671</c:v>
                  </c:pt>
                  <c:pt idx="162">
                    <c:v>639</c:v>
                  </c:pt>
                  <c:pt idx="163">
                    <c:v>614</c:v>
                  </c:pt>
                  <c:pt idx="164">
                    <c:v>596</c:v>
                  </c:pt>
                  <c:pt idx="165">
                    <c:v>587</c:v>
                  </c:pt>
                  <c:pt idx="166">
                    <c:v>578</c:v>
                  </c:pt>
                  <c:pt idx="167">
                    <c:v>568</c:v>
                  </c:pt>
                  <c:pt idx="168">
                    <c:v>547</c:v>
                  </c:pt>
                  <c:pt idx="169">
                    <c:v>526</c:v>
                  </c:pt>
                  <c:pt idx="170">
                    <c:v>522</c:v>
                  </c:pt>
                  <c:pt idx="171">
                    <c:v>508</c:v>
                  </c:pt>
                  <c:pt idx="172">
                    <c:v>513</c:v>
                  </c:pt>
                  <c:pt idx="173">
                    <c:v>504</c:v>
                  </c:pt>
                  <c:pt idx="174">
                    <c:v>500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485</c:v>
                  </c:pt>
                  <c:pt idx="179">
                    <c:v>483</c:v>
                  </c:pt>
                  <c:pt idx="180">
                    <c:v>487</c:v>
                  </c:pt>
                  <c:pt idx="181">
                    <c:v>485</c:v>
                  </c:pt>
                  <c:pt idx="182">
                    <c:v>482</c:v>
                  </c:pt>
                  <c:pt idx="183">
                    <c:v>473</c:v>
                  </c:pt>
                  <c:pt idx="184">
                    <c:v>469</c:v>
                  </c:pt>
                  <c:pt idx="185">
                    <c:v>471</c:v>
                  </c:pt>
                  <c:pt idx="186">
                    <c:v>469</c:v>
                  </c:pt>
                  <c:pt idx="187">
                    <c:v>467</c:v>
                  </c:pt>
                  <c:pt idx="188">
                    <c:v>465</c:v>
                  </c:pt>
                  <c:pt idx="189">
                    <c:v>463</c:v>
                  </c:pt>
                  <c:pt idx="190">
                    <c:v>461</c:v>
                  </c:pt>
                  <c:pt idx="191">
                    <c:v>459</c:v>
                  </c:pt>
                </c:lvl>
              </c:multiLvlStrCache>
            </c:multiLvlStrRef>
          </c:cat>
          <c:val>
            <c:numRef>
              <c:f>Model2!$P$6:$P$197</c:f>
              <c:numCache>
                <c:formatCode>General</c:formatCode>
                <c:ptCount val="192"/>
                <c:pt idx="184">
                  <c:v>469</c:v>
                </c:pt>
                <c:pt idx="185">
                  <c:v>471</c:v>
                </c:pt>
                <c:pt idx="186">
                  <c:v>469</c:v>
                </c:pt>
                <c:pt idx="187">
                  <c:v>467</c:v>
                </c:pt>
                <c:pt idx="188">
                  <c:v>465</c:v>
                </c:pt>
                <c:pt idx="189">
                  <c:v>463</c:v>
                </c:pt>
                <c:pt idx="190">
                  <c:v>461</c:v>
                </c:pt>
                <c:pt idx="191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Model2!$K$6:$L$197</c:f>
              <c:multiLvlStrCache>
                <c:ptCount val="192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  <c:pt idx="169">
                    <c:v>12/23/2020</c:v>
                  </c:pt>
                  <c:pt idx="170">
                    <c:v>12/24/2020</c:v>
                  </c:pt>
                  <c:pt idx="171">
                    <c:v>12/25/2020</c:v>
                  </c:pt>
                  <c:pt idx="172">
                    <c:v>12/26/2020</c:v>
                  </c:pt>
                  <c:pt idx="173">
                    <c:v>12/27/2020</c:v>
                  </c:pt>
                  <c:pt idx="174">
                    <c:v>12/28/2020</c:v>
                  </c:pt>
                  <c:pt idx="175">
                    <c:v>12/29/2020</c:v>
                  </c:pt>
                  <c:pt idx="176">
                    <c:v>12/30/2020</c:v>
                  </c:pt>
                  <c:pt idx="177">
                    <c:v>12/31/2020</c:v>
                  </c:pt>
                  <c:pt idx="178">
                    <c:v>01/01/2021</c:v>
                  </c:pt>
                  <c:pt idx="179">
                    <c:v>01/02/2021</c:v>
                  </c:pt>
                  <c:pt idx="180">
                    <c:v>01/03/2021</c:v>
                  </c:pt>
                  <c:pt idx="181">
                    <c:v>01/04/2021</c:v>
                  </c:pt>
                  <c:pt idx="182">
                    <c:v>01/05/2021</c:v>
                  </c:pt>
                  <c:pt idx="183">
                    <c:v>01/06/2021</c:v>
                  </c:pt>
                  <c:pt idx="184">
                    <c:v>01/07/2021</c:v>
                  </c:pt>
                  <c:pt idx="185">
                    <c:v>01/08/2021</c:v>
                  </c:pt>
                  <c:pt idx="186">
                    <c:v>01/09/2021</c:v>
                  </c:pt>
                  <c:pt idx="187">
                    <c:v>01/10/2021</c:v>
                  </c:pt>
                  <c:pt idx="188">
                    <c:v>01/11/2021</c:v>
                  </c:pt>
                  <c:pt idx="189">
                    <c:v>01/12/2021</c:v>
                  </c:pt>
                  <c:pt idx="190">
                    <c:v>01/13/2021</c:v>
                  </c:pt>
                  <c:pt idx="191">
                    <c:v>01/14/2021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  <c:pt idx="148">
                    <c:v>862</c:v>
                  </c:pt>
                  <c:pt idx="149">
                    <c:v>842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765</c:v>
                  </c:pt>
                  <c:pt idx="155">
                    <c:v>752</c:v>
                  </c:pt>
                  <c:pt idx="156">
                    <c:v>750</c:v>
                  </c:pt>
                  <c:pt idx="157">
                    <c:v>733</c:v>
                  </c:pt>
                  <c:pt idx="158">
                    <c:v>718</c:v>
                  </c:pt>
                  <c:pt idx="159">
                    <c:v>702</c:v>
                  </c:pt>
                  <c:pt idx="160">
                    <c:v>699</c:v>
                  </c:pt>
                  <c:pt idx="161">
                    <c:v>671</c:v>
                  </c:pt>
                  <c:pt idx="162">
                    <c:v>639</c:v>
                  </c:pt>
                  <c:pt idx="163">
                    <c:v>614</c:v>
                  </c:pt>
                  <c:pt idx="164">
                    <c:v>596</c:v>
                  </c:pt>
                  <c:pt idx="165">
                    <c:v>587</c:v>
                  </c:pt>
                  <c:pt idx="166">
                    <c:v>578</c:v>
                  </c:pt>
                  <c:pt idx="167">
                    <c:v>568</c:v>
                  </c:pt>
                  <c:pt idx="168">
                    <c:v>547</c:v>
                  </c:pt>
                  <c:pt idx="169">
                    <c:v>526</c:v>
                  </c:pt>
                  <c:pt idx="170">
                    <c:v>522</c:v>
                  </c:pt>
                  <c:pt idx="171">
                    <c:v>508</c:v>
                  </c:pt>
                  <c:pt idx="172">
                    <c:v>513</c:v>
                  </c:pt>
                  <c:pt idx="173">
                    <c:v>504</c:v>
                  </c:pt>
                  <c:pt idx="174">
                    <c:v>500</c:v>
                  </c:pt>
                  <c:pt idx="175">
                    <c:v>505</c:v>
                  </c:pt>
                  <c:pt idx="176">
                    <c:v>491</c:v>
                  </c:pt>
                  <c:pt idx="177">
                    <c:v>477</c:v>
                  </c:pt>
                  <c:pt idx="178">
                    <c:v>485</c:v>
                  </c:pt>
                  <c:pt idx="179">
                    <c:v>483</c:v>
                  </c:pt>
                  <c:pt idx="180">
                    <c:v>487</c:v>
                  </c:pt>
                  <c:pt idx="181">
                    <c:v>485</c:v>
                  </c:pt>
                  <c:pt idx="182">
                    <c:v>482</c:v>
                  </c:pt>
                  <c:pt idx="183">
                    <c:v>473</c:v>
                  </c:pt>
                  <c:pt idx="184">
                    <c:v>469</c:v>
                  </c:pt>
                  <c:pt idx="185">
                    <c:v>471</c:v>
                  </c:pt>
                  <c:pt idx="186">
                    <c:v>469</c:v>
                  </c:pt>
                  <c:pt idx="187">
                    <c:v>467</c:v>
                  </c:pt>
                  <c:pt idx="188">
                    <c:v>465</c:v>
                  </c:pt>
                  <c:pt idx="189">
                    <c:v>463</c:v>
                  </c:pt>
                  <c:pt idx="190">
                    <c:v>461</c:v>
                  </c:pt>
                  <c:pt idx="191">
                    <c:v>459</c:v>
                  </c:pt>
                </c:lvl>
              </c:multiLvlStrCache>
            </c:multiLvlStrRef>
          </c:cat>
          <c:val>
            <c:numRef>
              <c:f>Model2!$Q$6:$Q$197</c:f>
              <c:numCache>
                <c:formatCode>General</c:formatCode>
                <c:ptCount val="192"/>
                <c:pt idx="184">
                  <c:v>481</c:v>
                </c:pt>
                <c:pt idx="185">
                  <c:v>479</c:v>
                </c:pt>
                <c:pt idx="186">
                  <c:v>477</c:v>
                </c:pt>
                <c:pt idx="187">
                  <c:v>475</c:v>
                </c:pt>
                <c:pt idx="188">
                  <c:v>473</c:v>
                </c:pt>
                <c:pt idx="189">
                  <c:v>471</c:v>
                </c:pt>
                <c:pt idx="190">
                  <c:v>469</c:v>
                </c:pt>
                <c:pt idx="191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9524</xdr:colOff>
      <xdr:row>28</xdr:row>
      <xdr:rowOff>9525</xdr:rowOff>
    </xdr:from>
    <xdr:to>
      <xdr:col>38</xdr:col>
      <xdr:colOff>275165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264584</xdr:colOff>
      <xdr:row>28</xdr:row>
      <xdr:rowOff>9524</xdr:rowOff>
    </xdr:from>
    <xdr:to>
      <xdr:col>45</xdr:col>
      <xdr:colOff>539751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C3307-6603-4DBA-B70C-69897AB4D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87"/>
  <sheetViews>
    <sheetView topLeftCell="A163" workbookViewId="0">
      <selection activeCell="C165" sqref="C165:C187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87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  <row r="137" spans="1:3" x14ac:dyDescent="0.25">
      <c r="A137" s="1">
        <v>44153</v>
      </c>
      <c r="B137">
        <v>903</v>
      </c>
      <c r="C137">
        <f t="shared" si="2"/>
        <v>841.28571428571433</v>
      </c>
    </row>
    <row r="138" spans="1:3" x14ac:dyDescent="0.25">
      <c r="A138" s="1">
        <v>44154</v>
      </c>
      <c r="B138">
        <v>915</v>
      </c>
      <c r="C138">
        <f t="shared" si="2"/>
        <v>860.28571428571433</v>
      </c>
    </row>
    <row r="139" spans="1:3" x14ac:dyDescent="0.25">
      <c r="A139" s="1">
        <v>44155</v>
      </c>
      <c r="B139">
        <v>930</v>
      </c>
      <c r="C139">
        <f t="shared" si="2"/>
        <v>878.71428571428567</v>
      </c>
    </row>
    <row r="140" spans="1:3" x14ac:dyDescent="0.25">
      <c r="A140" s="1">
        <v>44156</v>
      </c>
      <c r="B140">
        <v>936</v>
      </c>
      <c r="C140">
        <f t="shared" si="2"/>
        <v>895.71428571428567</v>
      </c>
    </row>
    <row r="141" spans="1:3" x14ac:dyDescent="0.25">
      <c r="A141" s="1">
        <v>44157</v>
      </c>
      <c r="B141">
        <v>949</v>
      </c>
      <c r="C141">
        <f t="shared" si="2"/>
        <v>911.71428571428567</v>
      </c>
    </row>
    <row r="142" spans="1:3" x14ac:dyDescent="0.25">
      <c r="A142" s="1">
        <v>44158</v>
      </c>
      <c r="B142">
        <v>945</v>
      </c>
      <c r="C142">
        <f t="shared" si="2"/>
        <v>924.57142857142856</v>
      </c>
    </row>
    <row r="143" spans="1:3" x14ac:dyDescent="0.25">
      <c r="A143" s="1">
        <v>44159</v>
      </c>
      <c r="B143">
        <v>932</v>
      </c>
      <c r="C143">
        <f t="shared" si="2"/>
        <v>930</v>
      </c>
    </row>
    <row r="144" spans="1:3" x14ac:dyDescent="0.25">
      <c r="A144" s="1">
        <v>44160</v>
      </c>
      <c r="B144">
        <v>942</v>
      </c>
      <c r="C144">
        <f t="shared" si="2"/>
        <v>935.57142857142856</v>
      </c>
    </row>
    <row r="145" spans="1:3" x14ac:dyDescent="0.25">
      <c r="A145" s="1">
        <v>44161</v>
      </c>
      <c r="B145">
        <v>934</v>
      </c>
      <c r="C145">
        <f t="shared" si="2"/>
        <v>938.28571428571433</v>
      </c>
    </row>
    <row r="146" spans="1:3" x14ac:dyDescent="0.25">
      <c r="A146" s="1">
        <v>44162</v>
      </c>
      <c r="B146">
        <v>925</v>
      </c>
      <c r="C146">
        <f t="shared" si="2"/>
        <v>937.57142857142856</v>
      </c>
    </row>
    <row r="147" spans="1:3" x14ac:dyDescent="0.25">
      <c r="A147" s="1">
        <v>44163</v>
      </c>
      <c r="B147">
        <v>919</v>
      </c>
      <c r="C147">
        <f t="shared" si="2"/>
        <v>935.14285714285711</v>
      </c>
    </row>
    <row r="148" spans="1:3" x14ac:dyDescent="0.25">
      <c r="A148" s="1">
        <v>44164</v>
      </c>
      <c r="B148">
        <v>907</v>
      </c>
      <c r="C148">
        <f t="shared" si="2"/>
        <v>929.14285714285711</v>
      </c>
    </row>
    <row r="149" spans="1:3" x14ac:dyDescent="0.25">
      <c r="A149" s="1">
        <v>44165</v>
      </c>
      <c r="B149">
        <v>906</v>
      </c>
      <c r="C149">
        <f t="shared" si="2"/>
        <v>923.57142857142856</v>
      </c>
    </row>
    <row r="150" spans="1:3" x14ac:dyDescent="0.25">
      <c r="A150" s="1">
        <v>44166</v>
      </c>
      <c r="B150">
        <v>876</v>
      </c>
      <c r="C150">
        <f t="shared" si="2"/>
        <v>915.57142857142856</v>
      </c>
    </row>
    <row r="151" spans="1:3" x14ac:dyDescent="0.25">
      <c r="A151" s="1">
        <v>44167</v>
      </c>
      <c r="B151">
        <v>855</v>
      </c>
      <c r="C151">
        <f t="shared" si="2"/>
        <v>903.14285714285711</v>
      </c>
    </row>
    <row r="152" spans="1:3" x14ac:dyDescent="0.25">
      <c r="A152" s="1">
        <v>44168</v>
      </c>
      <c r="B152">
        <v>836</v>
      </c>
      <c r="C152">
        <f t="shared" si="2"/>
        <v>889.14285714285711</v>
      </c>
    </row>
    <row r="153" spans="1:3" x14ac:dyDescent="0.25">
      <c r="A153" s="1">
        <v>44169</v>
      </c>
      <c r="B153">
        <v>822</v>
      </c>
      <c r="C153">
        <f t="shared" si="2"/>
        <v>874.42857142857144</v>
      </c>
    </row>
    <row r="154" spans="1:3" x14ac:dyDescent="0.25">
      <c r="A154" s="1">
        <v>44170</v>
      </c>
      <c r="B154">
        <v>805</v>
      </c>
      <c r="C154">
        <f t="shared" si="2"/>
        <v>858.14285714285711</v>
      </c>
    </row>
    <row r="155" spans="1:3" x14ac:dyDescent="0.25">
      <c r="A155" s="1">
        <v>44171</v>
      </c>
      <c r="B155">
        <v>807</v>
      </c>
      <c r="C155">
        <f t="shared" si="2"/>
        <v>843.85714285714289</v>
      </c>
    </row>
    <row r="156" spans="1:3" x14ac:dyDescent="0.25">
      <c r="A156" s="1">
        <v>44172</v>
      </c>
      <c r="B156">
        <v>781</v>
      </c>
      <c r="C156">
        <f t="shared" si="2"/>
        <v>826</v>
      </c>
    </row>
    <row r="157" spans="1:3" x14ac:dyDescent="0.25">
      <c r="A157" s="1">
        <v>44173</v>
      </c>
      <c r="B157">
        <v>767</v>
      </c>
      <c r="C157">
        <f t="shared" si="2"/>
        <v>810.42857142857144</v>
      </c>
    </row>
    <row r="158" spans="1:3" x14ac:dyDescent="0.25">
      <c r="A158" s="1">
        <v>44174</v>
      </c>
      <c r="B158">
        <v>766</v>
      </c>
      <c r="C158">
        <f t="shared" si="2"/>
        <v>797.71428571428567</v>
      </c>
    </row>
    <row r="159" spans="1:3" x14ac:dyDescent="0.25">
      <c r="A159" s="1">
        <v>44175</v>
      </c>
      <c r="B159">
        <v>748</v>
      </c>
      <c r="C159">
        <f t="shared" si="2"/>
        <v>785.14285714285711</v>
      </c>
    </row>
    <row r="160" spans="1:3" x14ac:dyDescent="0.25">
      <c r="A160" s="1">
        <v>44176</v>
      </c>
      <c r="B160">
        <v>733</v>
      </c>
      <c r="C160">
        <f t="shared" si="2"/>
        <v>772.42857142857144</v>
      </c>
    </row>
    <row r="161" spans="1:3" x14ac:dyDescent="0.25">
      <c r="A161" s="1">
        <v>44177</v>
      </c>
      <c r="B161">
        <v>717</v>
      </c>
      <c r="C161">
        <f t="shared" si="2"/>
        <v>759.85714285714289</v>
      </c>
    </row>
    <row r="162" spans="1:3" x14ac:dyDescent="0.25">
      <c r="A162" s="1">
        <v>44178</v>
      </c>
      <c r="B162">
        <v>714</v>
      </c>
      <c r="C162">
        <f t="shared" si="2"/>
        <v>746.57142857142856</v>
      </c>
    </row>
    <row r="163" spans="1:3" x14ac:dyDescent="0.25">
      <c r="A163" s="1">
        <v>44179</v>
      </c>
      <c r="B163">
        <v>685</v>
      </c>
      <c r="C163">
        <f t="shared" si="2"/>
        <v>732.85714285714289</v>
      </c>
    </row>
    <row r="164" spans="1:3" x14ac:dyDescent="0.25">
      <c r="A164" s="1">
        <v>44180</v>
      </c>
      <c r="B164">
        <v>656</v>
      </c>
      <c r="C164">
        <f t="shared" si="2"/>
        <v>717</v>
      </c>
    </row>
    <row r="165" spans="1:3" x14ac:dyDescent="0.25">
      <c r="A165" s="1">
        <v>44181</v>
      </c>
      <c r="B165">
        <v>629</v>
      </c>
      <c r="C165">
        <f t="shared" si="2"/>
        <v>697.42857142857144</v>
      </c>
    </row>
    <row r="166" spans="1:3" x14ac:dyDescent="0.25">
      <c r="A166" s="1">
        <v>44182</v>
      </c>
      <c r="B166">
        <v>611</v>
      </c>
      <c r="C166">
        <f t="shared" si="2"/>
        <v>677.85714285714289</v>
      </c>
    </row>
    <row r="167" spans="1:3" x14ac:dyDescent="0.25">
      <c r="A167" s="1">
        <v>44183</v>
      </c>
      <c r="B167">
        <v>602</v>
      </c>
      <c r="C167">
        <f t="shared" si="2"/>
        <v>659.14285714285711</v>
      </c>
    </row>
    <row r="168" spans="1:3" x14ac:dyDescent="0.25">
      <c r="A168" s="1">
        <v>44184</v>
      </c>
      <c r="B168">
        <v>592</v>
      </c>
      <c r="C168">
        <f t="shared" si="2"/>
        <v>641.28571428571433</v>
      </c>
    </row>
    <row r="169" spans="1:3" x14ac:dyDescent="0.25">
      <c r="A169" s="1">
        <v>44185</v>
      </c>
      <c r="B169">
        <v>583</v>
      </c>
      <c r="C169">
        <f t="shared" si="2"/>
        <v>622.57142857142856</v>
      </c>
    </row>
    <row r="170" spans="1:3" x14ac:dyDescent="0.25">
      <c r="A170" s="1">
        <v>44186</v>
      </c>
      <c r="B170">
        <v>561</v>
      </c>
      <c r="C170">
        <f t="shared" si="2"/>
        <v>604.85714285714289</v>
      </c>
    </row>
    <row r="171" spans="1:3" x14ac:dyDescent="0.25">
      <c r="A171" s="1">
        <v>44187</v>
      </c>
      <c r="B171">
        <v>540</v>
      </c>
      <c r="C171">
        <f t="shared" si="2"/>
        <v>588.28571428571433</v>
      </c>
    </row>
    <row r="172" spans="1:3" x14ac:dyDescent="0.25">
      <c r="A172" s="1">
        <v>44188</v>
      </c>
      <c r="B172">
        <v>536</v>
      </c>
      <c r="C172">
        <f t="shared" si="2"/>
        <v>575</v>
      </c>
    </row>
    <row r="173" spans="1:3" x14ac:dyDescent="0.25">
      <c r="A173" s="1">
        <v>44189</v>
      </c>
      <c r="B173">
        <v>521</v>
      </c>
      <c r="C173">
        <f t="shared" si="2"/>
        <v>562.14285714285711</v>
      </c>
    </row>
    <row r="174" spans="1:3" x14ac:dyDescent="0.25">
      <c r="A174" s="1">
        <v>44190</v>
      </c>
      <c r="B174">
        <v>522</v>
      </c>
      <c r="C174">
        <f t="shared" si="2"/>
        <v>550.71428571428567</v>
      </c>
    </row>
    <row r="175" spans="1:3" x14ac:dyDescent="0.25">
      <c r="A175" s="1">
        <v>44191</v>
      </c>
      <c r="B175">
        <v>513</v>
      </c>
      <c r="C175">
        <f t="shared" si="2"/>
        <v>539.42857142857144</v>
      </c>
    </row>
    <row r="176" spans="1:3" x14ac:dyDescent="0.25">
      <c r="A176" s="1">
        <v>44192</v>
      </c>
      <c r="B176">
        <v>508</v>
      </c>
      <c r="C176">
        <f t="shared" si="2"/>
        <v>528.71428571428567</v>
      </c>
    </row>
    <row r="177" spans="1:3" x14ac:dyDescent="0.25">
      <c r="A177" s="1">
        <v>44193</v>
      </c>
      <c r="B177">
        <v>512</v>
      </c>
      <c r="C177">
        <f t="shared" si="2"/>
        <v>521.71428571428567</v>
      </c>
    </row>
    <row r="178" spans="1:3" x14ac:dyDescent="0.25">
      <c r="A178" s="1">
        <v>44194</v>
      </c>
      <c r="B178">
        <v>498</v>
      </c>
      <c r="C178">
        <f t="shared" si="2"/>
        <v>515.71428571428567</v>
      </c>
    </row>
    <row r="179" spans="1:3" x14ac:dyDescent="0.25">
      <c r="A179" s="1">
        <v>44195</v>
      </c>
      <c r="B179">
        <v>481</v>
      </c>
      <c r="C179">
        <f t="shared" si="2"/>
        <v>507.85714285714283</v>
      </c>
    </row>
    <row r="180" spans="1:3" x14ac:dyDescent="0.25">
      <c r="A180" s="1">
        <v>44196</v>
      </c>
      <c r="B180">
        <v>489</v>
      </c>
      <c r="C180">
        <f t="shared" si="2"/>
        <v>503.28571428571428</v>
      </c>
    </row>
    <row r="181" spans="1:3" x14ac:dyDescent="0.25">
      <c r="A181" s="1">
        <v>44197</v>
      </c>
      <c r="B181">
        <v>487</v>
      </c>
      <c r="C181">
        <f t="shared" si="2"/>
        <v>498.28571428571428</v>
      </c>
    </row>
    <row r="182" spans="1:3" x14ac:dyDescent="0.25">
      <c r="A182" s="1">
        <v>44198</v>
      </c>
      <c r="B182">
        <v>491</v>
      </c>
      <c r="C182">
        <f t="shared" si="2"/>
        <v>495.14285714285717</v>
      </c>
    </row>
    <row r="183" spans="1:3" x14ac:dyDescent="0.25">
      <c r="A183" s="1">
        <v>44199</v>
      </c>
      <c r="B183">
        <v>489</v>
      </c>
      <c r="C183">
        <f t="shared" si="2"/>
        <v>492.42857142857144</v>
      </c>
    </row>
    <row r="184" spans="1:3" x14ac:dyDescent="0.25">
      <c r="A184" s="1">
        <v>44200</v>
      </c>
      <c r="B184">
        <v>484</v>
      </c>
      <c r="C184">
        <f t="shared" si="2"/>
        <v>488.42857142857144</v>
      </c>
    </row>
    <row r="185" spans="1:3" x14ac:dyDescent="0.25">
      <c r="A185" s="1">
        <v>44201</v>
      </c>
      <c r="B185">
        <v>475</v>
      </c>
      <c r="C185">
        <f t="shared" si="2"/>
        <v>485.14285714285717</v>
      </c>
    </row>
    <row r="186" spans="1:3" x14ac:dyDescent="0.25">
      <c r="A186" s="1">
        <v>44202</v>
      </c>
      <c r="B186">
        <v>471</v>
      </c>
      <c r="C186">
        <f t="shared" si="2"/>
        <v>483.71428571428572</v>
      </c>
    </row>
    <row r="187" spans="1:3" x14ac:dyDescent="0.25">
      <c r="A187" s="1">
        <v>44203</v>
      </c>
      <c r="B187">
        <v>473</v>
      </c>
      <c r="C187">
        <f t="shared" si="2"/>
        <v>481.42857142857144</v>
      </c>
    </row>
  </sheetData>
  <pageMargins left="0.7" right="0.7" top="0.75" bottom="0.75" header="0.3" footer="0.3"/>
  <pageSetup paperSize="9" orientation="portrait" r:id="rId1"/>
  <ignoredErrors>
    <ignoredError sqref="C9:C145 C146:C149 C150:C157 C158:C16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202"/>
  <sheetViews>
    <sheetView topLeftCell="U1" zoomScale="90" zoomScaleNormal="90" workbookViewId="0">
      <selection activeCell="R200" sqref="R200"/>
    </sheetView>
  </sheetViews>
  <sheetFormatPr defaultRowHeight="15" x14ac:dyDescent="0.25"/>
  <cols>
    <col min="1" max="1" width="11.5703125" bestFit="1" customWidth="1"/>
    <col min="11" max="11" width="11.5703125" bestFit="1" customWidth="1"/>
  </cols>
  <sheetData>
    <row r="1" spans="1:16" x14ac:dyDescent="0.25">
      <c r="B1" t="s">
        <v>2</v>
      </c>
      <c r="D1">
        <v>2.5</v>
      </c>
      <c r="E1">
        <v>0.92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f>B6+1</f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f t="shared" ref="B8:B71" si="3">B7+1</f>
        <v>3</v>
      </c>
      <c r="C8">
        <v>0.8</v>
      </c>
      <c r="D8">
        <f t="shared" ref="D8" si="4">D7-ROUND((C8/$D$2)*D7*(E7/$D$3),0)</f>
        <v>9999940</v>
      </c>
      <c r="E8">
        <f t="shared" ref="E8" si="5">E7+ROUND((C8/$D$2)*D7*(E7/$D$3),0)-ROUND(E7/$D$2,0)</f>
        <v>34</v>
      </c>
      <c r="F8">
        <f t="shared" ref="F8" si="6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f t="shared" si="3"/>
        <v>4</v>
      </c>
      <c r="C9">
        <v>0.8</v>
      </c>
      <c r="D9">
        <f t="shared" ref="D9:D72" si="7">D8-ROUND((C9/$D$2)*D8*(E8/$D$3),0)</f>
        <v>9999938</v>
      </c>
      <c r="E9">
        <f t="shared" ref="E9:E72" si="8">E8+ROUND((C9/$D$2)*D8*(E8/$D$3),0)-ROUND(E8/$D$2,0)</f>
        <v>33</v>
      </c>
      <c r="F9">
        <f t="shared" ref="F9:F72" si="9">F8+ROUND(E8/$D$2,0)</f>
        <v>29</v>
      </c>
      <c r="G9" s="2">
        <f t="shared" ref="G9:G72" si="10">D9</f>
        <v>9999938</v>
      </c>
      <c r="H9" s="2">
        <f t="shared" ref="H9:H72" si="11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f t="shared" si="3"/>
        <v>5</v>
      </c>
      <c r="C10">
        <v>0.8</v>
      </c>
      <c r="D10">
        <f t="shared" si="7"/>
        <v>9999936</v>
      </c>
      <c r="E10">
        <f t="shared" si="8"/>
        <v>32</v>
      </c>
      <c r="F10">
        <f t="shared" si="9"/>
        <v>32</v>
      </c>
      <c r="G10" s="2">
        <f t="shared" si="10"/>
        <v>9999936</v>
      </c>
      <c r="H10" s="2">
        <f t="shared" si="11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f t="shared" si="3"/>
        <v>6</v>
      </c>
      <c r="C11">
        <v>0.8</v>
      </c>
      <c r="D11">
        <f t="shared" si="7"/>
        <v>9999934</v>
      </c>
      <c r="E11">
        <f t="shared" si="8"/>
        <v>31</v>
      </c>
      <c r="F11">
        <f t="shared" si="9"/>
        <v>35</v>
      </c>
      <c r="G11" s="2">
        <f t="shared" si="10"/>
        <v>9999934</v>
      </c>
      <c r="H11" s="2">
        <f t="shared" si="11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f t="shared" si="3"/>
        <v>7</v>
      </c>
      <c r="C12">
        <v>0.4</v>
      </c>
      <c r="D12">
        <f t="shared" si="7"/>
        <v>9999933</v>
      </c>
      <c r="E12">
        <f t="shared" si="8"/>
        <v>29</v>
      </c>
      <c r="F12">
        <f t="shared" si="9"/>
        <v>38</v>
      </c>
      <c r="G12" s="2">
        <f t="shared" si="10"/>
        <v>9999933</v>
      </c>
      <c r="H12" s="2">
        <f t="shared" si="11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f t="shared" si="3"/>
        <v>8</v>
      </c>
      <c r="C13">
        <v>0.4</v>
      </c>
      <c r="D13">
        <f t="shared" si="7"/>
        <v>9999932</v>
      </c>
      <c r="E13">
        <f t="shared" si="8"/>
        <v>28</v>
      </c>
      <c r="F13">
        <f t="shared" si="9"/>
        <v>40</v>
      </c>
      <c r="G13" s="2">
        <f t="shared" si="10"/>
        <v>9999932</v>
      </c>
      <c r="H13" s="2">
        <f t="shared" si="11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f t="shared" si="3"/>
        <v>9</v>
      </c>
      <c r="C14">
        <v>0.4</v>
      </c>
      <c r="D14">
        <f t="shared" si="7"/>
        <v>9999931</v>
      </c>
      <c r="E14">
        <f t="shared" si="8"/>
        <v>27</v>
      </c>
      <c r="F14">
        <f t="shared" si="9"/>
        <v>42</v>
      </c>
      <c r="G14" s="2">
        <f t="shared" si="10"/>
        <v>9999931</v>
      </c>
      <c r="H14" s="2">
        <f t="shared" si="11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f t="shared" si="3"/>
        <v>10</v>
      </c>
      <c r="C15">
        <v>0.4</v>
      </c>
      <c r="D15">
        <f t="shared" si="7"/>
        <v>9999930</v>
      </c>
      <c r="E15">
        <f t="shared" si="8"/>
        <v>26</v>
      </c>
      <c r="F15">
        <f t="shared" si="9"/>
        <v>44</v>
      </c>
      <c r="G15" s="2">
        <f t="shared" si="10"/>
        <v>9999930</v>
      </c>
      <c r="H15" s="2">
        <f t="shared" si="11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f t="shared" si="3"/>
        <v>11</v>
      </c>
      <c r="C16">
        <v>0.4</v>
      </c>
      <c r="D16">
        <f t="shared" si="7"/>
        <v>9999929</v>
      </c>
      <c r="E16">
        <f t="shared" si="8"/>
        <v>25</v>
      </c>
      <c r="F16">
        <f t="shared" si="9"/>
        <v>46</v>
      </c>
      <c r="G16" s="2">
        <f t="shared" si="10"/>
        <v>9999929</v>
      </c>
      <c r="H16" s="2">
        <f t="shared" si="11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f t="shared" si="3"/>
        <v>12</v>
      </c>
      <c r="C17">
        <v>0.4</v>
      </c>
      <c r="D17">
        <f t="shared" si="7"/>
        <v>9999928</v>
      </c>
      <c r="E17">
        <f t="shared" si="8"/>
        <v>24</v>
      </c>
      <c r="F17">
        <f t="shared" si="9"/>
        <v>48</v>
      </c>
      <c r="G17" s="2">
        <f t="shared" si="10"/>
        <v>9999928</v>
      </c>
      <c r="H17" s="2">
        <f t="shared" si="11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f t="shared" si="3"/>
        <v>13</v>
      </c>
      <c r="C18">
        <v>0.4</v>
      </c>
      <c r="D18">
        <f t="shared" si="7"/>
        <v>9999927</v>
      </c>
      <c r="E18">
        <f t="shared" si="8"/>
        <v>23</v>
      </c>
      <c r="F18">
        <f t="shared" si="9"/>
        <v>50</v>
      </c>
      <c r="G18" s="2">
        <f t="shared" si="10"/>
        <v>9999927</v>
      </c>
      <c r="H18" s="2">
        <f t="shared" si="11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f t="shared" si="3"/>
        <v>14</v>
      </c>
      <c r="C19">
        <v>0.4</v>
      </c>
      <c r="D19">
        <f t="shared" si="7"/>
        <v>9999926</v>
      </c>
      <c r="E19">
        <f t="shared" si="8"/>
        <v>22</v>
      </c>
      <c r="F19">
        <f t="shared" si="9"/>
        <v>52</v>
      </c>
      <c r="G19" s="2">
        <f t="shared" si="10"/>
        <v>9999926</v>
      </c>
      <c r="H19" s="2">
        <f t="shared" si="11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f t="shared" si="3"/>
        <v>15</v>
      </c>
      <c r="C20">
        <v>0.4</v>
      </c>
      <c r="D20">
        <f t="shared" si="7"/>
        <v>9999925</v>
      </c>
      <c r="E20">
        <f t="shared" si="8"/>
        <v>21</v>
      </c>
      <c r="F20">
        <f t="shared" si="9"/>
        <v>54</v>
      </c>
      <c r="G20" s="2">
        <f t="shared" si="10"/>
        <v>9999925</v>
      </c>
      <c r="H20" s="2">
        <f t="shared" si="11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f t="shared" si="3"/>
        <v>16</v>
      </c>
      <c r="C21">
        <v>0.2</v>
      </c>
      <c r="D21">
        <f t="shared" si="7"/>
        <v>9999925</v>
      </c>
      <c r="E21">
        <f t="shared" si="8"/>
        <v>19</v>
      </c>
      <c r="F21">
        <f t="shared" si="9"/>
        <v>56</v>
      </c>
      <c r="G21" s="2">
        <f t="shared" si="10"/>
        <v>9999925</v>
      </c>
      <c r="H21" s="2">
        <f t="shared" si="11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f t="shared" si="3"/>
        <v>17</v>
      </c>
      <c r="C22">
        <v>0.2</v>
      </c>
      <c r="D22">
        <f t="shared" si="7"/>
        <v>9999925</v>
      </c>
      <c r="E22">
        <f t="shared" si="8"/>
        <v>17</v>
      </c>
      <c r="F22">
        <f t="shared" si="9"/>
        <v>58</v>
      </c>
      <c r="G22" s="2">
        <f t="shared" si="10"/>
        <v>9999925</v>
      </c>
      <c r="H22" s="2">
        <f t="shared" si="11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f t="shared" si="3"/>
        <v>18</v>
      </c>
      <c r="C23">
        <v>0.2</v>
      </c>
      <c r="D23">
        <f t="shared" si="7"/>
        <v>9999925</v>
      </c>
      <c r="E23">
        <f t="shared" si="8"/>
        <v>16</v>
      </c>
      <c r="F23">
        <f t="shared" si="9"/>
        <v>59</v>
      </c>
      <c r="G23" s="2">
        <f t="shared" si="10"/>
        <v>9999925</v>
      </c>
      <c r="H23" s="2">
        <f t="shared" si="11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f t="shared" si="3"/>
        <v>19</v>
      </c>
      <c r="C24">
        <v>0.2</v>
      </c>
      <c r="D24">
        <f t="shared" si="7"/>
        <v>9999925</v>
      </c>
      <c r="E24">
        <f t="shared" si="8"/>
        <v>15</v>
      </c>
      <c r="F24">
        <f t="shared" si="9"/>
        <v>60</v>
      </c>
      <c r="G24" s="2">
        <f t="shared" si="10"/>
        <v>9999925</v>
      </c>
      <c r="H24" s="2">
        <f t="shared" si="11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f t="shared" si="3"/>
        <v>20</v>
      </c>
      <c r="C25">
        <v>0.2</v>
      </c>
      <c r="D25">
        <f t="shared" si="7"/>
        <v>9999925</v>
      </c>
      <c r="E25">
        <f t="shared" si="8"/>
        <v>14</v>
      </c>
      <c r="F25">
        <f t="shared" si="9"/>
        <v>61</v>
      </c>
      <c r="G25" s="2">
        <f t="shared" si="10"/>
        <v>9999925</v>
      </c>
      <c r="H25" s="2">
        <f t="shared" si="11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f t="shared" si="3"/>
        <v>21</v>
      </c>
      <c r="C26">
        <v>0.2</v>
      </c>
      <c r="D26">
        <f t="shared" si="7"/>
        <v>9999925</v>
      </c>
      <c r="E26">
        <f t="shared" si="8"/>
        <v>13</v>
      </c>
      <c r="F26">
        <f t="shared" si="9"/>
        <v>62</v>
      </c>
      <c r="G26" s="2">
        <f t="shared" si="10"/>
        <v>9999925</v>
      </c>
      <c r="H26" s="2">
        <f t="shared" si="11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f t="shared" si="3"/>
        <v>22</v>
      </c>
      <c r="C27">
        <v>0.2</v>
      </c>
      <c r="D27">
        <f t="shared" si="7"/>
        <v>9999925</v>
      </c>
      <c r="E27">
        <f t="shared" si="8"/>
        <v>12</v>
      </c>
      <c r="F27">
        <f t="shared" si="9"/>
        <v>63</v>
      </c>
      <c r="G27" s="2">
        <f t="shared" si="10"/>
        <v>9999925</v>
      </c>
      <c r="H27" s="2">
        <f t="shared" si="11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f t="shared" si="3"/>
        <v>23</v>
      </c>
      <c r="C28">
        <v>0.2</v>
      </c>
      <c r="D28">
        <f t="shared" si="7"/>
        <v>9999925</v>
      </c>
      <c r="E28">
        <f t="shared" si="8"/>
        <v>11</v>
      </c>
      <c r="F28">
        <f t="shared" si="9"/>
        <v>64</v>
      </c>
      <c r="G28" s="2">
        <f t="shared" si="10"/>
        <v>9999925</v>
      </c>
      <c r="H28" s="2">
        <f t="shared" si="11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f t="shared" si="3"/>
        <v>24</v>
      </c>
      <c r="C29">
        <v>0.2</v>
      </c>
      <c r="D29">
        <f t="shared" si="7"/>
        <v>9999925</v>
      </c>
      <c r="E29">
        <f t="shared" si="8"/>
        <v>10</v>
      </c>
      <c r="F29">
        <f t="shared" si="9"/>
        <v>65</v>
      </c>
      <c r="G29" s="2">
        <f t="shared" si="10"/>
        <v>9999925</v>
      </c>
      <c r="H29" s="2">
        <f t="shared" si="11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f t="shared" si="3"/>
        <v>25</v>
      </c>
      <c r="C30">
        <v>0.2</v>
      </c>
      <c r="D30">
        <f t="shared" si="7"/>
        <v>9999925</v>
      </c>
      <c r="E30">
        <f t="shared" si="8"/>
        <v>9</v>
      </c>
      <c r="F30">
        <f t="shared" si="9"/>
        <v>66</v>
      </c>
      <c r="G30" s="2">
        <f t="shared" si="10"/>
        <v>9999925</v>
      </c>
      <c r="H30" s="2">
        <f t="shared" si="11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f t="shared" si="3"/>
        <v>26</v>
      </c>
      <c r="C31">
        <v>2</v>
      </c>
      <c r="D31">
        <f t="shared" si="7"/>
        <v>9999924</v>
      </c>
      <c r="E31">
        <f t="shared" si="8"/>
        <v>9</v>
      </c>
      <c r="F31">
        <f t="shared" si="9"/>
        <v>67</v>
      </c>
      <c r="G31" s="2">
        <f t="shared" si="10"/>
        <v>9999924</v>
      </c>
      <c r="H31" s="2">
        <f t="shared" si="11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f t="shared" si="3"/>
        <v>27</v>
      </c>
      <c r="C32">
        <v>2</v>
      </c>
      <c r="D32">
        <f t="shared" si="7"/>
        <v>9999923</v>
      </c>
      <c r="E32">
        <f t="shared" si="8"/>
        <v>9</v>
      </c>
      <c r="F32">
        <f t="shared" si="9"/>
        <v>68</v>
      </c>
      <c r="G32" s="2">
        <f t="shared" si="10"/>
        <v>9999923</v>
      </c>
      <c r="H32" s="2">
        <f t="shared" si="11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f t="shared" si="3"/>
        <v>28</v>
      </c>
      <c r="C33">
        <v>2</v>
      </c>
      <c r="D33">
        <f t="shared" si="7"/>
        <v>9999922</v>
      </c>
      <c r="E33">
        <f t="shared" si="8"/>
        <v>9</v>
      </c>
      <c r="F33">
        <f t="shared" si="9"/>
        <v>69</v>
      </c>
      <c r="G33" s="2">
        <f t="shared" si="10"/>
        <v>9999922</v>
      </c>
      <c r="H33" s="2">
        <f t="shared" si="11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f t="shared" si="3"/>
        <v>29</v>
      </c>
      <c r="C34">
        <v>2</v>
      </c>
      <c r="D34">
        <f t="shared" si="7"/>
        <v>9999921</v>
      </c>
      <c r="E34">
        <f t="shared" si="8"/>
        <v>9</v>
      </c>
      <c r="F34">
        <f t="shared" si="9"/>
        <v>70</v>
      </c>
      <c r="G34" s="2">
        <f t="shared" si="10"/>
        <v>9999921</v>
      </c>
      <c r="H34" s="2">
        <f t="shared" si="11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f t="shared" si="3"/>
        <v>30</v>
      </c>
      <c r="C35">
        <v>2.1</v>
      </c>
      <c r="D35">
        <f t="shared" si="7"/>
        <v>9999919</v>
      </c>
      <c r="E35">
        <f t="shared" si="8"/>
        <v>10</v>
      </c>
      <c r="F35">
        <f t="shared" si="9"/>
        <v>71</v>
      </c>
      <c r="G35" s="2">
        <f t="shared" si="10"/>
        <v>9999919</v>
      </c>
      <c r="H35" s="2">
        <f t="shared" si="11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f t="shared" si="3"/>
        <v>31</v>
      </c>
      <c r="C36">
        <v>2</v>
      </c>
      <c r="D36">
        <f t="shared" si="7"/>
        <v>9999917</v>
      </c>
      <c r="E36">
        <f t="shared" si="8"/>
        <v>11</v>
      </c>
      <c r="F36">
        <f t="shared" si="9"/>
        <v>72</v>
      </c>
      <c r="G36" s="2">
        <f t="shared" si="10"/>
        <v>9999917</v>
      </c>
      <c r="H36" s="2">
        <f t="shared" si="11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f t="shared" si="3"/>
        <v>32</v>
      </c>
      <c r="C37">
        <v>1.4</v>
      </c>
      <c r="D37">
        <f t="shared" si="7"/>
        <v>9999916</v>
      </c>
      <c r="E37">
        <f t="shared" si="8"/>
        <v>11</v>
      </c>
      <c r="F37">
        <f t="shared" si="9"/>
        <v>73</v>
      </c>
      <c r="G37" s="2">
        <f t="shared" si="10"/>
        <v>9999916</v>
      </c>
      <c r="H37" s="2">
        <f t="shared" si="11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f t="shared" si="3"/>
        <v>33</v>
      </c>
      <c r="C38">
        <v>1.4</v>
      </c>
      <c r="D38">
        <f t="shared" si="7"/>
        <v>9999915</v>
      </c>
      <c r="E38">
        <f t="shared" si="8"/>
        <v>11</v>
      </c>
      <c r="F38">
        <f t="shared" si="9"/>
        <v>74</v>
      </c>
      <c r="G38" s="2">
        <f t="shared" si="10"/>
        <v>9999915</v>
      </c>
      <c r="H38" s="2">
        <f t="shared" si="11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f t="shared" si="3"/>
        <v>34</v>
      </c>
      <c r="C39">
        <v>1.4</v>
      </c>
      <c r="D39">
        <f t="shared" si="7"/>
        <v>9999914</v>
      </c>
      <c r="E39">
        <f t="shared" si="8"/>
        <v>11</v>
      </c>
      <c r="F39">
        <f t="shared" si="9"/>
        <v>75</v>
      </c>
      <c r="G39" s="2">
        <f t="shared" si="10"/>
        <v>9999914</v>
      </c>
      <c r="H39" s="2">
        <f t="shared" si="11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f t="shared" si="3"/>
        <v>35</v>
      </c>
      <c r="C40">
        <v>1.4</v>
      </c>
      <c r="D40">
        <f t="shared" si="7"/>
        <v>9999913</v>
      </c>
      <c r="E40">
        <f t="shared" si="8"/>
        <v>11</v>
      </c>
      <c r="F40">
        <f t="shared" si="9"/>
        <v>76</v>
      </c>
      <c r="G40" s="2">
        <f t="shared" si="10"/>
        <v>9999913</v>
      </c>
      <c r="H40" s="2">
        <f t="shared" si="11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f t="shared" si="3"/>
        <v>36</v>
      </c>
      <c r="C41">
        <v>1.4</v>
      </c>
      <c r="D41">
        <f t="shared" si="7"/>
        <v>9999912</v>
      </c>
      <c r="E41">
        <f t="shared" si="8"/>
        <v>11</v>
      </c>
      <c r="F41">
        <f t="shared" si="9"/>
        <v>77</v>
      </c>
      <c r="G41" s="2">
        <f t="shared" si="10"/>
        <v>9999912</v>
      </c>
      <c r="H41" s="2">
        <f t="shared" si="11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f t="shared" si="3"/>
        <v>37</v>
      </c>
      <c r="C42">
        <v>1.2</v>
      </c>
      <c r="D42">
        <f t="shared" si="7"/>
        <v>9999911</v>
      </c>
      <c r="E42">
        <f t="shared" si="8"/>
        <v>11</v>
      </c>
      <c r="F42">
        <f t="shared" si="9"/>
        <v>78</v>
      </c>
      <c r="G42" s="2">
        <f t="shared" si="10"/>
        <v>9999911</v>
      </c>
      <c r="H42" s="2">
        <f t="shared" si="11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f t="shared" si="3"/>
        <v>38</v>
      </c>
      <c r="C43">
        <v>1.2</v>
      </c>
      <c r="D43">
        <f t="shared" si="7"/>
        <v>9999910</v>
      </c>
      <c r="E43">
        <f t="shared" si="8"/>
        <v>11</v>
      </c>
      <c r="F43">
        <f t="shared" si="9"/>
        <v>79</v>
      </c>
      <c r="G43" s="2">
        <f t="shared" si="10"/>
        <v>9999910</v>
      </c>
      <c r="H43" s="2">
        <f t="shared" si="11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f t="shared" si="3"/>
        <v>39</v>
      </c>
      <c r="C44">
        <v>1.2</v>
      </c>
      <c r="D44">
        <f t="shared" si="7"/>
        <v>9999909</v>
      </c>
      <c r="E44">
        <f t="shared" si="8"/>
        <v>11</v>
      </c>
      <c r="F44">
        <f t="shared" si="9"/>
        <v>80</v>
      </c>
      <c r="G44" s="2">
        <f t="shared" si="10"/>
        <v>9999909</v>
      </c>
      <c r="H44" s="2">
        <f t="shared" si="11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f t="shared" si="3"/>
        <v>40</v>
      </c>
      <c r="C45">
        <v>1.2</v>
      </c>
      <c r="D45">
        <f t="shared" si="7"/>
        <v>9999908</v>
      </c>
      <c r="E45">
        <f t="shared" si="8"/>
        <v>11</v>
      </c>
      <c r="F45">
        <f t="shared" si="9"/>
        <v>81</v>
      </c>
      <c r="G45" s="2">
        <f t="shared" si="10"/>
        <v>9999908</v>
      </c>
      <c r="H45" s="2">
        <f t="shared" si="11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f t="shared" si="3"/>
        <v>41</v>
      </c>
      <c r="C46">
        <v>1.2</v>
      </c>
      <c r="D46">
        <f t="shared" si="7"/>
        <v>9999907</v>
      </c>
      <c r="E46">
        <f t="shared" si="8"/>
        <v>11</v>
      </c>
      <c r="F46">
        <f t="shared" si="9"/>
        <v>82</v>
      </c>
      <c r="G46" s="2">
        <f t="shared" si="10"/>
        <v>9999907</v>
      </c>
      <c r="H46" s="2">
        <f t="shared" si="11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f t="shared" si="3"/>
        <v>42</v>
      </c>
      <c r="C47">
        <v>1.2</v>
      </c>
      <c r="D47">
        <f t="shared" si="7"/>
        <v>9999906</v>
      </c>
      <c r="E47">
        <f t="shared" si="8"/>
        <v>11</v>
      </c>
      <c r="F47">
        <f t="shared" si="9"/>
        <v>83</v>
      </c>
      <c r="G47" s="2">
        <f t="shared" si="10"/>
        <v>9999906</v>
      </c>
      <c r="H47" s="2">
        <f t="shared" si="11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f t="shared" si="3"/>
        <v>43</v>
      </c>
      <c r="C48">
        <v>1.2</v>
      </c>
      <c r="D48">
        <f t="shared" si="7"/>
        <v>9999905</v>
      </c>
      <c r="E48">
        <f t="shared" si="8"/>
        <v>11</v>
      </c>
      <c r="F48">
        <f t="shared" si="9"/>
        <v>84</v>
      </c>
      <c r="G48" s="2">
        <f t="shared" si="10"/>
        <v>9999905</v>
      </c>
      <c r="H48" s="2">
        <f t="shared" si="11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f t="shared" si="3"/>
        <v>44</v>
      </c>
      <c r="C49">
        <v>1.2</v>
      </c>
      <c r="D49">
        <f t="shared" si="7"/>
        <v>9999904</v>
      </c>
      <c r="E49">
        <f t="shared" si="8"/>
        <v>11</v>
      </c>
      <c r="F49">
        <f t="shared" si="9"/>
        <v>85</v>
      </c>
      <c r="G49" s="2">
        <f t="shared" si="10"/>
        <v>9999904</v>
      </c>
      <c r="H49" s="2">
        <f t="shared" si="11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f t="shared" si="3"/>
        <v>45</v>
      </c>
      <c r="C50">
        <v>1.2</v>
      </c>
      <c r="D50">
        <f t="shared" si="7"/>
        <v>9999903</v>
      </c>
      <c r="E50">
        <f t="shared" si="8"/>
        <v>11</v>
      </c>
      <c r="F50">
        <f t="shared" si="9"/>
        <v>86</v>
      </c>
      <c r="G50" s="2">
        <f t="shared" si="10"/>
        <v>9999903</v>
      </c>
      <c r="H50" s="2">
        <f t="shared" si="11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f t="shared" si="3"/>
        <v>46</v>
      </c>
      <c r="C51">
        <v>1.8</v>
      </c>
      <c r="D51">
        <f t="shared" si="7"/>
        <v>9999901</v>
      </c>
      <c r="E51">
        <f t="shared" si="8"/>
        <v>12</v>
      </c>
      <c r="F51">
        <f t="shared" si="9"/>
        <v>87</v>
      </c>
      <c r="G51" s="2">
        <f t="shared" si="10"/>
        <v>9999901</v>
      </c>
      <c r="H51" s="2">
        <f t="shared" si="11"/>
        <v>12</v>
      </c>
      <c r="I51" s="5"/>
      <c r="J51" s="6"/>
      <c r="K51" s="1">
        <f t="shared" si="1"/>
        <v>44064.708333333336</v>
      </c>
      <c r="L51">
        <f t="shared" ref="L51:L114" si="12">E51</f>
        <v>12</v>
      </c>
      <c r="M51">
        <f>RealData!B48</f>
        <v>17</v>
      </c>
    </row>
    <row r="52" spans="1:16" x14ac:dyDescent="0.25">
      <c r="A52" s="1">
        <v>44065.708333333336</v>
      </c>
      <c r="B52">
        <f t="shared" si="3"/>
        <v>47</v>
      </c>
      <c r="C52">
        <v>1.8</v>
      </c>
      <c r="D52">
        <f t="shared" si="7"/>
        <v>9999899</v>
      </c>
      <c r="E52">
        <f t="shared" si="8"/>
        <v>13</v>
      </c>
      <c r="F52">
        <f t="shared" si="9"/>
        <v>88</v>
      </c>
      <c r="G52" s="2">
        <f t="shared" si="10"/>
        <v>9999899</v>
      </c>
      <c r="H52" s="2">
        <f t="shared" si="11"/>
        <v>13</v>
      </c>
      <c r="I52" s="5"/>
      <c r="J52" s="6"/>
      <c r="K52" s="1">
        <f t="shared" si="1"/>
        <v>44065.708333333336</v>
      </c>
      <c r="L52">
        <f t="shared" si="12"/>
        <v>13</v>
      </c>
      <c r="M52">
        <f>RealData!B49</f>
        <v>14</v>
      </c>
    </row>
    <row r="53" spans="1:16" x14ac:dyDescent="0.25">
      <c r="A53" s="1">
        <v>44066.708333333336</v>
      </c>
      <c r="B53">
        <f t="shared" si="3"/>
        <v>48</v>
      </c>
      <c r="C53">
        <v>1.8</v>
      </c>
      <c r="D53">
        <f t="shared" si="7"/>
        <v>9999897</v>
      </c>
      <c r="E53">
        <f t="shared" si="8"/>
        <v>14</v>
      </c>
      <c r="F53">
        <f t="shared" si="9"/>
        <v>89</v>
      </c>
      <c r="G53" s="2">
        <f t="shared" si="10"/>
        <v>9999897</v>
      </c>
      <c r="H53" s="2">
        <f t="shared" si="11"/>
        <v>14</v>
      </c>
      <c r="I53" s="5"/>
      <c r="J53" s="6"/>
      <c r="K53" s="1">
        <f t="shared" si="1"/>
        <v>44066.708333333336</v>
      </c>
      <c r="L53">
        <f t="shared" si="12"/>
        <v>14</v>
      </c>
      <c r="M53">
        <f>RealData!B50</f>
        <v>14</v>
      </c>
    </row>
    <row r="54" spans="1:16" x14ac:dyDescent="0.25">
      <c r="A54" s="1">
        <v>44067.708333333336</v>
      </c>
      <c r="B54">
        <f t="shared" si="3"/>
        <v>49</v>
      </c>
      <c r="C54">
        <v>1.8</v>
      </c>
      <c r="D54">
        <f t="shared" si="7"/>
        <v>9999895</v>
      </c>
      <c r="E54">
        <f t="shared" si="8"/>
        <v>15</v>
      </c>
      <c r="F54">
        <f t="shared" si="9"/>
        <v>90</v>
      </c>
      <c r="G54" s="2">
        <f t="shared" si="10"/>
        <v>9999895</v>
      </c>
      <c r="H54" s="2">
        <f t="shared" si="11"/>
        <v>15</v>
      </c>
      <c r="I54" s="5">
        <v>9</v>
      </c>
      <c r="J54" s="6">
        <v>1750</v>
      </c>
      <c r="K54" s="1">
        <f t="shared" si="1"/>
        <v>44067.708333333336</v>
      </c>
      <c r="L54">
        <f t="shared" si="12"/>
        <v>15</v>
      </c>
      <c r="M54">
        <f>RealData!B51</f>
        <v>15</v>
      </c>
      <c r="O54">
        <f t="shared" ref="O54:O118" si="13">I54</f>
        <v>9</v>
      </c>
      <c r="P54">
        <f>J54</f>
        <v>1750</v>
      </c>
    </row>
    <row r="55" spans="1:16" x14ac:dyDescent="0.25">
      <c r="A55" s="1">
        <v>44068.708333333336</v>
      </c>
      <c r="B55">
        <f t="shared" si="3"/>
        <v>50</v>
      </c>
      <c r="C55">
        <v>1.8</v>
      </c>
      <c r="D55">
        <f t="shared" si="7"/>
        <v>9999893</v>
      </c>
      <c r="E55">
        <f t="shared" si="8"/>
        <v>16</v>
      </c>
      <c r="F55">
        <f t="shared" si="9"/>
        <v>91</v>
      </c>
      <c r="G55" s="2">
        <f t="shared" si="10"/>
        <v>9999893</v>
      </c>
      <c r="H55" s="2">
        <f t="shared" si="11"/>
        <v>16</v>
      </c>
      <c r="I55" s="5">
        <v>9</v>
      </c>
      <c r="J55" s="6">
        <f t="shared" ref="J55:J109" si="14">J54+ROUND(($E$1/$D$2)*G54*(J54/$D$3),0)-ROUND(J54/$D$2,0)</f>
        <v>1738</v>
      </c>
      <c r="K55" s="1">
        <f t="shared" si="1"/>
        <v>44068.708333333336</v>
      </c>
      <c r="L55">
        <f t="shared" si="12"/>
        <v>16</v>
      </c>
      <c r="M55">
        <f>RealData!B52</f>
        <v>15</v>
      </c>
      <c r="O55">
        <f t="shared" si="13"/>
        <v>9</v>
      </c>
      <c r="P55">
        <f t="shared" ref="P55:P118" si="15">J55</f>
        <v>1738</v>
      </c>
    </row>
    <row r="56" spans="1:16" x14ac:dyDescent="0.25">
      <c r="A56" s="1">
        <v>44069.708333333336</v>
      </c>
      <c r="B56">
        <f t="shared" si="3"/>
        <v>51</v>
      </c>
      <c r="C56">
        <v>1.3</v>
      </c>
      <c r="D56">
        <f t="shared" si="7"/>
        <v>9999891</v>
      </c>
      <c r="E56">
        <f t="shared" si="8"/>
        <v>17</v>
      </c>
      <c r="F56">
        <f t="shared" si="9"/>
        <v>92</v>
      </c>
      <c r="G56" s="2">
        <f t="shared" si="10"/>
        <v>9999891</v>
      </c>
      <c r="H56" s="2">
        <f t="shared" si="11"/>
        <v>17</v>
      </c>
      <c r="I56" s="5">
        <v>9</v>
      </c>
      <c r="J56" s="6">
        <f t="shared" si="14"/>
        <v>1726</v>
      </c>
      <c r="K56" s="1">
        <f t="shared" si="1"/>
        <v>44069.708333333336</v>
      </c>
      <c r="L56">
        <f t="shared" si="12"/>
        <v>17</v>
      </c>
      <c r="M56">
        <f>RealData!B53</f>
        <v>17</v>
      </c>
      <c r="O56">
        <f t="shared" si="13"/>
        <v>9</v>
      </c>
      <c r="P56">
        <f t="shared" si="15"/>
        <v>1726</v>
      </c>
    </row>
    <row r="57" spans="1:16" x14ac:dyDescent="0.25">
      <c r="A57" s="1">
        <v>44070.708333333336</v>
      </c>
      <c r="B57">
        <f t="shared" si="3"/>
        <v>52</v>
      </c>
      <c r="C57">
        <v>1.3</v>
      </c>
      <c r="D57">
        <f t="shared" si="7"/>
        <v>9999889</v>
      </c>
      <c r="E57">
        <f t="shared" si="8"/>
        <v>18</v>
      </c>
      <c r="F57">
        <f t="shared" si="9"/>
        <v>93</v>
      </c>
      <c r="G57" s="2">
        <f t="shared" si="10"/>
        <v>9999889</v>
      </c>
      <c r="H57" s="2">
        <f t="shared" si="11"/>
        <v>18</v>
      </c>
      <c r="I57" s="5">
        <v>9</v>
      </c>
      <c r="J57" s="6">
        <f t="shared" si="14"/>
        <v>1714</v>
      </c>
      <c r="K57" s="1">
        <f t="shared" si="1"/>
        <v>44070.708333333336</v>
      </c>
      <c r="L57">
        <f t="shared" si="12"/>
        <v>18</v>
      </c>
      <c r="M57">
        <f>RealData!B54</f>
        <v>14</v>
      </c>
      <c r="O57">
        <f t="shared" si="13"/>
        <v>9</v>
      </c>
      <c r="P57">
        <f t="shared" si="15"/>
        <v>1714</v>
      </c>
    </row>
    <row r="58" spans="1:16" x14ac:dyDescent="0.25">
      <c r="A58" s="1">
        <v>44071.708333333336</v>
      </c>
      <c r="B58">
        <f t="shared" si="3"/>
        <v>53</v>
      </c>
      <c r="C58">
        <v>1.8</v>
      </c>
      <c r="D58">
        <f t="shared" si="7"/>
        <v>9999886</v>
      </c>
      <c r="E58">
        <f t="shared" si="8"/>
        <v>19</v>
      </c>
      <c r="F58">
        <f t="shared" si="9"/>
        <v>95</v>
      </c>
      <c r="G58" s="2">
        <f t="shared" si="10"/>
        <v>9999886</v>
      </c>
      <c r="H58" s="2">
        <f t="shared" si="11"/>
        <v>19</v>
      </c>
      <c r="I58" s="5">
        <v>9</v>
      </c>
      <c r="J58" s="6">
        <f t="shared" si="14"/>
        <v>1702</v>
      </c>
      <c r="K58" s="1">
        <f t="shared" si="1"/>
        <v>44071.708333333336</v>
      </c>
      <c r="L58">
        <f t="shared" si="12"/>
        <v>19</v>
      </c>
      <c r="M58">
        <f>RealData!B55</f>
        <v>17</v>
      </c>
      <c r="O58">
        <f t="shared" si="13"/>
        <v>9</v>
      </c>
      <c r="P58">
        <f t="shared" si="15"/>
        <v>1702</v>
      </c>
    </row>
    <row r="59" spans="1:16" x14ac:dyDescent="0.25">
      <c r="A59" s="1">
        <v>44072.708333333336</v>
      </c>
      <c r="B59">
        <f t="shared" si="3"/>
        <v>54</v>
      </c>
      <c r="C59">
        <v>1.6</v>
      </c>
      <c r="D59">
        <f t="shared" si="7"/>
        <v>9999883</v>
      </c>
      <c r="E59">
        <f t="shared" si="8"/>
        <v>20</v>
      </c>
      <c r="F59">
        <f t="shared" si="9"/>
        <v>97</v>
      </c>
      <c r="G59" s="2">
        <f t="shared" si="10"/>
        <v>9999883</v>
      </c>
      <c r="H59" s="2">
        <f t="shared" si="11"/>
        <v>20</v>
      </c>
      <c r="I59" s="5">
        <v>9</v>
      </c>
      <c r="J59" s="6">
        <f t="shared" si="14"/>
        <v>1690</v>
      </c>
      <c r="K59" s="1">
        <f t="shared" si="1"/>
        <v>44072.708333333336</v>
      </c>
      <c r="L59">
        <f t="shared" si="12"/>
        <v>20</v>
      </c>
      <c r="M59">
        <f>RealData!B56</f>
        <v>18</v>
      </c>
      <c r="O59">
        <f t="shared" si="13"/>
        <v>9</v>
      </c>
      <c r="P59">
        <f t="shared" si="15"/>
        <v>1690</v>
      </c>
    </row>
    <row r="60" spans="1:16" x14ac:dyDescent="0.25">
      <c r="A60" s="1">
        <v>44073.708333333336</v>
      </c>
      <c r="B60">
        <f t="shared" si="3"/>
        <v>55</v>
      </c>
      <c r="C60">
        <v>1.53</v>
      </c>
      <c r="D60">
        <f t="shared" si="7"/>
        <v>9999880</v>
      </c>
      <c r="E60">
        <f t="shared" si="8"/>
        <v>21</v>
      </c>
      <c r="F60">
        <f t="shared" si="9"/>
        <v>99</v>
      </c>
      <c r="G60" s="2">
        <f t="shared" si="10"/>
        <v>9999880</v>
      </c>
      <c r="H60" s="2">
        <f t="shared" si="11"/>
        <v>21</v>
      </c>
      <c r="I60" s="5">
        <v>9</v>
      </c>
      <c r="J60" s="6">
        <f t="shared" si="14"/>
        <v>1679</v>
      </c>
      <c r="K60" s="1">
        <f t="shared" si="1"/>
        <v>44073.708333333336</v>
      </c>
      <c r="L60">
        <f t="shared" si="12"/>
        <v>21</v>
      </c>
      <c r="M60">
        <f>RealData!B57</f>
        <v>20</v>
      </c>
      <c r="O60">
        <f t="shared" si="13"/>
        <v>9</v>
      </c>
      <c r="P60">
        <f t="shared" si="15"/>
        <v>1679</v>
      </c>
    </row>
    <row r="61" spans="1:16" x14ac:dyDescent="0.25">
      <c r="A61" s="1">
        <v>44074.708333333336</v>
      </c>
      <c r="B61">
        <f t="shared" si="3"/>
        <v>56</v>
      </c>
      <c r="C61">
        <v>1.53</v>
      </c>
      <c r="D61">
        <f t="shared" si="7"/>
        <v>9999877</v>
      </c>
      <c r="E61">
        <f t="shared" si="8"/>
        <v>22</v>
      </c>
      <c r="F61">
        <f t="shared" si="9"/>
        <v>101</v>
      </c>
      <c r="G61" s="2">
        <f t="shared" si="10"/>
        <v>9999877</v>
      </c>
      <c r="H61" s="2">
        <f t="shared" si="11"/>
        <v>22</v>
      </c>
      <c r="I61" s="5">
        <v>9</v>
      </c>
      <c r="J61" s="6">
        <f t="shared" si="14"/>
        <v>1668</v>
      </c>
      <c r="K61" s="1">
        <f t="shared" si="1"/>
        <v>44074.708333333336</v>
      </c>
      <c r="L61">
        <f t="shared" si="12"/>
        <v>22</v>
      </c>
      <c r="M61">
        <f>RealData!B58</f>
        <v>22</v>
      </c>
      <c r="O61">
        <f t="shared" si="13"/>
        <v>9</v>
      </c>
      <c r="P61">
        <f t="shared" si="15"/>
        <v>1668</v>
      </c>
    </row>
    <row r="62" spans="1:16" x14ac:dyDescent="0.25">
      <c r="A62" s="1">
        <v>44075.708333333336</v>
      </c>
      <c r="B62">
        <f t="shared" si="3"/>
        <v>57</v>
      </c>
      <c r="C62">
        <v>1.53</v>
      </c>
      <c r="D62">
        <f t="shared" si="7"/>
        <v>9999874</v>
      </c>
      <c r="E62">
        <f t="shared" si="8"/>
        <v>23</v>
      </c>
      <c r="F62">
        <f t="shared" si="9"/>
        <v>103</v>
      </c>
      <c r="G62" s="2">
        <f t="shared" si="10"/>
        <v>9999874</v>
      </c>
      <c r="H62" s="2">
        <f t="shared" si="11"/>
        <v>23</v>
      </c>
      <c r="I62" s="5">
        <v>9</v>
      </c>
      <c r="J62" s="6">
        <f t="shared" si="14"/>
        <v>1657</v>
      </c>
      <c r="K62" s="1">
        <f t="shared" si="1"/>
        <v>44075.708333333336</v>
      </c>
      <c r="L62">
        <f t="shared" si="12"/>
        <v>23</v>
      </c>
      <c r="M62">
        <f>RealData!B59</f>
        <v>21</v>
      </c>
      <c r="O62">
        <f t="shared" si="13"/>
        <v>9</v>
      </c>
      <c r="P62">
        <f t="shared" si="15"/>
        <v>1657</v>
      </c>
    </row>
    <row r="63" spans="1:16" x14ac:dyDescent="0.25">
      <c r="A63" s="1">
        <v>44076.708333333336</v>
      </c>
      <c r="B63">
        <f t="shared" si="3"/>
        <v>58</v>
      </c>
      <c r="C63">
        <v>1.53</v>
      </c>
      <c r="D63">
        <f t="shared" si="7"/>
        <v>9999871</v>
      </c>
      <c r="E63">
        <f t="shared" si="8"/>
        <v>24</v>
      </c>
      <c r="F63">
        <f t="shared" si="9"/>
        <v>105</v>
      </c>
      <c r="G63" s="2">
        <f t="shared" si="10"/>
        <v>9999871</v>
      </c>
      <c r="H63" s="2">
        <f t="shared" si="11"/>
        <v>24</v>
      </c>
      <c r="I63" s="5">
        <v>9</v>
      </c>
      <c r="J63" s="6">
        <f t="shared" si="14"/>
        <v>1646</v>
      </c>
      <c r="K63" s="1">
        <f t="shared" si="1"/>
        <v>44076.708333333336</v>
      </c>
      <c r="L63">
        <f t="shared" si="12"/>
        <v>24</v>
      </c>
      <c r="M63">
        <f>RealData!B60</f>
        <v>22</v>
      </c>
      <c r="O63">
        <f t="shared" si="13"/>
        <v>9</v>
      </c>
      <c r="P63">
        <f t="shared" si="15"/>
        <v>1646</v>
      </c>
    </row>
    <row r="64" spans="1:16" x14ac:dyDescent="0.25">
      <c r="A64" s="1">
        <v>44077.708333333336</v>
      </c>
      <c r="B64">
        <f t="shared" si="3"/>
        <v>59</v>
      </c>
      <c r="C64">
        <v>1.53</v>
      </c>
      <c r="D64">
        <f t="shared" si="7"/>
        <v>9999868</v>
      </c>
      <c r="E64">
        <f t="shared" si="8"/>
        <v>25</v>
      </c>
      <c r="F64">
        <f t="shared" si="9"/>
        <v>107</v>
      </c>
      <c r="G64" s="2">
        <f t="shared" si="10"/>
        <v>9999868</v>
      </c>
      <c r="H64" s="2">
        <f t="shared" si="11"/>
        <v>25</v>
      </c>
      <c r="I64" s="5">
        <v>9</v>
      </c>
      <c r="J64" s="6">
        <f t="shared" si="14"/>
        <v>1635</v>
      </c>
      <c r="K64" s="1">
        <f t="shared" si="1"/>
        <v>44077.708333333336</v>
      </c>
      <c r="L64">
        <f t="shared" si="12"/>
        <v>25</v>
      </c>
      <c r="M64">
        <f>RealData!B61</f>
        <v>27</v>
      </c>
      <c r="O64">
        <f t="shared" si="13"/>
        <v>9</v>
      </c>
      <c r="P64">
        <f t="shared" si="15"/>
        <v>1635</v>
      </c>
    </row>
    <row r="65" spans="1:16" x14ac:dyDescent="0.25">
      <c r="A65" s="1">
        <v>44078.708333333336</v>
      </c>
      <c r="B65">
        <f t="shared" si="3"/>
        <v>60</v>
      </c>
      <c r="C65">
        <v>1.53</v>
      </c>
      <c r="D65">
        <f t="shared" si="7"/>
        <v>9999865</v>
      </c>
      <c r="E65">
        <f t="shared" si="8"/>
        <v>26</v>
      </c>
      <c r="F65">
        <f t="shared" si="9"/>
        <v>109</v>
      </c>
      <c r="G65" s="2">
        <f t="shared" si="10"/>
        <v>9999865</v>
      </c>
      <c r="H65" s="2">
        <f t="shared" si="11"/>
        <v>26</v>
      </c>
      <c r="I65" s="5">
        <v>9</v>
      </c>
      <c r="J65" s="6">
        <f t="shared" si="14"/>
        <v>1624</v>
      </c>
      <c r="K65" s="1">
        <f t="shared" si="1"/>
        <v>44078.708333333336</v>
      </c>
      <c r="L65">
        <f t="shared" si="12"/>
        <v>26</v>
      </c>
      <c r="M65">
        <f>RealData!B62</f>
        <v>26</v>
      </c>
      <c r="O65">
        <f t="shared" si="13"/>
        <v>9</v>
      </c>
      <c r="P65">
        <f t="shared" si="15"/>
        <v>1624</v>
      </c>
    </row>
    <row r="66" spans="1:16" x14ac:dyDescent="0.25">
      <c r="A66" s="1">
        <v>44079.708333333336</v>
      </c>
      <c r="B66">
        <f t="shared" si="3"/>
        <v>61</v>
      </c>
      <c r="C66">
        <v>1.4</v>
      </c>
      <c r="D66">
        <f t="shared" si="7"/>
        <v>9999862</v>
      </c>
      <c r="E66">
        <f t="shared" si="8"/>
        <v>27</v>
      </c>
      <c r="F66">
        <f t="shared" si="9"/>
        <v>111</v>
      </c>
      <c r="G66" s="2">
        <f t="shared" si="10"/>
        <v>9999862</v>
      </c>
      <c r="H66" s="2">
        <f t="shared" si="11"/>
        <v>27</v>
      </c>
      <c r="I66" s="5">
        <v>9</v>
      </c>
      <c r="J66" s="6">
        <f t="shared" si="14"/>
        <v>1614</v>
      </c>
      <c r="K66" s="1">
        <f t="shared" si="1"/>
        <v>44079.708333333336</v>
      </c>
      <c r="L66">
        <f t="shared" si="12"/>
        <v>27</v>
      </c>
      <c r="M66">
        <f>RealData!B63</f>
        <v>23</v>
      </c>
      <c r="O66">
        <f t="shared" si="13"/>
        <v>9</v>
      </c>
      <c r="P66">
        <f t="shared" si="15"/>
        <v>1614</v>
      </c>
    </row>
    <row r="67" spans="1:16" x14ac:dyDescent="0.25">
      <c r="A67" s="1">
        <v>44080.708333333336</v>
      </c>
      <c r="B67">
        <f t="shared" si="3"/>
        <v>62</v>
      </c>
      <c r="C67">
        <v>1.4</v>
      </c>
      <c r="D67">
        <f t="shared" si="7"/>
        <v>9999859</v>
      </c>
      <c r="E67">
        <f t="shared" si="8"/>
        <v>28</v>
      </c>
      <c r="F67">
        <f t="shared" si="9"/>
        <v>113</v>
      </c>
      <c r="G67" s="2">
        <f t="shared" si="10"/>
        <v>9999859</v>
      </c>
      <c r="H67" s="2">
        <f t="shared" si="11"/>
        <v>28</v>
      </c>
      <c r="I67" s="5">
        <v>9</v>
      </c>
      <c r="J67" s="6">
        <f t="shared" si="14"/>
        <v>1603</v>
      </c>
      <c r="K67" s="1">
        <f t="shared" si="1"/>
        <v>44080.708333333336</v>
      </c>
      <c r="L67">
        <f t="shared" si="12"/>
        <v>28</v>
      </c>
      <c r="M67">
        <f>RealData!B64</f>
        <v>25</v>
      </c>
      <c r="O67">
        <f t="shared" si="13"/>
        <v>9</v>
      </c>
      <c r="P67">
        <f t="shared" si="15"/>
        <v>1603</v>
      </c>
    </row>
    <row r="68" spans="1:16" x14ac:dyDescent="0.25">
      <c r="A68" s="1">
        <v>44081.708333333336</v>
      </c>
      <c r="B68">
        <f t="shared" si="3"/>
        <v>63</v>
      </c>
      <c r="C68">
        <v>1.4</v>
      </c>
      <c r="D68">
        <f t="shared" si="7"/>
        <v>9999856</v>
      </c>
      <c r="E68">
        <f t="shared" si="8"/>
        <v>29</v>
      </c>
      <c r="F68">
        <f t="shared" si="9"/>
        <v>115</v>
      </c>
      <c r="G68" s="2">
        <f t="shared" si="10"/>
        <v>9999856</v>
      </c>
      <c r="H68" s="2">
        <f t="shared" si="11"/>
        <v>29</v>
      </c>
      <c r="I68" s="5">
        <v>9</v>
      </c>
      <c r="J68" s="6">
        <f t="shared" si="14"/>
        <v>1592</v>
      </c>
      <c r="K68" s="1">
        <f t="shared" si="1"/>
        <v>44081.708333333336</v>
      </c>
      <c r="L68">
        <f t="shared" si="12"/>
        <v>29</v>
      </c>
      <c r="M68">
        <f>RealData!B65</f>
        <v>26</v>
      </c>
      <c r="O68">
        <f t="shared" si="13"/>
        <v>9</v>
      </c>
      <c r="P68">
        <f t="shared" si="15"/>
        <v>1592</v>
      </c>
    </row>
    <row r="69" spans="1:16" x14ac:dyDescent="0.25">
      <c r="A69" s="1">
        <v>44082.708333333336</v>
      </c>
      <c r="B69">
        <f t="shared" si="3"/>
        <v>64</v>
      </c>
      <c r="C69">
        <v>1.4</v>
      </c>
      <c r="D69">
        <f t="shared" si="7"/>
        <v>9999853</v>
      </c>
      <c r="E69">
        <f t="shared" si="8"/>
        <v>30</v>
      </c>
      <c r="F69">
        <f t="shared" si="9"/>
        <v>117</v>
      </c>
      <c r="G69" s="2">
        <f t="shared" si="10"/>
        <v>9999853</v>
      </c>
      <c r="H69" s="2">
        <f t="shared" si="11"/>
        <v>30</v>
      </c>
      <c r="I69" s="5">
        <v>9</v>
      </c>
      <c r="J69" s="6">
        <f t="shared" si="14"/>
        <v>1581</v>
      </c>
      <c r="K69" s="1">
        <f t="shared" si="1"/>
        <v>44082.708333333336</v>
      </c>
      <c r="L69">
        <f t="shared" si="12"/>
        <v>30</v>
      </c>
      <c r="M69">
        <f>RealData!B66</f>
        <v>27</v>
      </c>
      <c r="O69">
        <f t="shared" si="13"/>
        <v>9</v>
      </c>
      <c r="P69">
        <f t="shared" si="15"/>
        <v>1581</v>
      </c>
    </row>
    <row r="70" spans="1:16" x14ac:dyDescent="0.25">
      <c r="A70" s="1">
        <v>44083.708333333336</v>
      </c>
      <c r="B70">
        <f t="shared" si="3"/>
        <v>65</v>
      </c>
      <c r="C70">
        <v>1.4</v>
      </c>
      <c r="D70">
        <f t="shared" si="7"/>
        <v>9999850</v>
      </c>
      <c r="E70">
        <f t="shared" si="8"/>
        <v>30</v>
      </c>
      <c r="F70">
        <f t="shared" si="9"/>
        <v>120</v>
      </c>
      <c r="G70" s="2">
        <f t="shared" si="10"/>
        <v>9999850</v>
      </c>
      <c r="H70" s="2">
        <f t="shared" si="11"/>
        <v>30</v>
      </c>
      <c r="I70" s="5">
        <v>9</v>
      </c>
      <c r="J70" s="6">
        <f t="shared" si="14"/>
        <v>1570</v>
      </c>
      <c r="K70" s="1">
        <f t="shared" si="1"/>
        <v>44083.708333333336</v>
      </c>
      <c r="L70">
        <f t="shared" si="12"/>
        <v>30</v>
      </c>
      <c r="M70">
        <f>RealData!B67</f>
        <v>27</v>
      </c>
      <c r="O70">
        <f t="shared" si="13"/>
        <v>9</v>
      </c>
      <c r="P70">
        <f t="shared" si="15"/>
        <v>1570</v>
      </c>
    </row>
    <row r="71" spans="1:16" x14ac:dyDescent="0.25">
      <c r="A71" s="1">
        <v>44084.708333333336</v>
      </c>
      <c r="B71">
        <f t="shared" si="3"/>
        <v>66</v>
      </c>
      <c r="C71">
        <v>1.4</v>
      </c>
      <c r="D71">
        <f t="shared" si="7"/>
        <v>9999847</v>
      </c>
      <c r="E71">
        <f t="shared" si="8"/>
        <v>30</v>
      </c>
      <c r="F71">
        <f t="shared" si="9"/>
        <v>123</v>
      </c>
      <c r="G71" s="2">
        <f t="shared" si="10"/>
        <v>9999847</v>
      </c>
      <c r="H71" s="2">
        <f t="shared" si="11"/>
        <v>30</v>
      </c>
      <c r="I71" s="5">
        <v>9</v>
      </c>
      <c r="J71" s="6">
        <f t="shared" si="14"/>
        <v>1559</v>
      </c>
      <c r="K71" s="1">
        <f t="shared" ref="K71:K134" si="16">A71</f>
        <v>44084.708333333336</v>
      </c>
      <c r="L71">
        <f t="shared" si="12"/>
        <v>30</v>
      </c>
      <c r="M71">
        <f>RealData!B68</f>
        <v>30</v>
      </c>
      <c r="O71">
        <f t="shared" si="13"/>
        <v>9</v>
      </c>
      <c r="P71">
        <f t="shared" si="15"/>
        <v>1559</v>
      </c>
    </row>
    <row r="72" spans="1:16" x14ac:dyDescent="0.25">
      <c r="A72" s="1">
        <v>44085.708333333336</v>
      </c>
      <c r="B72">
        <f t="shared" ref="B72:B135" si="17">B71+1</f>
        <v>67</v>
      </c>
      <c r="C72">
        <v>1.4</v>
      </c>
      <c r="D72">
        <f t="shared" si="7"/>
        <v>9999844</v>
      </c>
      <c r="E72">
        <f t="shared" si="8"/>
        <v>30</v>
      </c>
      <c r="F72">
        <f t="shared" si="9"/>
        <v>126</v>
      </c>
      <c r="G72" s="2">
        <f t="shared" si="10"/>
        <v>9999844</v>
      </c>
      <c r="H72" s="2">
        <f t="shared" si="11"/>
        <v>30</v>
      </c>
      <c r="I72" s="5">
        <v>9</v>
      </c>
      <c r="J72" s="6">
        <f t="shared" si="14"/>
        <v>1549</v>
      </c>
      <c r="K72" s="1">
        <f t="shared" si="16"/>
        <v>44085.708333333336</v>
      </c>
      <c r="L72">
        <f t="shared" si="12"/>
        <v>30</v>
      </c>
      <c r="M72">
        <f>RealData!B69</f>
        <v>27</v>
      </c>
      <c r="O72">
        <f t="shared" si="13"/>
        <v>9</v>
      </c>
      <c r="P72">
        <f t="shared" si="15"/>
        <v>1549</v>
      </c>
    </row>
    <row r="73" spans="1:16" x14ac:dyDescent="0.25">
      <c r="A73" s="1">
        <v>44086.708333333336</v>
      </c>
      <c r="B73">
        <f t="shared" si="17"/>
        <v>68</v>
      </c>
      <c r="C73">
        <v>1.4</v>
      </c>
      <c r="D73">
        <f t="shared" ref="D73:D122" si="18">D72-ROUND((C73/$D$2)*D72*(E72/$D$3),0)</f>
        <v>9999841</v>
      </c>
      <c r="E73">
        <f t="shared" ref="E73:E122" si="19">E72+ROUND((C73/$D$2)*D72*(E72/$D$3),0)-ROUND(E72/$D$2,0)</f>
        <v>30</v>
      </c>
      <c r="F73">
        <f t="shared" ref="F73:F122" si="20">F72+ROUND(E72/$D$2,0)</f>
        <v>129</v>
      </c>
      <c r="G73" s="2">
        <f t="shared" ref="G73:G122" si="21">D73</f>
        <v>9999841</v>
      </c>
      <c r="H73" s="2">
        <f t="shared" ref="H73:H112" si="22">E73</f>
        <v>30</v>
      </c>
      <c r="I73" s="5">
        <v>9</v>
      </c>
      <c r="J73" s="6">
        <f t="shared" si="14"/>
        <v>1539</v>
      </c>
      <c r="K73" s="1">
        <f t="shared" si="16"/>
        <v>44086.708333333336</v>
      </c>
      <c r="L73">
        <f t="shared" si="12"/>
        <v>30</v>
      </c>
      <c r="M73">
        <f>RealData!B70</f>
        <v>27</v>
      </c>
      <c r="O73">
        <f t="shared" si="13"/>
        <v>9</v>
      </c>
      <c r="P73">
        <f t="shared" si="15"/>
        <v>1539</v>
      </c>
    </row>
    <row r="74" spans="1:16" x14ac:dyDescent="0.25">
      <c r="A74" s="1">
        <v>44087.708333333336</v>
      </c>
      <c r="B74">
        <f t="shared" si="17"/>
        <v>69</v>
      </c>
      <c r="C74">
        <v>1.4</v>
      </c>
      <c r="D74">
        <f t="shared" si="18"/>
        <v>9999838</v>
      </c>
      <c r="E74">
        <f t="shared" si="19"/>
        <v>30</v>
      </c>
      <c r="F74">
        <f t="shared" si="20"/>
        <v>132</v>
      </c>
      <c r="G74" s="2">
        <f t="shared" si="21"/>
        <v>9999838</v>
      </c>
      <c r="H74" s="2">
        <f t="shared" si="22"/>
        <v>30</v>
      </c>
      <c r="I74" s="5">
        <v>9</v>
      </c>
      <c r="J74" s="6">
        <f t="shared" si="14"/>
        <v>1529</v>
      </c>
      <c r="K74" s="1">
        <f t="shared" si="16"/>
        <v>44087.708333333336</v>
      </c>
      <c r="L74">
        <f t="shared" si="12"/>
        <v>30</v>
      </c>
      <c r="M74">
        <f>RealData!B71</f>
        <v>28</v>
      </c>
      <c r="O74">
        <f t="shared" si="13"/>
        <v>9</v>
      </c>
      <c r="P74">
        <f t="shared" si="15"/>
        <v>1529</v>
      </c>
    </row>
    <row r="75" spans="1:16" x14ac:dyDescent="0.25">
      <c r="A75" s="1">
        <v>44088.708333333336</v>
      </c>
      <c r="B75">
        <f t="shared" si="17"/>
        <v>70</v>
      </c>
      <c r="C75">
        <v>1.53</v>
      </c>
      <c r="D75">
        <f t="shared" si="18"/>
        <v>9999834</v>
      </c>
      <c r="E75">
        <f t="shared" si="19"/>
        <v>31</v>
      </c>
      <c r="F75">
        <f t="shared" si="20"/>
        <v>135</v>
      </c>
      <c r="G75" s="2">
        <f t="shared" si="21"/>
        <v>9999834</v>
      </c>
      <c r="H75" s="2">
        <f t="shared" si="22"/>
        <v>31</v>
      </c>
      <c r="I75" s="5">
        <v>9</v>
      </c>
      <c r="J75" s="6">
        <f t="shared" si="14"/>
        <v>1519</v>
      </c>
      <c r="K75" s="1">
        <f t="shared" si="16"/>
        <v>44088.708333333336</v>
      </c>
      <c r="L75">
        <f t="shared" si="12"/>
        <v>31</v>
      </c>
      <c r="M75">
        <f>RealData!B72</f>
        <v>28</v>
      </c>
      <c r="O75">
        <f t="shared" si="13"/>
        <v>9</v>
      </c>
      <c r="P75">
        <f t="shared" si="15"/>
        <v>1519</v>
      </c>
    </row>
    <row r="76" spans="1:16" x14ac:dyDescent="0.25">
      <c r="A76" s="1">
        <v>44089.708333333336</v>
      </c>
      <c r="B76">
        <f t="shared" si="17"/>
        <v>71</v>
      </c>
      <c r="C76">
        <v>1.53</v>
      </c>
      <c r="D76">
        <f t="shared" si="18"/>
        <v>9999830</v>
      </c>
      <c r="E76">
        <f t="shared" si="19"/>
        <v>32</v>
      </c>
      <c r="F76">
        <f t="shared" si="20"/>
        <v>138</v>
      </c>
      <c r="G76" s="2">
        <f t="shared" si="21"/>
        <v>9999830</v>
      </c>
      <c r="H76" s="2">
        <f t="shared" si="22"/>
        <v>32</v>
      </c>
      <c r="I76" s="5">
        <v>9</v>
      </c>
      <c r="J76" s="6">
        <f t="shared" si="14"/>
        <v>1508</v>
      </c>
      <c r="K76" s="1">
        <f t="shared" si="16"/>
        <v>44089.708333333336</v>
      </c>
      <c r="L76">
        <f t="shared" si="12"/>
        <v>32</v>
      </c>
      <c r="M76">
        <f>RealData!B73</f>
        <v>29</v>
      </c>
      <c r="O76">
        <f t="shared" si="13"/>
        <v>9</v>
      </c>
      <c r="P76">
        <f t="shared" si="15"/>
        <v>1508</v>
      </c>
    </row>
    <row r="77" spans="1:16" x14ac:dyDescent="0.25">
      <c r="A77" s="1">
        <v>44090.708333333336</v>
      </c>
      <c r="B77">
        <f t="shared" si="17"/>
        <v>72</v>
      </c>
      <c r="C77">
        <v>1.53</v>
      </c>
      <c r="D77">
        <f t="shared" si="18"/>
        <v>9999826</v>
      </c>
      <c r="E77">
        <f t="shared" si="19"/>
        <v>33</v>
      </c>
      <c r="F77">
        <f t="shared" si="20"/>
        <v>141</v>
      </c>
      <c r="G77" s="2">
        <f t="shared" si="21"/>
        <v>9999826</v>
      </c>
      <c r="H77" s="2">
        <f t="shared" si="22"/>
        <v>33</v>
      </c>
      <c r="I77" s="5">
        <v>9</v>
      </c>
      <c r="J77" s="6">
        <f t="shared" si="14"/>
        <v>1498</v>
      </c>
      <c r="K77" s="1">
        <f t="shared" si="16"/>
        <v>44090.708333333336</v>
      </c>
      <c r="L77">
        <f t="shared" si="12"/>
        <v>33</v>
      </c>
      <c r="M77">
        <f>RealData!B74</f>
        <v>30</v>
      </c>
      <c r="O77">
        <f t="shared" si="13"/>
        <v>9</v>
      </c>
      <c r="P77">
        <f t="shared" si="15"/>
        <v>1498</v>
      </c>
    </row>
    <row r="78" spans="1:16" x14ac:dyDescent="0.25">
      <c r="A78" s="1">
        <v>44091.708333333336</v>
      </c>
      <c r="B78">
        <f t="shared" si="17"/>
        <v>73</v>
      </c>
      <c r="C78">
        <v>1.4</v>
      </c>
      <c r="D78">
        <f t="shared" si="18"/>
        <v>9999822</v>
      </c>
      <c r="E78">
        <f t="shared" si="19"/>
        <v>34</v>
      </c>
      <c r="F78">
        <f t="shared" si="20"/>
        <v>144</v>
      </c>
      <c r="G78" s="2">
        <f t="shared" si="21"/>
        <v>9999822</v>
      </c>
      <c r="H78" s="2">
        <f t="shared" si="22"/>
        <v>34</v>
      </c>
      <c r="I78" s="5">
        <v>9</v>
      </c>
      <c r="J78" s="6">
        <f t="shared" si="14"/>
        <v>1488</v>
      </c>
      <c r="K78" s="1">
        <f t="shared" si="16"/>
        <v>44091.708333333336</v>
      </c>
      <c r="L78">
        <f t="shared" si="12"/>
        <v>34</v>
      </c>
      <c r="M78">
        <f>RealData!B75</f>
        <v>32</v>
      </c>
      <c r="O78">
        <f t="shared" si="13"/>
        <v>9</v>
      </c>
      <c r="P78">
        <f t="shared" si="15"/>
        <v>1488</v>
      </c>
    </row>
    <row r="79" spans="1:16" x14ac:dyDescent="0.25">
      <c r="A79" s="1">
        <v>44092.708333333336</v>
      </c>
      <c r="B79">
        <f t="shared" si="17"/>
        <v>74</v>
      </c>
      <c r="C79">
        <v>1.4</v>
      </c>
      <c r="D79">
        <f t="shared" si="18"/>
        <v>9999818</v>
      </c>
      <c r="E79">
        <f t="shared" si="19"/>
        <v>35</v>
      </c>
      <c r="F79">
        <f t="shared" si="20"/>
        <v>147</v>
      </c>
      <c r="G79" s="2">
        <f t="shared" si="21"/>
        <v>9999818</v>
      </c>
      <c r="H79" s="2">
        <f t="shared" si="22"/>
        <v>35</v>
      </c>
      <c r="I79" s="5">
        <v>9</v>
      </c>
      <c r="J79" s="6">
        <f t="shared" si="14"/>
        <v>1478</v>
      </c>
      <c r="K79" s="1">
        <f t="shared" si="16"/>
        <v>44092.708333333336</v>
      </c>
      <c r="L79">
        <f t="shared" si="12"/>
        <v>35</v>
      </c>
      <c r="M79">
        <f>RealData!B76</f>
        <v>32</v>
      </c>
      <c r="O79">
        <f t="shared" si="13"/>
        <v>9</v>
      </c>
      <c r="P79">
        <f t="shared" si="15"/>
        <v>1478</v>
      </c>
    </row>
    <row r="80" spans="1:16" x14ac:dyDescent="0.25">
      <c r="A80" s="1">
        <v>44093.708333333336</v>
      </c>
      <c r="B80">
        <f t="shared" si="17"/>
        <v>75</v>
      </c>
      <c r="C80">
        <v>1.4</v>
      </c>
      <c r="D80">
        <f t="shared" si="18"/>
        <v>9999814</v>
      </c>
      <c r="E80">
        <f t="shared" si="19"/>
        <v>36</v>
      </c>
      <c r="F80">
        <f t="shared" si="20"/>
        <v>150</v>
      </c>
      <c r="G80" s="2">
        <f t="shared" si="21"/>
        <v>9999814</v>
      </c>
      <c r="H80" s="2">
        <f t="shared" si="22"/>
        <v>36</v>
      </c>
      <c r="I80" s="5">
        <v>9</v>
      </c>
      <c r="J80" s="6">
        <f t="shared" si="14"/>
        <v>1468</v>
      </c>
      <c r="K80" s="1">
        <f t="shared" si="16"/>
        <v>44093.708333333336</v>
      </c>
      <c r="L80">
        <f t="shared" si="12"/>
        <v>36</v>
      </c>
      <c r="M80">
        <f>RealData!B77</f>
        <v>36</v>
      </c>
      <c r="O80">
        <f t="shared" si="13"/>
        <v>9</v>
      </c>
      <c r="P80">
        <f t="shared" si="15"/>
        <v>1468</v>
      </c>
    </row>
    <row r="81" spans="1:16" x14ac:dyDescent="0.25">
      <c r="A81" s="1">
        <v>44094.708333333336</v>
      </c>
      <c r="B81">
        <f t="shared" si="17"/>
        <v>76</v>
      </c>
      <c r="C81">
        <v>1.4</v>
      </c>
      <c r="D81">
        <f t="shared" si="18"/>
        <v>9999810</v>
      </c>
      <c r="E81">
        <f t="shared" si="19"/>
        <v>37</v>
      </c>
      <c r="F81">
        <f t="shared" si="20"/>
        <v>153</v>
      </c>
      <c r="G81" s="2">
        <f t="shared" si="21"/>
        <v>9999810</v>
      </c>
      <c r="H81" s="2">
        <f t="shared" si="22"/>
        <v>37</v>
      </c>
      <c r="I81" s="5">
        <v>9</v>
      </c>
      <c r="J81" s="6">
        <f t="shared" si="14"/>
        <v>1459</v>
      </c>
      <c r="K81" s="1">
        <f t="shared" si="16"/>
        <v>44094.708333333336</v>
      </c>
      <c r="L81">
        <f t="shared" si="12"/>
        <v>37</v>
      </c>
      <c r="M81">
        <f>RealData!B78</f>
        <v>38</v>
      </c>
      <c r="O81">
        <f t="shared" si="13"/>
        <v>9</v>
      </c>
      <c r="P81">
        <f t="shared" si="15"/>
        <v>1459</v>
      </c>
    </row>
    <row r="82" spans="1:16" x14ac:dyDescent="0.25">
      <c r="A82" s="1">
        <v>44095.708333333336</v>
      </c>
      <c r="B82">
        <f t="shared" si="17"/>
        <v>77</v>
      </c>
      <c r="C82">
        <v>0.6</v>
      </c>
      <c r="D82">
        <f t="shared" si="18"/>
        <v>9999808</v>
      </c>
      <c r="E82">
        <f t="shared" si="19"/>
        <v>36</v>
      </c>
      <c r="F82">
        <f t="shared" si="20"/>
        <v>156</v>
      </c>
      <c r="G82" s="2">
        <f t="shared" si="21"/>
        <v>9999808</v>
      </c>
      <c r="H82" s="2">
        <f t="shared" si="22"/>
        <v>36</v>
      </c>
      <c r="I82" s="5">
        <v>9</v>
      </c>
      <c r="J82" s="6">
        <f t="shared" si="14"/>
        <v>1449</v>
      </c>
      <c r="K82" s="1">
        <f t="shared" si="16"/>
        <v>44095.708333333336</v>
      </c>
      <c r="L82">
        <f t="shared" si="12"/>
        <v>36</v>
      </c>
      <c r="M82">
        <f>RealData!B79</f>
        <v>36</v>
      </c>
      <c r="O82">
        <f t="shared" si="13"/>
        <v>9</v>
      </c>
      <c r="P82">
        <f t="shared" si="15"/>
        <v>1449</v>
      </c>
    </row>
    <row r="83" spans="1:16" x14ac:dyDescent="0.25">
      <c r="A83" s="1">
        <v>44096.708333333336</v>
      </c>
      <c r="B83">
        <f t="shared" si="17"/>
        <v>78</v>
      </c>
      <c r="C83">
        <v>0.6</v>
      </c>
      <c r="D83">
        <f t="shared" si="18"/>
        <v>9999806</v>
      </c>
      <c r="E83">
        <f t="shared" si="19"/>
        <v>35</v>
      </c>
      <c r="F83">
        <f t="shared" si="20"/>
        <v>159</v>
      </c>
      <c r="G83" s="2">
        <f t="shared" si="21"/>
        <v>9999806</v>
      </c>
      <c r="H83" s="2">
        <f t="shared" si="22"/>
        <v>35</v>
      </c>
      <c r="I83" s="5">
        <v>9</v>
      </c>
      <c r="J83" s="6">
        <f t="shared" si="14"/>
        <v>1439</v>
      </c>
      <c r="K83" s="1">
        <f t="shared" si="16"/>
        <v>44096.708333333336</v>
      </c>
      <c r="L83">
        <f t="shared" si="12"/>
        <v>35</v>
      </c>
      <c r="M83">
        <f>RealData!B80</f>
        <v>34</v>
      </c>
      <c r="O83">
        <f t="shared" si="13"/>
        <v>9</v>
      </c>
      <c r="P83">
        <f t="shared" si="15"/>
        <v>1439</v>
      </c>
    </row>
    <row r="84" spans="1:16" x14ac:dyDescent="0.25">
      <c r="A84" s="1">
        <v>44097.708333333336</v>
      </c>
      <c r="B84">
        <f t="shared" si="17"/>
        <v>79</v>
      </c>
      <c r="C84">
        <v>0.6</v>
      </c>
      <c r="D84">
        <f t="shared" si="18"/>
        <v>9999804</v>
      </c>
      <c r="E84">
        <f t="shared" si="19"/>
        <v>34</v>
      </c>
      <c r="F84">
        <f t="shared" si="20"/>
        <v>162</v>
      </c>
      <c r="G84" s="2">
        <f t="shared" si="21"/>
        <v>9999804</v>
      </c>
      <c r="H84" s="2">
        <f t="shared" si="22"/>
        <v>34</v>
      </c>
      <c r="I84" s="5">
        <v>9</v>
      </c>
      <c r="J84" s="6">
        <f t="shared" si="14"/>
        <v>1429</v>
      </c>
      <c r="K84" s="1">
        <f t="shared" si="16"/>
        <v>44097.708333333336</v>
      </c>
      <c r="L84">
        <f t="shared" si="12"/>
        <v>34</v>
      </c>
      <c r="M84">
        <f>RealData!B81</f>
        <v>33</v>
      </c>
      <c r="O84">
        <f t="shared" si="13"/>
        <v>9</v>
      </c>
      <c r="P84">
        <f t="shared" si="15"/>
        <v>1429</v>
      </c>
    </row>
    <row r="85" spans="1:16" x14ac:dyDescent="0.25">
      <c r="A85" s="1">
        <v>44098.708333333336</v>
      </c>
      <c r="B85">
        <f t="shared" si="17"/>
        <v>80</v>
      </c>
      <c r="C85">
        <v>0.6</v>
      </c>
      <c r="D85">
        <f t="shared" si="18"/>
        <v>9999802</v>
      </c>
      <c r="E85">
        <f t="shared" si="19"/>
        <v>33</v>
      </c>
      <c r="F85">
        <f t="shared" si="20"/>
        <v>165</v>
      </c>
      <c r="G85" s="2">
        <f t="shared" si="21"/>
        <v>9999802</v>
      </c>
      <c r="H85" s="2">
        <f t="shared" si="22"/>
        <v>33</v>
      </c>
      <c r="I85" s="5">
        <v>9</v>
      </c>
      <c r="J85" s="6">
        <f t="shared" si="14"/>
        <v>1420</v>
      </c>
      <c r="K85" s="1">
        <f t="shared" si="16"/>
        <v>44098.708333333336</v>
      </c>
      <c r="L85">
        <f t="shared" si="12"/>
        <v>33</v>
      </c>
      <c r="M85">
        <f>RealData!B82</f>
        <v>31</v>
      </c>
      <c r="O85">
        <f t="shared" si="13"/>
        <v>9</v>
      </c>
      <c r="P85">
        <f t="shared" si="15"/>
        <v>1420</v>
      </c>
    </row>
    <row r="86" spans="1:16" x14ac:dyDescent="0.25">
      <c r="A86" s="1">
        <v>44099.708333333336</v>
      </c>
      <c r="B86">
        <f t="shared" si="17"/>
        <v>81</v>
      </c>
      <c r="C86">
        <v>0.6</v>
      </c>
      <c r="D86">
        <f t="shared" si="18"/>
        <v>9999800</v>
      </c>
      <c r="E86">
        <f t="shared" si="19"/>
        <v>32</v>
      </c>
      <c r="F86">
        <f t="shared" si="20"/>
        <v>168</v>
      </c>
      <c r="G86" s="2">
        <f t="shared" si="21"/>
        <v>9999800</v>
      </c>
      <c r="H86" s="2">
        <f t="shared" si="22"/>
        <v>32</v>
      </c>
      <c r="I86" s="5">
        <v>9</v>
      </c>
      <c r="J86" s="6">
        <f t="shared" si="14"/>
        <v>1411</v>
      </c>
      <c r="K86" s="1">
        <f t="shared" si="16"/>
        <v>44099.708333333336</v>
      </c>
      <c r="L86">
        <f t="shared" si="12"/>
        <v>32</v>
      </c>
      <c r="M86">
        <f>RealData!B83</f>
        <v>30</v>
      </c>
      <c r="O86">
        <f t="shared" si="13"/>
        <v>9</v>
      </c>
      <c r="P86">
        <f t="shared" si="15"/>
        <v>1411</v>
      </c>
    </row>
    <row r="87" spans="1:16" x14ac:dyDescent="0.25">
      <c r="A87" s="1">
        <v>44100.708333333336</v>
      </c>
      <c r="B87">
        <f t="shared" si="17"/>
        <v>82</v>
      </c>
      <c r="C87">
        <v>0.6</v>
      </c>
      <c r="D87">
        <f t="shared" si="18"/>
        <v>9999798</v>
      </c>
      <c r="E87">
        <f t="shared" si="19"/>
        <v>31</v>
      </c>
      <c r="F87">
        <f t="shared" si="20"/>
        <v>171</v>
      </c>
      <c r="G87" s="2">
        <f t="shared" si="21"/>
        <v>9999798</v>
      </c>
      <c r="H87" s="2">
        <f t="shared" si="22"/>
        <v>31</v>
      </c>
      <c r="I87" s="5">
        <v>9</v>
      </c>
      <c r="J87" s="6">
        <f t="shared" si="14"/>
        <v>1401</v>
      </c>
      <c r="K87" s="1">
        <f t="shared" si="16"/>
        <v>44100.708333333336</v>
      </c>
      <c r="L87">
        <f t="shared" si="12"/>
        <v>31</v>
      </c>
      <c r="M87">
        <f>RealData!B84</f>
        <v>30</v>
      </c>
      <c r="O87">
        <f t="shared" si="13"/>
        <v>9</v>
      </c>
      <c r="P87">
        <f t="shared" si="15"/>
        <v>1401</v>
      </c>
    </row>
    <row r="88" spans="1:16" x14ac:dyDescent="0.25">
      <c r="A88" s="1">
        <v>44101.708333333336</v>
      </c>
      <c r="B88">
        <f t="shared" si="17"/>
        <v>83</v>
      </c>
      <c r="C88">
        <v>1.2</v>
      </c>
      <c r="D88">
        <f t="shared" si="18"/>
        <v>9999795</v>
      </c>
      <c r="E88">
        <f t="shared" si="19"/>
        <v>31</v>
      </c>
      <c r="F88">
        <f t="shared" si="20"/>
        <v>174</v>
      </c>
      <c r="G88" s="2">
        <f t="shared" si="21"/>
        <v>9999795</v>
      </c>
      <c r="H88" s="2">
        <f t="shared" si="22"/>
        <v>31</v>
      </c>
      <c r="I88" s="5">
        <v>9</v>
      </c>
      <c r="J88" s="6">
        <f t="shared" si="14"/>
        <v>1391</v>
      </c>
      <c r="K88" s="1">
        <f t="shared" si="16"/>
        <v>44101.708333333336</v>
      </c>
      <c r="L88">
        <f t="shared" si="12"/>
        <v>31</v>
      </c>
      <c r="M88">
        <f>RealData!B85</f>
        <v>31</v>
      </c>
      <c r="O88">
        <f t="shared" si="13"/>
        <v>9</v>
      </c>
      <c r="P88">
        <f t="shared" si="15"/>
        <v>1391</v>
      </c>
    </row>
    <row r="89" spans="1:16" x14ac:dyDescent="0.25">
      <c r="A89" s="1">
        <v>44102.708333333336</v>
      </c>
      <c r="B89">
        <f t="shared" si="17"/>
        <v>84</v>
      </c>
      <c r="C89">
        <v>1.2</v>
      </c>
      <c r="D89">
        <f t="shared" si="18"/>
        <v>9999792</v>
      </c>
      <c r="E89">
        <f t="shared" si="19"/>
        <v>31</v>
      </c>
      <c r="F89">
        <f t="shared" si="20"/>
        <v>177</v>
      </c>
      <c r="G89" s="2">
        <f t="shared" si="21"/>
        <v>9999792</v>
      </c>
      <c r="H89" s="2">
        <f t="shared" si="22"/>
        <v>31</v>
      </c>
      <c r="I89" s="5">
        <f t="shared" ref="I89:I111" si="23">I88+ROUND(($D$1/$D$2)*G88*(I88/$D$3),0)-ROUND(I88/$D$2,0)</f>
        <v>10</v>
      </c>
      <c r="J89" s="6">
        <f t="shared" si="14"/>
        <v>1382</v>
      </c>
      <c r="K89" s="1">
        <f t="shared" si="16"/>
        <v>44102.708333333336</v>
      </c>
      <c r="L89">
        <f t="shared" si="12"/>
        <v>31</v>
      </c>
      <c r="M89">
        <f>RealData!B86</f>
        <v>31</v>
      </c>
      <c r="O89">
        <f t="shared" si="13"/>
        <v>10</v>
      </c>
      <c r="P89">
        <f t="shared" si="15"/>
        <v>1382</v>
      </c>
    </row>
    <row r="90" spans="1:16" x14ac:dyDescent="0.25">
      <c r="A90" s="1">
        <v>44103.708333333336</v>
      </c>
      <c r="B90">
        <f t="shared" si="17"/>
        <v>85</v>
      </c>
      <c r="C90">
        <v>1.6</v>
      </c>
      <c r="D90">
        <f t="shared" si="18"/>
        <v>9999788</v>
      </c>
      <c r="E90">
        <f t="shared" si="19"/>
        <v>32</v>
      </c>
      <c r="F90">
        <f t="shared" si="20"/>
        <v>180</v>
      </c>
      <c r="G90" s="2">
        <f t="shared" si="21"/>
        <v>9999788</v>
      </c>
      <c r="H90" s="2">
        <f t="shared" si="22"/>
        <v>32</v>
      </c>
      <c r="I90" s="5">
        <f t="shared" si="23"/>
        <v>11</v>
      </c>
      <c r="J90" s="6">
        <f t="shared" si="14"/>
        <v>1373</v>
      </c>
      <c r="K90" s="1">
        <f t="shared" si="16"/>
        <v>44103.708333333336</v>
      </c>
      <c r="L90">
        <f t="shared" si="12"/>
        <v>32</v>
      </c>
      <c r="M90">
        <f>RealData!B87</f>
        <v>33</v>
      </c>
      <c r="O90">
        <f t="shared" si="13"/>
        <v>11</v>
      </c>
      <c r="P90">
        <f t="shared" si="15"/>
        <v>1373</v>
      </c>
    </row>
    <row r="91" spans="1:16" x14ac:dyDescent="0.25">
      <c r="A91" s="1">
        <v>44104.708333333336</v>
      </c>
      <c r="B91">
        <f t="shared" si="17"/>
        <v>86</v>
      </c>
      <c r="C91">
        <v>1.6</v>
      </c>
      <c r="D91">
        <f t="shared" si="18"/>
        <v>9999784</v>
      </c>
      <c r="E91">
        <f t="shared" si="19"/>
        <v>33</v>
      </c>
      <c r="F91">
        <f t="shared" si="20"/>
        <v>183</v>
      </c>
      <c r="G91" s="2">
        <f t="shared" si="21"/>
        <v>9999784</v>
      </c>
      <c r="H91" s="2">
        <f t="shared" si="22"/>
        <v>33</v>
      </c>
      <c r="I91" s="5">
        <f t="shared" si="23"/>
        <v>12</v>
      </c>
      <c r="J91" s="6">
        <f t="shared" si="14"/>
        <v>1364</v>
      </c>
      <c r="K91" s="1">
        <f t="shared" si="16"/>
        <v>44104.708333333336</v>
      </c>
      <c r="L91">
        <f t="shared" si="12"/>
        <v>33</v>
      </c>
      <c r="M91">
        <f>RealData!B88</f>
        <v>34</v>
      </c>
      <c r="O91">
        <f t="shared" si="13"/>
        <v>12</v>
      </c>
      <c r="P91">
        <f t="shared" si="15"/>
        <v>1364</v>
      </c>
    </row>
    <row r="92" spans="1:16" x14ac:dyDescent="0.25">
      <c r="A92" s="1">
        <v>44105.708333333336</v>
      </c>
      <c r="B92">
        <f t="shared" si="17"/>
        <v>87</v>
      </c>
      <c r="C92">
        <v>1.8</v>
      </c>
      <c r="D92">
        <f t="shared" si="18"/>
        <v>9999779</v>
      </c>
      <c r="E92">
        <f t="shared" si="19"/>
        <v>35</v>
      </c>
      <c r="F92">
        <f t="shared" si="20"/>
        <v>186</v>
      </c>
      <c r="G92" s="2">
        <f t="shared" si="21"/>
        <v>9999779</v>
      </c>
      <c r="H92" s="2">
        <f t="shared" si="22"/>
        <v>35</v>
      </c>
      <c r="I92" s="5">
        <f t="shared" si="23"/>
        <v>13</v>
      </c>
      <c r="J92" s="6">
        <f t="shared" si="14"/>
        <v>1355</v>
      </c>
      <c r="K92" s="1">
        <f t="shared" si="16"/>
        <v>44105.708333333336</v>
      </c>
      <c r="L92">
        <f t="shared" si="12"/>
        <v>35</v>
      </c>
      <c r="M92">
        <f>RealData!B89</f>
        <v>35</v>
      </c>
      <c r="O92">
        <f t="shared" si="13"/>
        <v>13</v>
      </c>
      <c r="P92">
        <f t="shared" si="15"/>
        <v>1355</v>
      </c>
    </row>
    <row r="93" spans="1:16" x14ac:dyDescent="0.25">
      <c r="A93" s="1">
        <v>44106.708333333336</v>
      </c>
      <c r="B93">
        <f t="shared" si="17"/>
        <v>88</v>
      </c>
      <c r="C93">
        <v>1.8</v>
      </c>
      <c r="D93">
        <f t="shared" si="18"/>
        <v>9999774</v>
      </c>
      <c r="E93">
        <f t="shared" si="19"/>
        <v>37</v>
      </c>
      <c r="F93">
        <f t="shared" si="20"/>
        <v>189</v>
      </c>
      <c r="G93" s="2">
        <f t="shared" si="21"/>
        <v>9999774</v>
      </c>
      <c r="H93" s="2">
        <f t="shared" si="22"/>
        <v>37</v>
      </c>
      <c r="I93" s="5">
        <f t="shared" si="23"/>
        <v>15</v>
      </c>
      <c r="J93" s="6">
        <f t="shared" si="14"/>
        <v>1346</v>
      </c>
      <c r="K93" s="1">
        <f t="shared" si="16"/>
        <v>44106.708333333336</v>
      </c>
      <c r="L93">
        <f t="shared" si="12"/>
        <v>37</v>
      </c>
      <c r="M93">
        <f>RealData!B90</f>
        <v>39</v>
      </c>
      <c r="O93">
        <f t="shared" si="13"/>
        <v>15</v>
      </c>
      <c r="P93">
        <f t="shared" si="15"/>
        <v>1346</v>
      </c>
    </row>
    <row r="94" spans="1:16" x14ac:dyDescent="0.25">
      <c r="A94" s="1">
        <v>44107.708333333336</v>
      </c>
      <c r="B94">
        <f t="shared" si="17"/>
        <v>89</v>
      </c>
      <c r="C94">
        <v>1.8</v>
      </c>
      <c r="D94">
        <f t="shared" si="18"/>
        <v>9999768</v>
      </c>
      <c r="E94">
        <f t="shared" si="19"/>
        <v>40</v>
      </c>
      <c r="F94">
        <f t="shared" si="20"/>
        <v>192</v>
      </c>
      <c r="G94" s="2">
        <f t="shared" si="21"/>
        <v>9999768</v>
      </c>
      <c r="H94" s="2">
        <f t="shared" si="22"/>
        <v>40</v>
      </c>
      <c r="I94" s="5">
        <f t="shared" si="23"/>
        <v>17</v>
      </c>
      <c r="J94" s="6">
        <f t="shared" si="14"/>
        <v>1337</v>
      </c>
      <c r="K94" s="1">
        <f t="shared" si="16"/>
        <v>44107.708333333336</v>
      </c>
      <c r="L94">
        <f t="shared" si="12"/>
        <v>40</v>
      </c>
      <c r="M94">
        <f>RealData!B91</f>
        <v>42</v>
      </c>
      <c r="O94">
        <f t="shared" si="13"/>
        <v>17</v>
      </c>
      <c r="P94">
        <f t="shared" si="15"/>
        <v>1337</v>
      </c>
    </row>
    <row r="95" spans="1:16" x14ac:dyDescent="0.25">
      <c r="A95" s="1">
        <v>44108.708333333336</v>
      </c>
      <c r="B95">
        <f t="shared" si="17"/>
        <v>90</v>
      </c>
      <c r="C95">
        <v>1.8</v>
      </c>
      <c r="D95">
        <f t="shared" si="18"/>
        <v>9999762</v>
      </c>
      <c r="E95">
        <f t="shared" si="19"/>
        <v>43</v>
      </c>
      <c r="F95">
        <f t="shared" si="20"/>
        <v>195</v>
      </c>
      <c r="G95" s="2">
        <f t="shared" si="21"/>
        <v>9999762</v>
      </c>
      <c r="H95" s="2">
        <f t="shared" si="22"/>
        <v>43</v>
      </c>
      <c r="I95" s="5">
        <f t="shared" si="23"/>
        <v>20</v>
      </c>
      <c r="J95" s="6">
        <f t="shared" si="14"/>
        <v>1329</v>
      </c>
      <c r="K95" s="1">
        <f t="shared" si="16"/>
        <v>44108.708333333336</v>
      </c>
      <c r="L95">
        <f t="shared" si="12"/>
        <v>43</v>
      </c>
      <c r="M95">
        <f>RealData!B92</f>
        <v>39</v>
      </c>
      <c r="O95">
        <f t="shared" si="13"/>
        <v>20</v>
      </c>
      <c r="P95">
        <f t="shared" si="15"/>
        <v>1329</v>
      </c>
    </row>
    <row r="96" spans="1:16" x14ac:dyDescent="0.25">
      <c r="A96" s="1">
        <v>44109.708333333336</v>
      </c>
      <c r="B96">
        <f t="shared" si="17"/>
        <v>91</v>
      </c>
      <c r="C96">
        <v>1.2</v>
      </c>
      <c r="D96">
        <f t="shared" si="18"/>
        <v>9999758</v>
      </c>
      <c r="E96">
        <f t="shared" si="19"/>
        <v>43</v>
      </c>
      <c r="F96">
        <f t="shared" si="20"/>
        <v>199</v>
      </c>
      <c r="G96" s="2">
        <f t="shared" si="21"/>
        <v>9999758</v>
      </c>
      <c r="H96" s="2">
        <f t="shared" si="22"/>
        <v>43</v>
      </c>
      <c r="I96" s="5">
        <f t="shared" si="23"/>
        <v>22</v>
      </c>
      <c r="J96" s="6">
        <f t="shared" si="14"/>
        <v>1320</v>
      </c>
      <c r="K96" s="1">
        <f t="shared" si="16"/>
        <v>44109.708333333336</v>
      </c>
      <c r="L96">
        <f t="shared" si="12"/>
        <v>43</v>
      </c>
      <c r="M96">
        <f>RealData!B93</f>
        <v>41</v>
      </c>
      <c r="O96">
        <f t="shared" si="13"/>
        <v>22</v>
      </c>
      <c r="P96">
        <f t="shared" si="15"/>
        <v>1320</v>
      </c>
    </row>
    <row r="97" spans="1:16" x14ac:dyDescent="0.25">
      <c r="A97" s="1">
        <v>44110.708333333336</v>
      </c>
      <c r="B97">
        <f t="shared" si="17"/>
        <v>92</v>
      </c>
      <c r="C97">
        <v>1.2</v>
      </c>
      <c r="D97">
        <f t="shared" si="18"/>
        <v>9999754</v>
      </c>
      <c r="E97">
        <f t="shared" si="19"/>
        <v>43</v>
      </c>
      <c r="F97">
        <f t="shared" si="20"/>
        <v>203</v>
      </c>
      <c r="G97" s="2">
        <f t="shared" si="21"/>
        <v>9999754</v>
      </c>
      <c r="H97" s="2">
        <f t="shared" si="22"/>
        <v>43</v>
      </c>
      <c r="I97" s="5">
        <f t="shared" si="23"/>
        <v>25</v>
      </c>
      <c r="J97" s="6">
        <f t="shared" si="14"/>
        <v>1311</v>
      </c>
      <c r="K97" s="1">
        <f t="shared" si="16"/>
        <v>44110.708333333336</v>
      </c>
      <c r="L97">
        <f t="shared" si="12"/>
        <v>43</v>
      </c>
      <c r="M97">
        <f>RealData!B94</f>
        <v>40</v>
      </c>
      <c r="O97">
        <f t="shared" si="13"/>
        <v>25</v>
      </c>
      <c r="P97">
        <f t="shared" si="15"/>
        <v>1311</v>
      </c>
    </row>
    <row r="98" spans="1:16" x14ac:dyDescent="0.25">
      <c r="A98" s="1">
        <v>44111.708333333336</v>
      </c>
      <c r="B98">
        <f t="shared" si="17"/>
        <v>93</v>
      </c>
      <c r="C98">
        <v>1.2</v>
      </c>
      <c r="D98">
        <f t="shared" si="18"/>
        <v>9999750</v>
      </c>
      <c r="E98">
        <f t="shared" si="19"/>
        <v>43</v>
      </c>
      <c r="F98">
        <f t="shared" si="20"/>
        <v>207</v>
      </c>
      <c r="G98" s="2">
        <f t="shared" si="21"/>
        <v>9999750</v>
      </c>
      <c r="H98" s="2">
        <f t="shared" si="22"/>
        <v>43</v>
      </c>
      <c r="I98" s="5">
        <f t="shared" si="23"/>
        <v>28</v>
      </c>
      <c r="J98" s="6">
        <f t="shared" si="14"/>
        <v>1303</v>
      </c>
      <c r="K98" s="1">
        <f t="shared" si="16"/>
        <v>44111.708333333336</v>
      </c>
      <c r="L98">
        <f t="shared" si="12"/>
        <v>43</v>
      </c>
      <c r="M98">
        <f>RealData!B95</f>
        <v>40</v>
      </c>
      <c r="O98">
        <f t="shared" si="13"/>
        <v>28</v>
      </c>
      <c r="P98">
        <f t="shared" si="15"/>
        <v>1303</v>
      </c>
    </row>
    <row r="99" spans="1:16" x14ac:dyDescent="0.25">
      <c r="A99" s="1">
        <v>44112.708333333336</v>
      </c>
      <c r="B99">
        <f t="shared" si="17"/>
        <v>94</v>
      </c>
      <c r="C99">
        <v>1.6</v>
      </c>
      <c r="D99">
        <f t="shared" si="18"/>
        <v>9999744</v>
      </c>
      <c r="E99">
        <f t="shared" si="19"/>
        <v>45</v>
      </c>
      <c r="F99">
        <f t="shared" si="20"/>
        <v>211</v>
      </c>
      <c r="G99" s="2">
        <f t="shared" si="21"/>
        <v>9999744</v>
      </c>
      <c r="H99" s="2">
        <f t="shared" si="22"/>
        <v>45</v>
      </c>
      <c r="I99" s="5">
        <f t="shared" si="23"/>
        <v>32</v>
      </c>
      <c r="J99" s="6">
        <f t="shared" si="14"/>
        <v>1294</v>
      </c>
      <c r="K99" s="1">
        <f t="shared" si="16"/>
        <v>44112.708333333336</v>
      </c>
      <c r="L99">
        <f t="shared" si="12"/>
        <v>45</v>
      </c>
      <c r="M99">
        <f>RealData!B96</f>
        <v>41</v>
      </c>
      <c r="O99">
        <f t="shared" si="13"/>
        <v>32</v>
      </c>
      <c r="P99">
        <f t="shared" si="15"/>
        <v>1294</v>
      </c>
    </row>
    <row r="100" spans="1:16" x14ac:dyDescent="0.25">
      <c r="A100" s="1">
        <v>44113.708333333336</v>
      </c>
      <c r="B100">
        <f t="shared" si="17"/>
        <v>95</v>
      </c>
      <c r="C100">
        <v>1.6</v>
      </c>
      <c r="D100">
        <f t="shared" si="18"/>
        <v>9999738</v>
      </c>
      <c r="E100">
        <f t="shared" si="19"/>
        <v>47</v>
      </c>
      <c r="F100">
        <f t="shared" si="20"/>
        <v>215</v>
      </c>
      <c r="G100" s="2">
        <f t="shared" si="21"/>
        <v>9999738</v>
      </c>
      <c r="H100" s="2">
        <f t="shared" si="22"/>
        <v>47</v>
      </c>
      <c r="I100" s="5">
        <f t="shared" si="23"/>
        <v>36</v>
      </c>
      <c r="J100" s="6">
        <f t="shared" si="14"/>
        <v>1285</v>
      </c>
      <c r="K100" s="1">
        <f t="shared" si="16"/>
        <v>44113.708333333336</v>
      </c>
      <c r="L100">
        <f t="shared" si="12"/>
        <v>47</v>
      </c>
      <c r="M100">
        <f>RealData!B97</f>
        <v>44</v>
      </c>
      <c r="O100">
        <f t="shared" si="13"/>
        <v>36</v>
      </c>
      <c r="P100">
        <f t="shared" si="15"/>
        <v>1285</v>
      </c>
    </row>
    <row r="101" spans="1:16" x14ac:dyDescent="0.25">
      <c r="A101" s="1">
        <v>44114.708333333336</v>
      </c>
      <c r="B101">
        <f t="shared" si="17"/>
        <v>96</v>
      </c>
      <c r="C101">
        <v>1.8</v>
      </c>
      <c r="D101">
        <f t="shared" si="18"/>
        <v>9999731</v>
      </c>
      <c r="E101">
        <f t="shared" si="19"/>
        <v>50</v>
      </c>
      <c r="F101">
        <f t="shared" si="20"/>
        <v>219</v>
      </c>
      <c r="G101" s="2">
        <f t="shared" si="21"/>
        <v>9999731</v>
      </c>
      <c r="H101" s="2">
        <f t="shared" si="22"/>
        <v>50</v>
      </c>
      <c r="I101" s="5">
        <f t="shared" si="23"/>
        <v>40</v>
      </c>
      <c r="J101" s="6">
        <f t="shared" si="14"/>
        <v>1277</v>
      </c>
      <c r="K101" s="1">
        <f t="shared" si="16"/>
        <v>44114.708333333336</v>
      </c>
      <c r="L101">
        <f t="shared" si="12"/>
        <v>50</v>
      </c>
      <c r="M101">
        <f>RealData!B98</f>
        <v>44</v>
      </c>
      <c r="O101">
        <f t="shared" si="13"/>
        <v>40</v>
      </c>
      <c r="P101">
        <f t="shared" si="15"/>
        <v>1277</v>
      </c>
    </row>
    <row r="102" spans="1:16" x14ac:dyDescent="0.25">
      <c r="A102" s="1">
        <v>44115.708333333336</v>
      </c>
      <c r="B102">
        <f t="shared" si="17"/>
        <v>97</v>
      </c>
      <c r="C102">
        <v>1.8</v>
      </c>
      <c r="D102">
        <f t="shared" si="18"/>
        <v>9999724</v>
      </c>
      <c r="E102">
        <f t="shared" si="19"/>
        <v>53</v>
      </c>
      <c r="F102">
        <f t="shared" si="20"/>
        <v>223</v>
      </c>
      <c r="G102" s="2">
        <f t="shared" si="21"/>
        <v>9999724</v>
      </c>
      <c r="H102" s="2">
        <f t="shared" si="22"/>
        <v>53</v>
      </c>
      <c r="I102" s="5">
        <f t="shared" si="23"/>
        <v>45</v>
      </c>
      <c r="J102" s="6">
        <f t="shared" si="14"/>
        <v>1269</v>
      </c>
      <c r="K102" s="1">
        <f t="shared" si="16"/>
        <v>44115.708333333336</v>
      </c>
      <c r="L102">
        <f t="shared" si="12"/>
        <v>53</v>
      </c>
      <c r="M102">
        <f>RealData!B99</f>
        <v>48</v>
      </c>
      <c r="O102">
        <f t="shared" si="13"/>
        <v>45</v>
      </c>
      <c r="P102">
        <f t="shared" si="15"/>
        <v>1269</v>
      </c>
    </row>
    <row r="103" spans="1:16" x14ac:dyDescent="0.25">
      <c r="A103" s="1">
        <v>44116.708333333336</v>
      </c>
      <c r="B103">
        <f t="shared" si="17"/>
        <v>98</v>
      </c>
      <c r="C103">
        <v>2</v>
      </c>
      <c r="D103">
        <f t="shared" si="18"/>
        <v>9999715</v>
      </c>
      <c r="E103">
        <f t="shared" si="19"/>
        <v>58</v>
      </c>
      <c r="F103">
        <f t="shared" si="20"/>
        <v>227</v>
      </c>
      <c r="G103" s="2">
        <f t="shared" si="21"/>
        <v>9999715</v>
      </c>
      <c r="H103" s="2">
        <f t="shared" si="22"/>
        <v>58</v>
      </c>
      <c r="I103" s="5">
        <f t="shared" si="23"/>
        <v>50</v>
      </c>
      <c r="J103" s="6">
        <f t="shared" si="14"/>
        <v>1260</v>
      </c>
      <c r="K103" s="1">
        <f t="shared" si="16"/>
        <v>44116.708333333336</v>
      </c>
      <c r="L103">
        <f t="shared" si="12"/>
        <v>58</v>
      </c>
      <c r="M103">
        <f>RealData!B100</f>
        <v>50</v>
      </c>
      <c r="O103">
        <f t="shared" si="13"/>
        <v>50</v>
      </c>
      <c r="P103">
        <f t="shared" si="15"/>
        <v>1260</v>
      </c>
    </row>
    <row r="104" spans="1:16" x14ac:dyDescent="0.25">
      <c r="A104" s="1">
        <v>44117.708333333336</v>
      </c>
      <c r="B104">
        <f t="shared" si="17"/>
        <v>99</v>
      </c>
      <c r="C104">
        <v>2</v>
      </c>
      <c r="D104">
        <f t="shared" si="18"/>
        <v>9999705</v>
      </c>
      <c r="E104">
        <f t="shared" si="19"/>
        <v>63</v>
      </c>
      <c r="F104">
        <f t="shared" si="20"/>
        <v>232</v>
      </c>
      <c r="G104" s="2">
        <f t="shared" si="21"/>
        <v>9999705</v>
      </c>
      <c r="H104" s="2">
        <f t="shared" si="22"/>
        <v>63</v>
      </c>
      <c r="I104" s="5">
        <f t="shared" si="23"/>
        <v>56</v>
      </c>
      <c r="J104" s="6">
        <f t="shared" si="14"/>
        <v>1252</v>
      </c>
      <c r="K104" s="1">
        <f t="shared" si="16"/>
        <v>44117.708333333336</v>
      </c>
      <c r="L104">
        <f t="shared" si="12"/>
        <v>63</v>
      </c>
      <c r="M104">
        <f>RealData!B101</f>
        <v>62</v>
      </c>
      <c r="O104">
        <f t="shared" si="13"/>
        <v>56</v>
      </c>
      <c r="P104">
        <f t="shared" si="15"/>
        <v>1252</v>
      </c>
    </row>
    <row r="105" spans="1:16" x14ac:dyDescent="0.25">
      <c r="A105" s="1">
        <v>44118.708333333336</v>
      </c>
      <c r="B105">
        <f t="shared" si="17"/>
        <v>100</v>
      </c>
      <c r="C105">
        <v>2</v>
      </c>
      <c r="D105">
        <f t="shared" si="18"/>
        <v>9999695</v>
      </c>
      <c r="E105">
        <f t="shared" si="19"/>
        <v>68</v>
      </c>
      <c r="F105">
        <f t="shared" si="20"/>
        <v>237</v>
      </c>
      <c r="G105" s="2">
        <f t="shared" si="21"/>
        <v>9999695</v>
      </c>
      <c r="H105" s="2">
        <f t="shared" si="22"/>
        <v>68</v>
      </c>
      <c r="I105" s="5">
        <f t="shared" si="23"/>
        <v>63</v>
      </c>
      <c r="J105" s="6">
        <f t="shared" si="14"/>
        <v>1244</v>
      </c>
      <c r="K105" s="1">
        <f t="shared" si="16"/>
        <v>44118.708333333336</v>
      </c>
      <c r="L105">
        <f t="shared" si="12"/>
        <v>68</v>
      </c>
      <c r="M105">
        <f>RealData!B102</f>
        <v>64</v>
      </c>
      <c r="O105">
        <f t="shared" si="13"/>
        <v>63</v>
      </c>
      <c r="P105">
        <f t="shared" si="15"/>
        <v>1244</v>
      </c>
    </row>
    <row r="106" spans="1:16" x14ac:dyDescent="0.25">
      <c r="A106" s="1">
        <v>44119.708333333336</v>
      </c>
      <c r="B106">
        <f t="shared" si="17"/>
        <v>101</v>
      </c>
      <c r="C106">
        <v>2</v>
      </c>
      <c r="D106">
        <f t="shared" si="18"/>
        <v>9999684</v>
      </c>
      <c r="E106">
        <f t="shared" si="19"/>
        <v>73</v>
      </c>
      <c r="F106">
        <f t="shared" si="20"/>
        <v>243</v>
      </c>
      <c r="G106" s="2">
        <f t="shared" si="21"/>
        <v>9999684</v>
      </c>
      <c r="H106" s="2">
        <f t="shared" si="22"/>
        <v>73</v>
      </c>
      <c r="I106" s="5">
        <f t="shared" si="23"/>
        <v>71</v>
      </c>
      <c r="J106" s="6">
        <f t="shared" si="14"/>
        <v>1235</v>
      </c>
      <c r="K106" s="1">
        <f t="shared" si="16"/>
        <v>44119.708333333336</v>
      </c>
      <c r="L106">
        <f t="shared" si="12"/>
        <v>73</v>
      </c>
      <c r="M106">
        <f>RealData!B103</f>
        <v>72</v>
      </c>
      <c r="O106">
        <f t="shared" si="13"/>
        <v>71</v>
      </c>
      <c r="P106">
        <f t="shared" si="15"/>
        <v>1235</v>
      </c>
    </row>
    <row r="107" spans="1:16" x14ac:dyDescent="0.25">
      <c r="A107" s="1">
        <v>44120.708333333336</v>
      </c>
      <c r="B107">
        <f t="shared" si="17"/>
        <v>102</v>
      </c>
      <c r="C107">
        <v>2</v>
      </c>
      <c r="D107">
        <f t="shared" si="18"/>
        <v>9999672</v>
      </c>
      <c r="E107">
        <f t="shared" si="19"/>
        <v>79</v>
      </c>
      <c r="F107">
        <f t="shared" si="20"/>
        <v>249</v>
      </c>
      <c r="G107" s="2">
        <f t="shared" si="21"/>
        <v>9999672</v>
      </c>
      <c r="H107" s="2">
        <f t="shared" si="22"/>
        <v>79</v>
      </c>
      <c r="I107" s="5">
        <f t="shared" si="23"/>
        <v>80</v>
      </c>
      <c r="J107" s="6">
        <f t="shared" si="14"/>
        <v>1227</v>
      </c>
      <c r="K107" s="1">
        <f t="shared" si="16"/>
        <v>44120.708333333336</v>
      </c>
      <c r="L107">
        <f t="shared" si="12"/>
        <v>79</v>
      </c>
      <c r="M107">
        <f>RealData!B104</f>
        <v>71</v>
      </c>
      <c r="O107">
        <f t="shared" si="13"/>
        <v>80</v>
      </c>
      <c r="P107">
        <f t="shared" si="15"/>
        <v>1227</v>
      </c>
    </row>
    <row r="108" spans="1:16" x14ac:dyDescent="0.25">
      <c r="A108" s="1">
        <v>44121.708333333336</v>
      </c>
      <c r="B108">
        <f t="shared" si="17"/>
        <v>103</v>
      </c>
      <c r="C108">
        <v>2.5</v>
      </c>
      <c r="D108">
        <f t="shared" si="18"/>
        <v>9999656</v>
      </c>
      <c r="E108">
        <f t="shared" si="19"/>
        <v>88</v>
      </c>
      <c r="F108">
        <f t="shared" si="20"/>
        <v>256</v>
      </c>
      <c r="G108" s="2">
        <f t="shared" si="21"/>
        <v>9999656</v>
      </c>
      <c r="H108" s="2">
        <f t="shared" si="22"/>
        <v>88</v>
      </c>
      <c r="I108" s="5">
        <f t="shared" si="23"/>
        <v>90</v>
      </c>
      <c r="J108" s="6">
        <f t="shared" si="14"/>
        <v>1219</v>
      </c>
      <c r="K108" s="1">
        <f t="shared" si="16"/>
        <v>44121.708333333336</v>
      </c>
      <c r="L108">
        <f t="shared" si="12"/>
        <v>88</v>
      </c>
      <c r="M108">
        <f>RealData!B105</f>
        <v>96</v>
      </c>
      <c r="O108">
        <f t="shared" si="13"/>
        <v>90</v>
      </c>
      <c r="P108">
        <f t="shared" si="15"/>
        <v>1219</v>
      </c>
    </row>
    <row r="109" spans="1:16" x14ac:dyDescent="0.25">
      <c r="A109" s="1">
        <v>44122.708333333336</v>
      </c>
      <c r="B109">
        <f t="shared" si="17"/>
        <v>104</v>
      </c>
      <c r="C109">
        <v>2.5</v>
      </c>
      <c r="D109">
        <f t="shared" si="18"/>
        <v>9999638</v>
      </c>
      <c r="E109">
        <f t="shared" si="19"/>
        <v>99</v>
      </c>
      <c r="F109">
        <f t="shared" si="20"/>
        <v>263</v>
      </c>
      <c r="G109" s="2">
        <f t="shared" si="21"/>
        <v>9999638</v>
      </c>
      <c r="H109" s="2">
        <f t="shared" si="22"/>
        <v>99</v>
      </c>
      <c r="I109" s="5">
        <f t="shared" si="23"/>
        <v>101</v>
      </c>
      <c r="J109" s="6">
        <f t="shared" si="14"/>
        <v>1210</v>
      </c>
      <c r="K109" s="1">
        <f t="shared" si="16"/>
        <v>44122.708333333336</v>
      </c>
      <c r="L109">
        <f t="shared" si="12"/>
        <v>99</v>
      </c>
      <c r="M109">
        <f>RealData!B106</f>
        <v>110</v>
      </c>
      <c r="O109">
        <f t="shared" si="13"/>
        <v>101</v>
      </c>
      <c r="P109">
        <f t="shared" si="15"/>
        <v>1210</v>
      </c>
    </row>
    <row r="110" spans="1:16" x14ac:dyDescent="0.25">
      <c r="A110" s="1">
        <v>44123.708333333336</v>
      </c>
      <c r="B110">
        <f t="shared" si="17"/>
        <v>105</v>
      </c>
      <c r="C110">
        <v>2.5</v>
      </c>
      <c r="D110">
        <f t="shared" si="18"/>
        <v>9999617</v>
      </c>
      <c r="E110">
        <f t="shared" si="19"/>
        <v>112</v>
      </c>
      <c r="F110">
        <f t="shared" si="20"/>
        <v>271</v>
      </c>
      <c r="G110" s="2">
        <f t="shared" si="21"/>
        <v>9999617</v>
      </c>
      <c r="H110" s="2">
        <f t="shared" si="22"/>
        <v>112</v>
      </c>
      <c r="I110" s="5">
        <f t="shared" si="23"/>
        <v>114</v>
      </c>
      <c r="J110" s="6">
        <f>J109+ROUND(($E$1/$D$2)*G109*(J109/$D$3),0)-ROUND(J109/$D$2,0)</f>
        <v>1202</v>
      </c>
      <c r="K110" s="1">
        <f t="shared" si="16"/>
        <v>44123.708333333336</v>
      </c>
      <c r="L110">
        <f t="shared" si="12"/>
        <v>112</v>
      </c>
      <c r="M110">
        <f>RealData!B107</f>
        <v>113</v>
      </c>
      <c r="O110">
        <f t="shared" si="13"/>
        <v>114</v>
      </c>
      <c r="P110">
        <f t="shared" si="15"/>
        <v>1202</v>
      </c>
    </row>
    <row r="111" spans="1:16" x14ac:dyDescent="0.25">
      <c r="A111" s="1">
        <v>44124.708333333336</v>
      </c>
      <c r="B111">
        <f t="shared" si="17"/>
        <v>106</v>
      </c>
      <c r="C111">
        <v>2.5</v>
      </c>
      <c r="D111">
        <f t="shared" si="18"/>
        <v>9999594</v>
      </c>
      <c r="E111">
        <f t="shared" si="19"/>
        <v>126</v>
      </c>
      <c r="F111">
        <f t="shared" si="20"/>
        <v>280</v>
      </c>
      <c r="G111" s="2">
        <f t="shared" si="21"/>
        <v>9999594</v>
      </c>
      <c r="H111" s="2">
        <f t="shared" si="22"/>
        <v>126</v>
      </c>
      <c r="I111" s="5">
        <f t="shared" si="23"/>
        <v>128</v>
      </c>
      <c r="J111" s="6">
        <f t="shared" ref="J111:J160" si="24">J110+ROUND(($E$1/$D$2)*G110*(J110/$D$3),0)-ROUND(J110/$D$2,0)</f>
        <v>1194</v>
      </c>
      <c r="K111" s="1">
        <f t="shared" si="16"/>
        <v>44124.708333333336</v>
      </c>
      <c r="L111">
        <f t="shared" si="12"/>
        <v>126</v>
      </c>
      <c r="M111">
        <f>RealData!B108</f>
        <v>123</v>
      </c>
      <c r="O111">
        <f t="shared" si="13"/>
        <v>128</v>
      </c>
      <c r="P111">
        <f t="shared" si="15"/>
        <v>1194</v>
      </c>
    </row>
    <row r="112" spans="1:16" x14ac:dyDescent="0.25">
      <c r="A112" s="1">
        <v>44125.708333333336</v>
      </c>
      <c r="B112">
        <f t="shared" si="17"/>
        <v>107</v>
      </c>
      <c r="C112">
        <v>2.5</v>
      </c>
      <c r="D112">
        <f t="shared" si="18"/>
        <v>9999568</v>
      </c>
      <c r="E112">
        <f t="shared" si="19"/>
        <v>141</v>
      </c>
      <c r="F112">
        <f t="shared" si="20"/>
        <v>291</v>
      </c>
      <c r="G112" s="2">
        <f t="shared" si="21"/>
        <v>9999568</v>
      </c>
      <c r="H112" s="2">
        <f t="shared" si="22"/>
        <v>141</v>
      </c>
      <c r="I112" s="5">
        <f t="shared" ref="I112:I113" si="25">I111+ROUND(($D$1/$D$2)*G111*(I111/$D$3),0)-ROUND(I111/$D$2,0)</f>
        <v>144</v>
      </c>
      <c r="J112" s="6">
        <f t="shared" si="24"/>
        <v>1186</v>
      </c>
      <c r="K112" s="1">
        <f t="shared" si="16"/>
        <v>44125.708333333336</v>
      </c>
      <c r="L112">
        <f t="shared" si="12"/>
        <v>141</v>
      </c>
      <c r="M112">
        <f>RealData!B109</f>
        <v>134</v>
      </c>
      <c r="O112">
        <f t="shared" si="13"/>
        <v>144</v>
      </c>
      <c r="P112">
        <f t="shared" si="15"/>
        <v>1186</v>
      </c>
    </row>
    <row r="113" spans="1:16" x14ac:dyDescent="0.25">
      <c r="A113" s="1">
        <v>44126.708333333336</v>
      </c>
      <c r="B113">
        <f t="shared" si="17"/>
        <v>108</v>
      </c>
      <c r="C113">
        <v>2.5</v>
      </c>
      <c r="D113">
        <f t="shared" si="18"/>
        <v>9999539</v>
      </c>
      <c r="E113">
        <f t="shared" si="19"/>
        <v>158</v>
      </c>
      <c r="F113">
        <f t="shared" si="20"/>
        <v>303</v>
      </c>
      <c r="G113" s="2">
        <f t="shared" si="21"/>
        <v>9999539</v>
      </c>
      <c r="H113" s="2">
        <f>E113</f>
        <v>158</v>
      </c>
      <c r="I113" s="5">
        <f t="shared" si="25"/>
        <v>162</v>
      </c>
      <c r="J113" s="6">
        <f t="shared" si="24"/>
        <v>1178</v>
      </c>
      <c r="K113" s="1">
        <f t="shared" si="16"/>
        <v>44126.708333333336</v>
      </c>
      <c r="L113">
        <f t="shared" si="12"/>
        <v>158</v>
      </c>
      <c r="M113">
        <f>RealData!B110</f>
        <v>156</v>
      </c>
      <c r="O113">
        <f t="shared" si="13"/>
        <v>162</v>
      </c>
      <c r="P113">
        <f t="shared" si="15"/>
        <v>1178</v>
      </c>
    </row>
    <row r="114" spans="1:16" x14ac:dyDescent="0.25">
      <c r="A114" s="1">
        <v>44127</v>
      </c>
      <c r="B114">
        <f t="shared" si="17"/>
        <v>109</v>
      </c>
      <c r="C114">
        <v>2.5</v>
      </c>
      <c r="D114">
        <f t="shared" si="18"/>
        <v>9999506</v>
      </c>
      <c r="E114">
        <f t="shared" si="19"/>
        <v>178</v>
      </c>
      <c r="F114">
        <f t="shared" si="20"/>
        <v>316</v>
      </c>
      <c r="G114" s="2">
        <f t="shared" si="21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24"/>
        <v>1170</v>
      </c>
      <c r="K114" s="1">
        <f t="shared" si="16"/>
        <v>44127</v>
      </c>
      <c r="L114">
        <f t="shared" si="12"/>
        <v>178</v>
      </c>
      <c r="M114">
        <f>RealData!B111</f>
        <v>184</v>
      </c>
      <c r="O114">
        <f t="shared" si="13"/>
        <v>182</v>
      </c>
      <c r="P114">
        <f t="shared" si="15"/>
        <v>1170</v>
      </c>
    </row>
    <row r="115" spans="1:16" x14ac:dyDescent="0.25">
      <c r="A115" s="1">
        <v>44128</v>
      </c>
      <c r="B115">
        <f t="shared" si="17"/>
        <v>110</v>
      </c>
      <c r="C115">
        <v>2.5</v>
      </c>
      <c r="D115">
        <f t="shared" si="18"/>
        <v>9999469</v>
      </c>
      <c r="E115">
        <f t="shared" si="19"/>
        <v>200</v>
      </c>
      <c r="F115">
        <f t="shared" si="20"/>
        <v>331</v>
      </c>
      <c r="G115" s="2">
        <f t="shared" si="21"/>
        <v>9999469</v>
      </c>
      <c r="H115" s="2">
        <f t="shared" ref="H115:H122" si="26">H114+ROUND(($D$1/$D$2)*G114*(H114/$D$3),0)-ROUND(H114/$D$2,0)</f>
        <v>200</v>
      </c>
      <c r="I115" s="5">
        <f t="shared" ref="I115:I134" si="27">I114+ROUND(($D$1/$D$2)*G114*(I114/$D$3),0)-ROUND(I114/$D$2,0)</f>
        <v>205</v>
      </c>
      <c r="J115" s="6">
        <f t="shared" si="24"/>
        <v>1162</v>
      </c>
      <c r="K115" s="1">
        <f t="shared" si="16"/>
        <v>44128</v>
      </c>
      <c r="L115">
        <f t="shared" ref="L115:L178" si="28">E115</f>
        <v>200</v>
      </c>
      <c r="M115">
        <f>RealData!B112</f>
        <v>213</v>
      </c>
      <c r="O115">
        <f t="shared" si="13"/>
        <v>205</v>
      </c>
      <c r="P115">
        <f t="shared" si="15"/>
        <v>1162</v>
      </c>
    </row>
    <row r="116" spans="1:16" x14ac:dyDescent="0.25">
      <c r="A116" s="1">
        <v>44129</v>
      </c>
      <c r="B116">
        <f t="shared" si="17"/>
        <v>111</v>
      </c>
      <c r="C116">
        <v>2.5</v>
      </c>
      <c r="D116">
        <f t="shared" si="18"/>
        <v>9999427</v>
      </c>
      <c r="E116">
        <f t="shared" si="19"/>
        <v>225</v>
      </c>
      <c r="F116">
        <f t="shared" si="20"/>
        <v>348</v>
      </c>
      <c r="G116" s="2">
        <f t="shared" si="21"/>
        <v>9999427</v>
      </c>
      <c r="H116" s="2">
        <f t="shared" si="26"/>
        <v>225</v>
      </c>
      <c r="I116" s="5">
        <f t="shared" si="27"/>
        <v>231</v>
      </c>
      <c r="J116" s="6">
        <f t="shared" si="24"/>
        <v>1154</v>
      </c>
      <c r="K116" s="1">
        <f t="shared" si="16"/>
        <v>44129</v>
      </c>
      <c r="L116">
        <f t="shared" si="28"/>
        <v>225</v>
      </c>
      <c r="M116">
        <f>RealData!B113</f>
        <v>231</v>
      </c>
      <c r="O116">
        <f t="shared" si="13"/>
        <v>231</v>
      </c>
      <c r="P116">
        <f t="shared" si="15"/>
        <v>1154</v>
      </c>
    </row>
    <row r="117" spans="1:16" x14ac:dyDescent="0.25">
      <c r="A117" s="1">
        <v>44130</v>
      </c>
      <c r="B117">
        <f t="shared" si="17"/>
        <v>112</v>
      </c>
      <c r="C117">
        <v>2.5</v>
      </c>
      <c r="D117">
        <f t="shared" si="18"/>
        <v>9999380</v>
      </c>
      <c r="E117">
        <f t="shared" si="19"/>
        <v>253</v>
      </c>
      <c r="F117">
        <f t="shared" si="20"/>
        <v>367</v>
      </c>
      <c r="G117" s="2">
        <f t="shared" si="21"/>
        <v>9999380</v>
      </c>
      <c r="H117" s="2">
        <f t="shared" si="26"/>
        <v>253</v>
      </c>
      <c r="I117" s="5">
        <f t="shared" si="27"/>
        <v>260</v>
      </c>
      <c r="J117" s="6">
        <f t="shared" si="24"/>
        <v>1146</v>
      </c>
      <c r="K117" s="1">
        <f t="shared" si="16"/>
        <v>44130</v>
      </c>
      <c r="L117">
        <f t="shared" si="28"/>
        <v>253</v>
      </c>
      <c r="M117">
        <f>RealData!B114</f>
        <v>242</v>
      </c>
      <c r="O117">
        <f t="shared" si="13"/>
        <v>260</v>
      </c>
      <c r="P117">
        <f t="shared" si="15"/>
        <v>1146</v>
      </c>
    </row>
    <row r="118" spans="1:16" x14ac:dyDescent="0.25">
      <c r="A118" s="1">
        <v>44131</v>
      </c>
      <c r="B118">
        <f t="shared" si="17"/>
        <v>113</v>
      </c>
      <c r="C118">
        <v>2.5</v>
      </c>
      <c r="D118">
        <f t="shared" si="18"/>
        <v>9999327</v>
      </c>
      <c r="E118">
        <f t="shared" si="19"/>
        <v>285</v>
      </c>
      <c r="F118">
        <f t="shared" si="20"/>
        <v>388</v>
      </c>
      <c r="G118" s="2">
        <f t="shared" si="21"/>
        <v>9999327</v>
      </c>
      <c r="H118" s="2">
        <f t="shared" si="26"/>
        <v>285</v>
      </c>
      <c r="I118" s="5">
        <f t="shared" si="27"/>
        <v>292</v>
      </c>
      <c r="J118" s="6">
        <f t="shared" si="24"/>
        <v>1138</v>
      </c>
      <c r="K118" s="1">
        <f t="shared" si="16"/>
        <v>44131</v>
      </c>
      <c r="L118">
        <f t="shared" si="28"/>
        <v>285</v>
      </c>
      <c r="M118">
        <f>RealData!B115</f>
        <v>271</v>
      </c>
      <c r="O118">
        <f t="shared" si="13"/>
        <v>292</v>
      </c>
      <c r="P118">
        <f t="shared" si="15"/>
        <v>1138</v>
      </c>
    </row>
    <row r="119" spans="1:16" x14ac:dyDescent="0.25">
      <c r="A119" s="1">
        <v>44132</v>
      </c>
      <c r="B119">
        <f t="shared" si="17"/>
        <v>114</v>
      </c>
      <c r="C119">
        <v>2.1</v>
      </c>
      <c r="D119">
        <f t="shared" si="18"/>
        <v>9999277</v>
      </c>
      <c r="E119">
        <f t="shared" si="19"/>
        <v>311</v>
      </c>
      <c r="F119">
        <f t="shared" si="20"/>
        <v>412</v>
      </c>
      <c r="G119" s="2">
        <f t="shared" si="21"/>
        <v>9999277</v>
      </c>
      <c r="H119" s="2">
        <f t="shared" si="26"/>
        <v>320</v>
      </c>
      <c r="I119" s="5">
        <f t="shared" si="27"/>
        <v>329</v>
      </c>
      <c r="J119" s="6">
        <f t="shared" si="24"/>
        <v>1130</v>
      </c>
      <c r="K119" s="1">
        <f t="shared" si="16"/>
        <v>44132</v>
      </c>
      <c r="L119">
        <f t="shared" si="28"/>
        <v>311</v>
      </c>
      <c r="M119">
        <f>RealData!B116</f>
        <v>292</v>
      </c>
      <c r="O119">
        <f t="shared" ref="O119:O182" si="29">I119</f>
        <v>329</v>
      </c>
      <c r="P119">
        <f t="shared" ref="P119:P134" si="30">J119</f>
        <v>1130</v>
      </c>
    </row>
    <row r="120" spans="1:16" x14ac:dyDescent="0.25">
      <c r="A120" s="1">
        <v>44133</v>
      </c>
      <c r="B120">
        <f t="shared" si="17"/>
        <v>115</v>
      </c>
      <c r="C120">
        <v>2.1</v>
      </c>
      <c r="D120">
        <f t="shared" si="18"/>
        <v>9999223</v>
      </c>
      <c r="E120">
        <f t="shared" si="19"/>
        <v>339</v>
      </c>
      <c r="F120">
        <f t="shared" si="20"/>
        <v>438</v>
      </c>
      <c r="G120" s="2">
        <f t="shared" si="21"/>
        <v>9999223</v>
      </c>
      <c r="H120" s="2">
        <f t="shared" si="26"/>
        <v>360</v>
      </c>
      <c r="I120" s="5">
        <f t="shared" si="27"/>
        <v>371</v>
      </c>
      <c r="J120" s="6">
        <f t="shared" si="24"/>
        <v>1123</v>
      </c>
      <c r="K120" s="1">
        <f t="shared" si="16"/>
        <v>44133</v>
      </c>
      <c r="L120">
        <f t="shared" si="28"/>
        <v>339</v>
      </c>
      <c r="M120">
        <f>RealData!B117</f>
        <v>345</v>
      </c>
      <c r="O120">
        <f t="shared" si="29"/>
        <v>371</v>
      </c>
      <c r="P120">
        <f t="shared" si="30"/>
        <v>1123</v>
      </c>
    </row>
    <row r="121" spans="1:16" x14ac:dyDescent="0.25">
      <c r="A121" s="1">
        <v>44134</v>
      </c>
      <c r="B121">
        <f t="shared" si="17"/>
        <v>116</v>
      </c>
      <c r="C121">
        <v>2.1</v>
      </c>
      <c r="D121">
        <f t="shared" si="18"/>
        <v>9999164</v>
      </c>
      <c r="E121">
        <f t="shared" si="19"/>
        <v>370</v>
      </c>
      <c r="F121">
        <f t="shared" si="20"/>
        <v>466</v>
      </c>
      <c r="G121" s="2">
        <f t="shared" si="21"/>
        <v>9999164</v>
      </c>
      <c r="H121" s="2">
        <f t="shared" si="26"/>
        <v>405</v>
      </c>
      <c r="I121" s="5">
        <f t="shared" si="27"/>
        <v>417</v>
      </c>
      <c r="J121" s="6">
        <f t="shared" si="24"/>
        <v>1115</v>
      </c>
      <c r="K121" s="1">
        <f t="shared" si="16"/>
        <v>44134</v>
      </c>
      <c r="L121">
        <f t="shared" si="28"/>
        <v>370</v>
      </c>
      <c r="M121">
        <f>RealData!B118</f>
        <v>370</v>
      </c>
      <c r="O121">
        <f t="shared" si="29"/>
        <v>417</v>
      </c>
      <c r="P121">
        <f t="shared" si="30"/>
        <v>1115</v>
      </c>
    </row>
    <row r="122" spans="1:16" x14ac:dyDescent="0.25">
      <c r="A122" s="1">
        <v>44135</v>
      </c>
      <c r="B122">
        <f t="shared" si="17"/>
        <v>117</v>
      </c>
      <c r="C122">
        <v>1.8</v>
      </c>
      <c r="D122">
        <f t="shared" si="18"/>
        <v>9999109</v>
      </c>
      <c r="E122">
        <f t="shared" si="19"/>
        <v>394</v>
      </c>
      <c r="F122">
        <f t="shared" si="20"/>
        <v>497</v>
      </c>
      <c r="G122" s="2">
        <f t="shared" si="21"/>
        <v>9999109</v>
      </c>
      <c r="H122" s="2">
        <f t="shared" si="26"/>
        <v>455</v>
      </c>
      <c r="I122" s="5">
        <f t="shared" si="27"/>
        <v>469</v>
      </c>
      <c r="J122" s="6">
        <f t="shared" si="24"/>
        <v>1107</v>
      </c>
      <c r="K122" s="1">
        <f t="shared" si="16"/>
        <v>44135</v>
      </c>
      <c r="L122">
        <f t="shared" si="28"/>
        <v>394</v>
      </c>
      <c r="M122">
        <f>RealData!B119</f>
        <v>392</v>
      </c>
      <c r="O122">
        <f t="shared" si="29"/>
        <v>469</v>
      </c>
      <c r="P122">
        <f t="shared" si="30"/>
        <v>1107</v>
      </c>
    </row>
    <row r="123" spans="1:16" x14ac:dyDescent="0.25">
      <c r="A123" s="1">
        <v>44136</v>
      </c>
      <c r="B123">
        <f t="shared" si="17"/>
        <v>118</v>
      </c>
      <c r="C123">
        <v>1.8</v>
      </c>
      <c r="D123">
        <f t="shared" ref="D123:D132" si="31">D122-ROUND((C123/$D$2)*D122*(E122/$D$3),0)</f>
        <v>9999050</v>
      </c>
      <c r="E123">
        <f t="shared" ref="E123:E132" si="32">E122+ROUND((C123/$D$2)*D122*(E122/$D$3),0)-ROUND(E122/$D$2,0)</f>
        <v>420</v>
      </c>
      <c r="F123">
        <f t="shared" ref="F123:F132" si="33">F122+ROUND(E122/$D$2,0)</f>
        <v>530</v>
      </c>
      <c r="G123" s="2">
        <f t="shared" ref="G123:G132" si="34">D123</f>
        <v>9999050</v>
      </c>
      <c r="H123" s="2">
        <f t="shared" ref="H123:H132" si="35">H122+ROUND(($D$1/$D$2)*G122*(H122/$D$3),0)-ROUND(H122/$D$2,0)</f>
        <v>512</v>
      </c>
      <c r="I123" s="5">
        <f t="shared" si="27"/>
        <v>528</v>
      </c>
      <c r="J123" s="6">
        <f t="shared" si="24"/>
        <v>1100</v>
      </c>
      <c r="K123" s="1">
        <f t="shared" si="16"/>
        <v>44136</v>
      </c>
      <c r="L123">
        <f t="shared" si="28"/>
        <v>420</v>
      </c>
      <c r="M123">
        <f>RealData!B120</f>
        <v>418</v>
      </c>
      <c r="O123">
        <f t="shared" si="29"/>
        <v>528</v>
      </c>
      <c r="P123">
        <f t="shared" si="30"/>
        <v>1100</v>
      </c>
    </row>
    <row r="124" spans="1:16" x14ac:dyDescent="0.25">
      <c r="A124" s="1">
        <v>44137</v>
      </c>
      <c r="B124">
        <f t="shared" si="17"/>
        <v>119</v>
      </c>
      <c r="C124">
        <v>1.77</v>
      </c>
      <c r="D124">
        <f t="shared" si="31"/>
        <v>9998988</v>
      </c>
      <c r="E124">
        <f t="shared" si="32"/>
        <v>447</v>
      </c>
      <c r="F124">
        <f t="shared" si="33"/>
        <v>565</v>
      </c>
      <c r="G124" s="2">
        <f t="shared" si="34"/>
        <v>9998988</v>
      </c>
      <c r="H124" s="2">
        <f t="shared" si="35"/>
        <v>576</v>
      </c>
      <c r="I124" s="5">
        <f t="shared" si="27"/>
        <v>594</v>
      </c>
      <c r="J124" s="6">
        <f t="shared" si="24"/>
        <v>1092</v>
      </c>
      <c r="K124" s="1">
        <f t="shared" si="16"/>
        <v>44137</v>
      </c>
      <c r="L124">
        <f t="shared" si="28"/>
        <v>447</v>
      </c>
      <c r="M124">
        <f>RealData!B121</f>
        <v>435</v>
      </c>
      <c r="O124">
        <f t="shared" si="29"/>
        <v>594</v>
      </c>
      <c r="P124">
        <f t="shared" si="30"/>
        <v>1092</v>
      </c>
    </row>
    <row r="125" spans="1:16" x14ac:dyDescent="0.25">
      <c r="A125" s="1">
        <v>44138</v>
      </c>
      <c r="B125">
        <f t="shared" si="17"/>
        <v>120</v>
      </c>
      <c r="C125">
        <v>1.77</v>
      </c>
      <c r="D125">
        <f t="shared" si="31"/>
        <v>9998922</v>
      </c>
      <c r="E125">
        <f t="shared" si="32"/>
        <v>476</v>
      </c>
      <c r="F125">
        <f t="shared" si="33"/>
        <v>602</v>
      </c>
      <c r="G125" s="2">
        <f t="shared" si="34"/>
        <v>9998922</v>
      </c>
      <c r="H125" s="2">
        <f t="shared" si="35"/>
        <v>648</v>
      </c>
      <c r="I125" s="5">
        <f t="shared" si="27"/>
        <v>668</v>
      </c>
      <c r="J125" s="6">
        <f t="shared" si="24"/>
        <v>1085</v>
      </c>
      <c r="K125" s="1">
        <f t="shared" si="16"/>
        <v>44138</v>
      </c>
      <c r="L125">
        <f t="shared" si="28"/>
        <v>476</v>
      </c>
      <c r="M125">
        <f>RealData!B122</f>
        <v>475</v>
      </c>
      <c r="O125">
        <f t="shared" si="29"/>
        <v>668</v>
      </c>
      <c r="P125">
        <f t="shared" si="30"/>
        <v>1085</v>
      </c>
    </row>
    <row r="126" spans="1:16" x14ac:dyDescent="0.25">
      <c r="A126" s="3">
        <v>44139</v>
      </c>
      <c r="B126" s="4">
        <f t="shared" si="17"/>
        <v>121</v>
      </c>
      <c r="C126" s="4">
        <v>1.77</v>
      </c>
      <c r="D126" s="4">
        <f t="shared" si="31"/>
        <v>9998852</v>
      </c>
      <c r="E126" s="4">
        <f t="shared" si="32"/>
        <v>506</v>
      </c>
      <c r="F126" s="4">
        <f t="shared" si="33"/>
        <v>642</v>
      </c>
      <c r="G126" s="2">
        <f t="shared" si="34"/>
        <v>9998852</v>
      </c>
      <c r="H126" s="2">
        <f>H125+ROUND(($D$1/$D$2)*G125*(H125/$D$3),0)-ROUND(H125/$D$2,0)</f>
        <v>729</v>
      </c>
      <c r="I126" s="5">
        <f t="shared" si="27"/>
        <v>751</v>
      </c>
      <c r="J126" s="6">
        <f t="shared" si="24"/>
        <v>1078</v>
      </c>
      <c r="K126" s="3">
        <f t="shared" si="16"/>
        <v>44139</v>
      </c>
      <c r="L126" s="4">
        <f t="shared" si="28"/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1078</v>
      </c>
    </row>
    <row r="127" spans="1:16" x14ac:dyDescent="0.25">
      <c r="A127" s="3">
        <v>44140</v>
      </c>
      <c r="B127" s="4">
        <f t="shared" si="17"/>
        <v>122</v>
      </c>
      <c r="C127" s="4">
        <v>1.77</v>
      </c>
      <c r="D127" s="4">
        <f t="shared" si="31"/>
        <v>9998777</v>
      </c>
      <c r="E127" s="4">
        <f t="shared" si="32"/>
        <v>539</v>
      </c>
      <c r="F127" s="4">
        <f t="shared" si="33"/>
        <v>684</v>
      </c>
      <c r="G127" s="2">
        <f t="shared" si="34"/>
        <v>9998777</v>
      </c>
      <c r="H127" s="2">
        <f t="shared" si="35"/>
        <v>820</v>
      </c>
      <c r="I127" s="5">
        <f t="shared" si="27"/>
        <v>844</v>
      </c>
      <c r="J127" s="6">
        <f t="shared" si="24"/>
        <v>1071</v>
      </c>
      <c r="K127" s="3">
        <f t="shared" si="16"/>
        <v>44140</v>
      </c>
      <c r="L127" s="4">
        <f t="shared" si="28"/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1071</v>
      </c>
    </row>
    <row r="128" spans="1:16" x14ac:dyDescent="0.25">
      <c r="A128" s="3">
        <v>44141</v>
      </c>
      <c r="B128" s="4">
        <f t="shared" si="17"/>
        <v>123</v>
      </c>
      <c r="C128" s="4">
        <v>1.77</v>
      </c>
      <c r="D128" s="4">
        <f t="shared" si="31"/>
        <v>9998698</v>
      </c>
      <c r="E128" s="4">
        <f t="shared" si="32"/>
        <v>573</v>
      </c>
      <c r="F128" s="4">
        <f t="shared" si="33"/>
        <v>729</v>
      </c>
      <c r="G128" s="2">
        <f t="shared" si="34"/>
        <v>9998698</v>
      </c>
      <c r="H128" s="2">
        <f t="shared" si="35"/>
        <v>923</v>
      </c>
      <c r="I128" s="5">
        <f t="shared" si="27"/>
        <v>950</v>
      </c>
      <c r="J128" s="6">
        <f t="shared" si="24"/>
        <v>1064</v>
      </c>
      <c r="K128" s="3">
        <f t="shared" si="16"/>
        <v>44141</v>
      </c>
      <c r="L128" s="4">
        <f t="shared" si="28"/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1064</v>
      </c>
    </row>
    <row r="129" spans="1:16" x14ac:dyDescent="0.25">
      <c r="A129" s="3">
        <v>44142</v>
      </c>
      <c r="B129" s="4">
        <f t="shared" si="17"/>
        <v>124</v>
      </c>
      <c r="C129" s="4">
        <v>1.77</v>
      </c>
      <c r="D129" s="4">
        <f t="shared" si="31"/>
        <v>9998613</v>
      </c>
      <c r="E129" s="4">
        <f t="shared" si="32"/>
        <v>610</v>
      </c>
      <c r="F129" s="4">
        <f t="shared" si="33"/>
        <v>777</v>
      </c>
      <c r="G129" s="2">
        <f t="shared" si="34"/>
        <v>9998613</v>
      </c>
      <c r="H129" s="2">
        <f t="shared" si="35"/>
        <v>1038</v>
      </c>
      <c r="I129" s="5">
        <f t="shared" si="27"/>
        <v>1069</v>
      </c>
      <c r="J129" s="6">
        <f t="shared" si="24"/>
        <v>1057</v>
      </c>
      <c r="K129" s="3">
        <f t="shared" si="16"/>
        <v>44142</v>
      </c>
      <c r="L129" s="4">
        <f t="shared" si="28"/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1057</v>
      </c>
    </row>
    <row r="130" spans="1:16" x14ac:dyDescent="0.25">
      <c r="A130" s="3">
        <v>44143</v>
      </c>
      <c r="B130" s="4">
        <f t="shared" si="17"/>
        <v>125</v>
      </c>
      <c r="C130" s="4">
        <v>1.77</v>
      </c>
      <c r="D130" s="4">
        <f t="shared" si="31"/>
        <v>9998523</v>
      </c>
      <c r="E130" s="4">
        <f t="shared" si="32"/>
        <v>649</v>
      </c>
      <c r="F130" s="4">
        <f t="shared" si="33"/>
        <v>828</v>
      </c>
      <c r="G130" s="2">
        <f t="shared" si="34"/>
        <v>9998523</v>
      </c>
      <c r="H130" s="2">
        <f t="shared" si="35"/>
        <v>1167</v>
      </c>
      <c r="I130" s="5">
        <f t="shared" si="27"/>
        <v>1203</v>
      </c>
      <c r="J130" s="6">
        <f t="shared" si="24"/>
        <v>1050</v>
      </c>
      <c r="K130" s="3">
        <f t="shared" si="16"/>
        <v>44143</v>
      </c>
      <c r="L130" s="4">
        <f t="shared" si="28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1050</v>
      </c>
    </row>
    <row r="131" spans="1:16" x14ac:dyDescent="0.25">
      <c r="A131" s="3">
        <v>44144</v>
      </c>
      <c r="B131" s="4">
        <f t="shared" si="17"/>
        <v>126</v>
      </c>
      <c r="C131" s="4">
        <v>1.55</v>
      </c>
      <c r="D131" s="4">
        <f t="shared" si="31"/>
        <v>9998439</v>
      </c>
      <c r="E131" s="4">
        <f t="shared" si="32"/>
        <v>679</v>
      </c>
      <c r="F131" s="4">
        <f t="shared" si="33"/>
        <v>882</v>
      </c>
      <c r="G131" s="2">
        <f t="shared" si="34"/>
        <v>9998439</v>
      </c>
      <c r="H131" s="2">
        <f t="shared" si="35"/>
        <v>1313</v>
      </c>
      <c r="I131" s="5">
        <f t="shared" si="27"/>
        <v>1354</v>
      </c>
      <c r="J131" s="6">
        <f t="shared" si="24"/>
        <v>1042</v>
      </c>
      <c r="K131" s="3">
        <f t="shared" si="16"/>
        <v>44144</v>
      </c>
      <c r="L131" s="4">
        <f t="shared" si="28"/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1042</v>
      </c>
    </row>
    <row r="132" spans="1:16" x14ac:dyDescent="0.25">
      <c r="A132" s="3">
        <v>44145</v>
      </c>
      <c r="B132" s="4">
        <f t="shared" si="17"/>
        <v>127</v>
      </c>
      <c r="C132" s="4">
        <v>1.55</v>
      </c>
      <c r="D132" s="4">
        <f t="shared" si="31"/>
        <v>9998351</v>
      </c>
      <c r="E132" s="4">
        <f t="shared" si="32"/>
        <v>710</v>
      </c>
      <c r="F132" s="4">
        <f t="shared" si="33"/>
        <v>939</v>
      </c>
      <c r="G132" s="2">
        <f t="shared" si="34"/>
        <v>9998351</v>
      </c>
      <c r="H132" s="2">
        <f t="shared" si="35"/>
        <v>1477</v>
      </c>
      <c r="I132" s="5">
        <f t="shared" si="27"/>
        <v>1523</v>
      </c>
      <c r="J132" s="6">
        <f t="shared" si="24"/>
        <v>1035</v>
      </c>
      <c r="K132" s="3">
        <f t="shared" si="16"/>
        <v>44145</v>
      </c>
      <c r="L132" s="4">
        <f t="shared" si="28"/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1035</v>
      </c>
    </row>
    <row r="133" spans="1:16" x14ac:dyDescent="0.25">
      <c r="A133" s="7">
        <v>44146</v>
      </c>
      <c r="B133" s="8">
        <f t="shared" si="17"/>
        <v>128</v>
      </c>
      <c r="C133" s="8">
        <v>1.55</v>
      </c>
      <c r="D133" s="8">
        <f t="shared" ref="D133:D134" si="36">D132-ROUND((C133/$D$2)*D132*(E132/$D$3),0)</f>
        <v>9998259</v>
      </c>
      <c r="E133" s="8">
        <f t="shared" ref="E133:E134" si="37">E132+ROUND((C133/$D$2)*D132*(E132/$D$3),0)-ROUND(E132/$D$2,0)</f>
        <v>743</v>
      </c>
      <c r="F133" s="8">
        <f t="shared" ref="F133:F134" si="38">F132+ROUND(E132/$D$2,0)</f>
        <v>998</v>
      </c>
      <c r="G133" s="2">
        <f t="shared" ref="G133:G134" si="39">D133</f>
        <v>9998259</v>
      </c>
      <c r="H133" s="2">
        <f t="shared" ref="H133:H134" si="40">H132+ROUND(($D$1/$D$2)*G132*(H132/$D$3),0)-ROUND(H132/$D$2,0)</f>
        <v>1662</v>
      </c>
      <c r="I133" s="5">
        <f t="shared" si="27"/>
        <v>1713</v>
      </c>
      <c r="J133" s="6">
        <f t="shared" si="24"/>
        <v>1028</v>
      </c>
      <c r="K133" s="7">
        <f t="shared" si="16"/>
        <v>44146</v>
      </c>
      <c r="L133" s="8">
        <f t="shared" si="28"/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1028</v>
      </c>
    </row>
    <row r="134" spans="1:16" x14ac:dyDescent="0.25">
      <c r="A134" s="7">
        <v>44147</v>
      </c>
      <c r="B134" s="8">
        <f t="shared" si="17"/>
        <v>129</v>
      </c>
      <c r="C134" s="8">
        <v>1.55</v>
      </c>
      <c r="D134" s="8">
        <f t="shared" si="36"/>
        <v>9998163</v>
      </c>
      <c r="E134" s="8">
        <f t="shared" si="37"/>
        <v>777</v>
      </c>
      <c r="F134" s="8">
        <f t="shared" si="38"/>
        <v>1060</v>
      </c>
      <c r="G134" s="2">
        <f t="shared" si="39"/>
        <v>9998163</v>
      </c>
      <c r="H134" s="2">
        <f t="shared" si="40"/>
        <v>1869</v>
      </c>
      <c r="I134" s="5">
        <f t="shared" si="27"/>
        <v>1927</v>
      </c>
      <c r="J134" s="6">
        <f t="shared" si="24"/>
        <v>1021</v>
      </c>
      <c r="K134" s="7">
        <f t="shared" si="16"/>
        <v>44147</v>
      </c>
      <c r="L134" s="8">
        <f t="shared" si="28"/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1021</v>
      </c>
    </row>
    <row r="135" spans="1:16" x14ac:dyDescent="0.25">
      <c r="A135" s="7">
        <v>44148</v>
      </c>
      <c r="B135" s="8">
        <f t="shared" si="17"/>
        <v>130</v>
      </c>
      <c r="C135" s="8">
        <v>1.33</v>
      </c>
      <c r="D135" s="8">
        <f t="shared" ref="D135:D146" si="41">D134-ROUND((C135/$D$2)*D134*(E134/$D$3),0)</f>
        <v>9998077</v>
      </c>
      <c r="E135" s="8">
        <f t="shared" ref="E135:E146" si="42">E134+ROUND((C135/$D$2)*D134*(E134/$D$3),0)-ROUND(E134/$D$2,0)</f>
        <v>798</v>
      </c>
      <c r="F135" s="8">
        <f t="shared" ref="F135:F146" si="43">F134+ROUND(E134/$D$2,0)</f>
        <v>1125</v>
      </c>
      <c r="G135" s="2">
        <f t="shared" ref="G135:G146" si="44">D135</f>
        <v>9998077</v>
      </c>
      <c r="H135" s="2">
        <f t="shared" ref="H135:H146" si="45">H134+ROUND(($D$1/$D$2)*G134*(H134/$D$3),0)-ROUND(H134/$D$2,0)</f>
        <v>2102</v>
      </c>
      <c r="I135" s="5">
        <f t="shared" ref="I135:I146" si="46">I134+ROUND(($D$1/$D$2)*G134*(I134/$D$3),0)-ROUND(I134/$D$2,0)</f>
        <v>2167</v>
      </c>
      <c r="J135" s="6">
        <f t="shared" si="24"/>
        <v>1014</v>
      </c>
      <c r="K135" s="7">
        <f t="shared" ref="K135:K146" si="47">A135</f>
        <v>44148</v>
      </c>
      <c r="L135" s="8">
        <f t="shared" si="28"/>
        <v>798</v>
      </c>
      <c r="M135" s="8">
        <f>RealData!B132</f>
        <v>801</v>
      </c>
      <c r="N135" s="8"/>
      <c r="O135" s="8">
        <f t="shared" si="29"/>
        <v>2167</v>
      </c>
      <c r="P135" s="8">
        <f t="shared" ref="P135:P143" si="48">J135</f>
        <v>1014</v>
      </c>
    </row>
    <row r="136" spans="1:16" x14ac:dyDescent="0.25">
      <c r="A136" s="7">
        <v>44149</v>
      </c>
      <c r="B136" s="8">
        <f t="shared" ref="B136:B195" si="49">B135+1</f>
        <v>131</v>
      </c>
      <c r="C136" s="8">
        <v>1.33</v>
      </c>
      <c r="D136" s="8">
        <f t="shared" si="41"/>
        <v>9997989</v>
      </c>
      <c r="E136" s="8">
        <f t="shared" si="42"/>
        <v>819</v>
      </c>
      <c r="F136" s="8">
        <f t="shared" si="43"/>
        <v>1192</v>
      </c>
      <c r="G136" s="2">
        <f t="shared" si="44"/>
        <v>9997989</v>
      </c>
      <c r="H136" s="2">
        <f t="shared" si="45"/>
        <v>2365</v>
      </c>
      <c r="I136" s="5">
        <f t="shared" si="46"/>
        <v>2437</v>
      </c>
      <c r="J136" s="6">
        <f t="shared" si="24"/>
        <v>1007</v>
      </c>
      <c r="K136" s="7">
        <f t="shared" si="47"/>
        <v>44149</v>
      </c>
      <c r="L136" s="8">
        <f t="shared" si="28"/>
        <v>819</v>
      </c>
      <c r="M136" s="8">
        <f>RealData!B133</f>
        <v>817</v>
      </c>
      <c r="N136" s="8"/>
      <c r="O136" s="8">
        <f t="shared" si="29"/>
        <v>2437</v>
      </c>
      <c r="P136" s="8">
        <f t="shared" si="48"/>
        <v>1007</v>
      </c>
    </row>
    <row r="137" spans="1:16" x14ac:dyDescent="0.25">
      <c r="A137" s="7">
        <v>44150</v>
      </c>
      <c r="B137" s="8">
        <f t="shared" si="49"/>
        <v>132</v>
      </c>
      <c r="C137" s="8">
        <v>1.33</v>
      </c>
      <c r="D137" s="8">
        <f t="shared" si="41"/>
        <v>9997898</v>
      </c>
      <c r="E137" s="8">
        <f t="shared" si="42"/>
        <v>842</v>
      </c>
      <c r="F137" s="8">
        <f t="shared" si="43"/>
        <v>1260</v>
      </c>
      <c r="G137" s="2">
        <f t="shared" si="44"/>
        <v>9997898</v>
      </c>
      <c r="H137" s="2">
        <f t="shared" si="45"/>
        <v>2661</v>
      </c>
      <c r="I137" s="5">
        <f t="shared" si="46"/>
        <v>2742</v>
      </c>
      <c r="J137" s="6">
        <f t="shared" si="24"/>
        <v>1000</v>
      </c>
      <c r="K137" s="7">
        <f t="shared" si="47"/>
        <v>44150</v>
      </c>
      <c r="L137" s="8">
        <f t="shared" si="28"/>
        <v>842</v>
      </c>
      <c r="M137" s="8">
        <f>RealData!B134</f>
        <v>837</v>
      </c>
      <c r="N137" s="8"/>
      <c r="O137" s="8">
        <f t="shared" si="29"/>
        <v>2742</v>
      </c>
      <c r="P137" s="8">
        <f t="shared" si="48"/>
        <v>1000</v>
      </c>
    </row>
    <row r="138" spans="1:16" x14ac:dyDescent="0.25">
      <c r="A138" s="7">
        <v>44151</v>
      </c>
      <c r="B138" s="8">
        <f t="shared" si="49"/>
        <v>133</v>
      </c>
      <c r="C138" s="8">
        <v>1.33</v>
      </c>
      <c r="D138" s="8">
        <f t="shared" si="41"/>
        <v>9997805</v>
      </c>
      <c r="E138" s="8">
        <f t="shared" si="42"/>
        <v>865</v>
      </c>
      <c r="F138" s="8">
        <f t="shared" si="43"/>
        <v>1330</v>
      </c>
      <c r="G138" s="2">
        <f t="shared" si="44"/>
        <v>9997805</v>
      </c>
      <c r="H138" s="2">
        <f t="shared" si="45"/>
        <v>2993</v>
      </c>
      <c r="I138" s="5">
        <f t="shared" si="46"/>
        <v>3084</v>
      </c>
      <c r="J138" s="6">
        <f t="shared" si="24"/>
        <v>994</v>
      </c>
      <c r="K138" s="7">
        <f t="shared" si="47"/>
        <v>44151</v>
      </c>
      <c r="L138" s="8">
        <f t="shared" si="28"/>
        <v>865</v>
      </c>
      <c r="M138" s="8">
        <f>RealData!B135</f>
        <v>855</v>
      </c>
      <c r="N138" s="8"/>
      <c r="O138" s="8">
        <f t="shared" si="29"/>
        <v>3084</v>
      </c>
      <c r="P138" s="8">
        <f t="shared" si="48"/>
        <v>994</v>
      </c>
    </row>
    <row r="139" spans="1:16" x14ac:dyDescent="0.25">
      <c r="A139" s="7">
        <v>44152</v>
      </c>
      <c r="B139" s="8">
        <f t="shared" si="49"/>
        <v>134</v>
      </c>
      <c r="C139" s="8">
        <v>1.33</v>
      </c>
      <c r="D139" s="8">
        <f t="shared" si="41"/>
        <v>9997709</v>
      </c>
      <c r="E139" s="8">
        <f t="shared" si="42"/>
        <v>889</v>
      </c>
      <c r="F139" s="8">
        <f t="shared" si="43"/>
        <v>1402</v>
      </c>
      <c r="G139" s="2">
        <f t="shared" si="44"/>
        <v>9997709</v>
      </c>
      <c r="H139" s="2">
        <f t="shared" si="45"/>
        <v>3367</v>
      </c>
      <c r="I139" s="5">
        <f t="shared" si="46"/>
        <v>3469</v>
      </c>
      <c r="J139" s="6">
        <f t="shared" si="24"/>
        <v>987</v>
      </c>
      <c r="K139" s="7">
        <f t="shared" si="47"/>
        <v>44152</v>
      </c>
      <c r="L139" s="8">
        <f t="shared" si="28"/>
        <v>889</v>
      </c>
      <c r="M139" s="8">
        <f>RealData!B136</f>
        <v>894</v>
      </c>
      <c r="N139" s="8"/>
      <c r="O139" s="8">
        <f t="shared" si="29"/>
        <v>3469</v>
      </c>
      <c r="P139" s="8">
        <f t="shared" si="48"/>
        <v>987</v>
      </c>
    </row>
    <row r="140" spans="1:16" x14ac:dyDescent="0.25">
      <c r="A140" s="3">
        <v>44153</v>
      </c>
      <c r="B140" s="4">
        <f t="shared" si="49"/>
        <v>135</v>
      </c>
      <c r="C140" s="4">
        <v>1.17</v>
      </c>
      <c r="D140" s="4">
        <f t="shared" si="41"/>
        <v>9997622</v>
      </c>
      <c r="E140" s="4">
        <f t="shared" si="42"/>
        <v>902</v>
      </c>
      <c r="F140" s="4">
        <f t="shared" si="43"/>
        <v>1476</v>
      </c>
      <c r="G140" s="2">
        <f t="shared" si="44"/>
        <v>9997622</v>
      </c>
      <c r="H140" s="2">
        <f t="shared" si="45"/>
        <v>3787</v>
      </c>
      <c r="I140" s="5">
        <f t="shared" si="46"/>
        <v>3903</v>
      </c>
      <c r="J140" s="6">
        <f t="shared" si="24"/>
        <v>981</v>
      </c>
      <c r="K140" s="3">
        <f t="shared" si="47"/>
        <v>44153</v>
      </c>
      <c r="L140" s="4">
        <f t="shared" si="28"/>
        <v>902</v>
      </c>
      <c r="M140" s="4">
        <f>RealData!B137</f>
        <v>903</v>
      </c>
      <c r="N140" s="4"/>
      <c r="O140" s="4">
        <f t="shared" si="29"/>
        <v>3903</v>
      </c>
      <c r="P140" s="4">
        <f t="shared" si="48"/>
        <v>981</v>
      </c>
    </row>
    <row r="141" spans="1:16" x14ac:dyDescent="0.25">
      <c r="A141" s="3">
        <v>44154</v>
      </c>
      <c r="B141" s="4">
        <f t="shared" si="49"/>
        <v>136</v>
      </c>
      <c r="C141" s="4">
        <v>1.17</v>
      </c>
      <c r="D141" s="4">
        <f t="shared" si="41"/>
        <v>9997534</v>
      </c>
      <c r="E141" s="4">
        <f t="shared" si="42"/>
        <v>915</v>
      </c>
      <c r="F141" s="4">
        <f t="shared" si="43"/>
        <v>1551</v>
      </c>
      <c r="G141" s="2">
        <f t="shared" si="44"/>
        <v>9997534</v>
      </c>
      <c r="H141" s="2">
        <f t="shared" si="45"/>
        <v>4260</v>
      </c>
      <c r="I141" s="5">
        <f t="shared" si="46"/>
        <v>4391</v>
      </c>
      <c r="J141" s="6">
        <f t="shared" si="24"/>
        <v>974</v>
      </c>
      <c r="K141" s="3">
        <f t="shared" si="47"/>
        <v>44154</v>
      </c>
      <c r="L141" s="4">
        <f t="shared" si="28"/>
        <v>915</v>
      </c>
      <c r="M141" s="4">
        <f>RealData!B138</f>
        <v>915</v>
      </c>
      <c r="N141" s="4"/>
      <c r="O141" s="4">
        <f t="shared" si="29"/>
        <v>4391</v>
      </c>
      <c r="P141" s="4">
        <f t="shared" si="48"/>
        <v>974</v>
      </c>
    </row>
    <row r="142" spans="1:16" x14ac:dyDescent="0.25">
      <c r="A142" s="3">
        <v>44155</v>
      </c>
      <c r="B142" s="4">
        <f t="shared" si="49"/>
        <v>137</v>
      </c>
      <c r="C142" s="4">
        <v>1.17</v>
      </c>
      <c r="D142" s="4">
        <f t="shared" si="41"/>
        <v>9997445</v>
      </c>
      <c r="E142" s="4">
        <f t="shared" si="42"/>
        <v>928</v>
      </c>
      <c r="F142" s="4">
        <f t="shared" si="43"/>
        <v>1627</v>
      </c>
      <c r="G142" s="2">
        <f t="shared" si="44"/>
        <v>9997445</v>
      </c>
      <c r="H142" s="2">
        <f t="shared" si="45"/>
        <v>4792</v>
      </c>
      <c r="I142" s="5">
        <f t="shared" si="46"/>
        <v>4940</v>
      </c>
      <c r="J142" s="6">
        <f t="shared" si="24"/>
        <v>968</v>
      </c>
      <c r="K142" s="3">
        <f t="shared" si="47"/>
        <v>44155</v>
      </c>
      <c r="L142" s="4">
        <f t="shared" si="28"/>
        <v>928</v>
      </c>
      <c r="M142" s="4">
        <f>RealData!B139</f>
        <v>930</v>
      </c>
      <c r="N142" s="4"/>
      <c r="O142" s="4">
        <f t="shared" si="29"/>
        <v>4940</v>
      </c>
      <c r="P142" s="4">
        <f t="shared" si="48"/>
        <v>968</v>
      </c>
    </row>
    <row r="143" spans="1:16" x14ac:dyDescent="0.25">
      <c r="A143" s="3">
        <v>44156</v>
      </c>
      <c r="B143" s="4">
        <f t="shared" si="49"/>
        <v>138</v>
      </c>
      <c r="C143" s="4">
        <v>1.1299999999999999</v>
      </c>
      <c r="D143" s="4">
        <f t="shared" si="41"/>
        <v>9997358</v>
      </c>
      <c r="E143" s="4">
        <f t="shared" si="42"/>
        <v>938</v>
      </c>
      <c r="F143" s="4">
        <f t="shared" si="43"/>
        <v>1704</v>
      </c>
      <c r="G143" s="2">
        <f t="shared" si="44"/>
        <v>9997358</v>
      </c>
      <c r="H143" s="2">
        <f t="shared" si="45"/>
        <v>5391</v>
      </c>
      <c r="I143" s="5">
        <f t="shared" si="46"/>
        <v>5557</v>
      </c>
      <c r="J143" s="6">
        <f t="shared" si="24"/>
        <v>961</v>
      </c>
      <c r="K143" s="3">
        <f t="shared" si="47"/>
        <v>44156</v>
      </c>
      <c r="L143" s="4">
        <f t="shared" si="28"/>
        <v>938</v>
      </c>
      <c r="M143" s="4">
        <f>RealData!B140</f>
        <v>936</v>
      </c>
      <c r="N143" s="4"/>
      <c r="O143" s="4">
        <f t="shared" si="29"/>
        <v>5557</v>
      </c>
      <c r="P143" s="4">
        <f t="shared" si="48"/>
        <v>961</v>
      </c>
    </row>
    <row r="144" spans="1:16" x14ac:dyDescent="0.25">
      <c r="A144" s="3">
        <v>44157</v>
      </c>
      <c r="B144" s="4">
        <f t="shared" si="49"/>
        <v>139</v>
      </c>
      <c r="C144" s="4">
        <v>1.1200000000000001</v>
      </c>
      <c r="D144" s="4">
        <f t="shared" si="41"/>
        <v>9997270</v>
      </c>
      <c r="E144" s="4">
        <f t="shared" si="42"/>
        <v>948</v>
      </c>
      <c r="F144" s="4">
        <f t="shared" si="43"/>
        <v>1782</v>
      </c>
      <c r="G144" s="2">
        <f t="shared" si="44"/>
        <v>9997270</v>
      </c>
      <c r="H144" s="2">
        <f t="shared" si="45"/>
        <v>6065</v>
      </c>
      <c r="I144" s="5">
        <f t="shared" si="46"/>
        <v>6251</v>
      </c>
      <c r="J144" s="6">
        <f t="shared" si="24"/>
        <v>955</v>
      </c>
      <c r="K144" s="3">
        <f t="shared" si="47"/>
        <v>44157</v>
      </c>
      <c r="L144" s="4">
        <f t="shared" si="28"/>
        <v>948</v>
      </c>
      <c r="M144" s="4">
        <f>RealData!B141</f>
        <v>949</v>
      </c>
      <c r="N144" s="4"/>
      <c r="O144" s="4">
        <f t="shared" si="29"/>
        <v>6251</v>
      </c>
      <c r="P144" s="4">
        <f>J144</f>
        <v>955</v>
      </c>
    </row>
    <row r="145" spans="1:16" x14ac:dyDescent="0.25">
      <c r="A145" s="3">
        <v>44158</v>
      </c>
      <c r="B145" s="4">
        <f t="shared" si="49"/>
        <v>140</v>
      </c>
      <c r="C145" s="4">
        <v>0.95</v>
      </c>
      <c r="D145" s="4">
        <f t="shared" si="41"/>
        <v>9997195</v>
      </c>
      <c r="E145" s="4">
        <f t="shared" si="42"/>
        <v>944</v>
      </c>
      <c r="F145" s="4">
        <f t="shared" si="43"/>
        <v>1861</v>
      </c>
      <c r="G145" s="2">
        <f t="shared" si="44"/>
        <v>9997195</v>
      </c>
      <c r="H145" s="2">
        <f t="shared" si="45"/>
        <v>6823</v>
      </c>
      <c r="I145" s="5">
        <f t="shared" si="46"/>
        <v>7032</v>
      </c>
      <c r="J145" s="6">
        <f t="shared" si="24"/>
        <v>948</v>
      </c>
      <c r="K145" s="3">
        <f t="shared" si="47"/>
        <v>44158</v>
      </c>
      <c r="L145" s="4">
        <f t="shared" si="28"/>
        <v>944</v>
      </c>
      <c r="M145" s="4">
        <f>RealData!B142</f>
        <v>945</v>
      </c>
      <c r="N145" s="4"/>
      <c r="O145" s="4">
        <f t="shared" si="29"/>
        <v>7032</v>
      </c>
      <c r="P145" s="4">
        <f t="shared" ref="P145:P146" si="50">J145</f>
        <v>948</v>
      </c>
    </row>
    <row r="146" spans="1:16" x14ac:dyDescent="0.25">
      <c r="A146" s="3">
        <v>44159</v>
      </c>
      <c r="B146" s="4">
        <f t="shared" si="49"/>
        <v>141</v>
      </c>
      <c r="C146" s="4">
        <v>0.95</v>
      </c>
      <c r="D146" s="4">
        <f t="shared" si="41"/>
        <v>9997120</v>
      </c>
      <c r="E146" s="4">
        <f t="shared" si="42"/>
        <v>940</v>
      </c>
      <c r="F146" s="4">
        <f t="shared" si="43"/>
        <v>1940</v>
      </c>
      <c r="G146" s="2">
        <f t="shared" si="44"/>
        <v>9997120</v>
      </c>
      <c r="H146" s="2">
        <f t="shared" si="45"/>
        <v>7675</v>
      </c>
      <c r="I146" s="5">
        <f t="shared" si="46"/>
        <v>7911</v>
      </c>
      <c r="J146" s="6">
        <f t="shared" si="24"/>
        <v>942</v>
      </c>
      <c r="K146" s="3">
        <f t="shared" si="47"/>
        <v>44159</v>
      </c>
      <c r="L146" s="4">
        <f t="shared" si="28"/>
        <v>940</v>
      </c>
      <c r="M146" s="4">
        <f>RealData!B143</f>
        <v>932</v>
      </c>
      <c r="N146" s="4"/>
      <c r="O146" s="4">
        <f t="shared" si="29"/>
        <v>7911</v>
      </c>
      <c r="P146" s="4">
        <f t="shared" si="50"/>
        <v>942</v>
      </c>
    </row>
    <row r="147" spans="1:16" x14ac:dyDescent="0.25">
      <c r="A147" s="7">
        <v>44160</v>
      </c>
      <c r="B147" s="8">
        <f t="shared" si="49"/>
        <v>142</v>
      </c>
      <c r="C147" s="8">
        <v>0.95</v>
      </c>
      <c r="D147" s="8">
        <f t="shared" ref="D147:D160" si="51">D146-ROUND((C147/$D$2)*D146*(E146/$D$3),0)</f>
        <v>9997046</v>
      </c>
      <c r="E147" s="8">
        <f t="shared" ref="E147:E160" si="52">E146+ROUND((C147/$D$2)*D146*(E146/$D$3),0)-ROUND(E146/$D$2,0)</f>
        <v>936</v>
      </c>
      <c r="F147" s="8">
        <f t="shared" ref="F147:F160" si="53">F146+ROUND(E146/$D$2,0)</f>
        <v>2018</v>
      </c>
      <c r="G147" s="2">
        <f t="shared" ref="G147:G160" si="54">D147</f>
        <v>9997046</v>
      </c>
      <c r="H147" s="2">
        <f t="shared" ref="H147:H160" si="55">H146+ROUND(($D$1/$D$2)*G146*(H146/$D$3),0)-ROUND(H146/$D$2,0)</f>
        <v>8633</v>
      </c>
      <c r="I147" s="5">
        <f t="shared" ref="I147:I160" si="56">I146+ROUND(($D$1/$D$2)*G146*(I146/$D$3),0)-ROUND(I146/$D$2,0)</f>
        <v>8900</v>
      </c>
      <c r="J147" s="6">
        <f t="shared" si="24"/>
        <v>935</v>
      </c>
      <c r="K147" s="7">
        <f t="shared" ref="K147:K160" si="57">A147</f>
        <v>44160</v>
      </c>
      <c r="L147" s="8">
        <f t="shared" si="28"/>
        <v>936</v>
      </c>
      <c r="M147" s="8">
        <f>RealData!B144</f>
        <v>942</v>
      </c>
      <c r="N147" s="8">
        <f t="shared" ref="N147:N160" si="58">E147</f>
        <v>936</v>
      </c>
      <c r="O147" s="8">
        <f t="shared" si="29"/>
        <v>8900</v>
      </c>
      <c r="P147" s="8">
        <f t="shared" ref="P147:P157" si="59">J147</f>
        <v>935</v>
      </c>
    </row>
    <row r="148" spans="1:16" x14ac:dyDescent="0.25">
      <c r="A148" s="7">
        <v>44161</v>
      </c>
      <c r="B148" s="8">
        <f t="shared" si="49"/>
        <v>143</v>
      </c>
      <c r="C148" s="8">
        <v>0.95</v>
      </c>
      <c r="D148" s="8">
        <f t="shared" si="51"/>
        <v>9996972</v>
      </c>
      <c r="E148" s="8">
        <f t="shared" si="52"/>
        <v>932</v>
      </c>
      <c r="F148" s="8">
        <f t="shared" si="53"/>
        <v>2096</v>
      </c>
      <c r="G148" s="2">
        <f t="shared" si="54"/>
        <v>9996972</v>
      </c>
      <c r="H148" s="2">
        <f t="shared" si="55"/>
        <v>9712</v>
      </c>
      <c r="I148" s="5">
        <f t="shared" si="56"/>
        <v>10012</v>
      </c>
      <c r="J148" s="6">
        <f t="shared" si="24"/>
        <v>929</v>
      </c>
      <c r="K148" s="7">
        <f t="shared" si="57"/>
        <v>44161</v>
      </c>
      <c r="L148" s="8">
        <f t="shared" si="28"/>
        <v>932</v>
      </c>
      <c r="M148" s="8">
        <f>RealData!B145</f>
        <v>934</v>
      </c>
      <c r="N148" s="8">
        <f t="shared" si="58"/>
        <v>932</v>
      </c>
      <c r="O148" s="8">
        <f t="shared" ref="O148:O202" si="60">I148</f>
        <v>10012</v>
      </c>
      <c r="P148" s="8">
        <f t="shared" ref="P148:P202" si="61">J148</f>
        <v>929</v>
      </c>
    </row>
    <row r="149" spans="1:16" x14ac:dyDescent="0.25">
      <c r="A149" s="7">
        <v>44162</v>
      </c>
      <c r="B149" s="8">
        <f t="shared" si="49"/>
        <v>144</v>
      </c>
      <c r="C149" s="8">
        <v>0.92</v>
      </c>
      <c r="D149" s="8">
        <f t="shared" si="51"/>
        <v>9996901</v>
      </c>
      <c r="E149" s="8">
        <f t="shared" si="52"/>
        <v>925</v>
      </c>
      <c r="F149" s="8">
        <f t="shared" si="53"/>
        <v>2174</v>
      </c>
      <c r="G149" s="2">
        <f t="shared" si="54"/>
        <v>9996901</v>
      </c>
      <c r="H149" s="2">
        <f t="shared" si="55"/>
        <v>10926</v>
      </c>
      <c r="I149" s="5">
        <f t="shared" si="56"/>
        <v>11263</v>
      </c>
      <c r="J149" s="6">
        <f t="shared" si="24"/>
        <v>923</v>
      </c>
      <c r="K149" s="7">
        <f t="shared" si="57"/>
        <v>44162</v>
      </c>
      <c r="L149" s="8">
        <f t="shared" si="28"/>
        <v>925</v>
      </c>
      <c r="M149" s="8">
        <f>RealData!B146</f>
        <v>925</v>
      </c>
      <c r="N149" s="8">
        <f t="shared" si="58"/>
        <v>925</v>
      </c>
      <c r="O149" s="8">
        <f t="shared" si="60"/>
        <v>11263</v>
      </c>
      <c r="P149" s="8">
        <f t="shared" si="61"/>
        <v>923</v>
      </c>
    </row>
    <row r="150" spans="1:16" x14ac:dyDescent="0.25">
      <c r="A150" s="7">
        <v>44163</v>
      </c>
      <c r="B150" s="8">
        <f t="shared" si="49"/>
        <v>145</v>
      </c>
      <c r="C150" s="8">
        <v>0.92</v>
      </c>
      <c r="D150" s="8">
        <f t="shared" si="51"/>
        <v>9996830</v>
      </c>
      <c r="E150" s="8">
        <f t="shared" si="52"/>
        <v>919</v>
      </c>
      <c r="F150" s="8">
        <f t="shared" si="53"/>
        <v>2251</v>
      </c>
      <c r="G150" s="2">
        <f t="shared" si="54"/>
        <v>9996830</v>
      </c>
      <c r="H150" s="2">
        <f t="shared" si="55"/>
        <v>12291</v>
      </c>
      <c r="I150" s="5">
        <f t="shared" si="56"/>
        <v>12670</v>
      </c>
      <c r="J150" s="6">
        <f t="shared" si="24"/>
        <v>917</v>
      </c>
      <c r="K150" s="7">
        <f t="shared" si="57"/>
        <v>44163</v>
      </c>
      <c r="L150" s="8">
        <f t="shared" si="28"/>
        <v>919</v>
      </c>
      <c r="M150" s="8">
        <f>RealData!B147</f>
        <v>919</v>
      </c>
      <c r="N150" s="8">
        <f t="shared" si="58"/>
        <v>919</v>
      </c>
      <c r="O150" s="8">
        <f t="shared" si="60"/>
        <v>12670</v>
      </c>
      <c r="P150" s="8">
        <f t="shared" si="61"/>
        <v>917</v>
      </c>
    </row>
    <row r="151" spans="1:16" x14ac:dyDescent="0.25">
      <c r="A151" s="7">
        <v>44164</v>
      </c>
      <c r="B151" s="8">
        <f t="shared" si="49"/>
        <v>146</v>
      </c>
      <c r="C151" s="8">
        <v>0.92</v>
      </c>
      <c r="D151" s="8">
        <f t="shared" si="51"/>
        <v>9996760</v>
      </c>
      <c r="E151" s="8">
        <f t="shared" si="52"/>
        <v>912</v>
      </c>
      <c r="F151" s="8">
        <f t="shared" si="53"/>
        <v>2328</v>
      </c>
      <c r="G151" s="2">
        <f t="shared" si="54"/>
        <v>9996760</v>
      </c>
      <c r="H151" s="2">
        <f t="shared" si="55"/>
        <v>13827</v>
      </c>
      <c r="I151" s="5">
        <f t="shared" si="56"/>
        <v>14253</v>
      </c>
      <c r="J151" s="6">
        <f t="shared" si="24"/>
        <v>911</v>
      </c>
      <c r="K151" s="7">
        <f t="shared" si="57"/>
        <v>44164</v>
      </c>
      <c r="L151" s="8">
        <f t="shared" si="28"/>
        <v>912</v>
      </c>
      <c r="M151" s="8">
        <f>RealData!B148</f>
        <v>907</v>
      </c>
      <c r="N151" s="8">
        <f t="shared" si="58"/>
        <v>912</v>
      </c>
      <c r="O151" s="8">
        <f t="shared" si="60"/>
        <v>14253</v>
      </c>
      <c r="P151" s="8">
        <f t="shared" si="61"/>
        <v>911</v>
      </c>
    </row>
    <row r="152" spans="1:16" x14ac:dyDescent="0.25">
      <c r="A152" s="7">
        <v>44165</v>
      </c>
      <c r="B152" s="8">
        <f t="shared" si="49"/>
        <v>147</v>
      </c>
      <c r="C152" s="8">
        <v>0.92</v>
      </c>
      <c r="D152" s="8">
        <f t="shared" si="51"/>
        <v>9996690</v>
      </c>
      <c r="E152" s="8">
        <f t="shared" si="52"/>
        <v>906</v>
      </c>
      <c r="F152" s="8">
        <f t="shared" si="53"/>
        <v>2404</v>
      </c>
      <c r="G152" s="2">
        <f t="shared" si="54"/>
        <v>9996690</v>
      </c>
      <c r="H152" s="2">
        <f t="shared" si="55"/>
        <v>15555</v>
      </c>
      <c r="I152" s="5">
        <f t="shared" si="56"/>
        <v>16033</v>
      </c>
      <c r="J152" s="6">
        <f t="shared" si="24"/>
        <v>905</v>
      </c>
      <c r="K152" s="7">
        <f t="shared" si="57"/>
        <v>44165</v>
      </c>
      <c r="L152" s="8">
        <f t="shared" si="28"/>
        <v>906</v>
      </c>
      <c r="M152" s="8">
        <f>RealData!B149</f>
        <v>906</v>
      </c>
      <c r="N152" s="8">
        <f t="shared" si="58"/>
        <v>906</v>
      </c>
      <c r="O152" s="8">
        <f t="shared" si="60"/>
        <v>16033</v>
      </c>
      <c r="P152" s="8">
        <f t="shared" si="61"/>
        <v>905</v>
      </c>
    </row>
    <row r="153" spans="1:16" x14ac:dyDescent="0.25">
      <c r="A153" s="7">
        <v>44166</v>
      </c>
      <c r="B153" s="8">
        <f t="shared" si="49"/>
        <v>148</v>
      </c>
      <c r="C153" s="8">
        <v>0.75</v>
      </c>
      <c r="D153" s="8">
        <f t="shared" si="51"/>
        <v>9996633</v>
      </c>
      <c r="E153" s="8">
        <f t="shared" si="52"/>
        <v>887</v>
      </c>
      <c r="F153" s="8">
        <f t="shared" si="53"/>
        <v>2480</v>
      </c>
      <c r="G153" s="2">
        <f t="shared" si="54"/>
        <v>9996633</v>
      </c>
      <c r="H153" s="2">
        <f t="shared" si="55"/>
        <v>17499</v>
      </c>
      <c r="I153" s="5">
        <f t="shared" si="56"/>
        <v>18036</v>
      </c>
      <c r="J153" s="6">
        <f t="shared" si="24"/>
        <v>899</v>
      </c>
      <c r="K153" s="7">
        <f t="shared" si="57"/>
        <v>44166</v>
      </c>
      <c r="L153" s="8">
        <f t="shared" si="28"/>
        <v>887</v>
      </c>
      <c r="M153" s="8">
        <f>RealData!B150</f>
        <v>876</v>
      </c>
      <c r="N153" s="8">
        <f t="shared" si="58"/>
        <v>887</v>
      </c>
      <c r="O153" s="8">
        <f t="shared" si="60"/>
        <v>18036</v>
      </c>
      <c r="P153" s="8">
        <f t="shared" si="61"/>
        <v>899</v>
      </c>
    </row>
    <row r="154" spans="1:16" x14ac:dyDescent="0.25">
      <c r="A154" s="3">
        <v>44167</v>
      </c>
      <c r="B154" s="4">
        <f t="shared" si="49"/>
        <v>149</v>
      </c>
      <c r="C154" s="4">
        <f>C153</f>
        <v>0.75</v>
      </c>
      <c r="D154" s="4">
        <f t="shared" si="51"/>
        <v>9996578</v>
      </c>
      <c r="E154" s="4">
        <f t="shared" si="52"/>
        <v>868</v>
      </c>
      <c r="F154" s="4">
        <f t="shared" si="53"/>
        <v>2554</v>
      </c>
      <c r="G154" s="2">
        <f t="shared" si="54"/>
        <v>9996578</v>
      </c>
      <c r="H154" s="2">
        <f t="shared" si="55"/>
        <v>19685</v>
      </c>
      <c r="I154" s="5">
        <f t="shared" si="56"/>
        <v>20289</v>
      </c>
      <c r="J154" s="6">
        <f t="shared" si="24"/>
        <v>893</v>
      </c>
      <c r="K154" s="3">
        <f t="shared" si="57"/>
        <v>44167</v>
      </c>
      <c r="L154" s="4">
        <f t="shared" si="28"/>
        <v>868</v>
      </c>
      <c r="M154" s="4">
        <f>RealData!B151</f>
        <v>855</v>
      </c>
      <c r="N154" s="4">
        <f t="shared" si="58"/>
        <v>868</v>
      </c>
      <c r="O154" s="4">
        <f t="shared" si="60"/>
        <v>20289</v>
      </c>
      <c r="P154" s="4">
        <f t="shared" si="61"/>
        <v>893</v>
      </c>
    </row>
    <row r="155" spans="1:16" x14ac:dyDescent="0.25">
      <c r="A155" s="3">
        <v>44168</v>
      </c>
      <c r="B155" s="4">
        <f t="shared" si="49"/>
        <v>150</v>
      </c>
      <c r="C155" s="4">
        <f t="shared" ref="C155:C202" si="62">C154</f>
        <v>0.75</v>
      </c>
      <c r="D155" s="4">
        <f t="shared" si="51"/>
        <v>9996524</v>
      </c>
      <c r="E155" s="4">
        <f t="shared" si="52"/>
        <v>850</v>
      </c>
      <c r="F155" s="4">
        <f t="shared" si="53"/>
        <v>2626</v>
      </c>
      <c r="G155" s="2">
        <f t="shared" si="54"/>
        <v>9996524</v>
      </c>
      <c r="H155" s="2">
        <f t="shared" si="55"/>
        <v>22145</v>
      </c>
      <c r="I155" s="5">
        <f t="shared" si="56"/>
        <v>22823</v>
      </c>
      <c r="J155" s="6">
        <f t="shared" si="24"/>
        <v>887</v>
      </c>
      <c r="K155" s="3">
        <f t="shared" si="57"/>
        <v>44168</v>
      </c>
      <c r="L155" s="4">
        <f t="shared" si="28"/>
        <v>850</v>
      </c>
      <c r="M155" s="4">
        <f>RealData!B152</f>
        <v>836</v>
      </c>
      <c r="N155" s="4">
        <f t="shared" si="58"/>
        <v>850</v>
      </c>
      <c r="O155" s="4">
        <f t="shared" si="60"/>
        <v>22823</v>
      </c>
      <c r="P155" s="4">
        <f t="shared" si="61"/>
        <v>887</v>
      </c>
    </row>
    <row r="156" spans="1:16" x14ac:dyDescent="0.25">
      <c r="A156" s="3">
        <v>44169</v>
      </c>
      <c r="B156" s="4">
        <f t="shared" si="49"/>
        <v>151</v>
      </c>
      <c r="C156" s="4">
        <f t="shared" si="62"/>
        <v>0.75</v>
      </c>
      <c r="D156" s="4">
        <f t="shared" si="51"/>
        <v>9996471</v>
      </c>
      <c r="E156" s="4">
        <f t="shared" si="52"/>
        <v>832</v>
      </c>
      <c r="F156" s="4">
        <f t="shared" si="53"/>
        <v>2697</v>
      </c>
      <c r="G156" s="2">
        <f t="shared" si="54"/>
        <v>9996471</v>
      </c>
      <c r="H156" s="2">
        <f t="shared" si="55"/>
        <v>24912</v>
      </c>
      <c r="I156" s="5">
        <f t="shared" si="56"/>
        <v>25674</v>
      </c>
      <c r="J156" s="6">
        <f t="shared" si="24"/>
        <v>881</v>
      </c>
      <c r="K156" s="3">
        <f t="shared" si="57"/>
        <v>44169</v>
      </c>
      <c r="L156" s="4">
        <f t="shared" si="28"/>
        <v>832</v>
      </c>
      <c r="M156" s="4">
        <f>RealData!B153</f>
        <v>822</v>
      </c>
      <c r="N156" s="4">
        <f t="shared" si="58"/>
        <v>832</v>
      </c>
      <c r="O156" s="4">
        <f t="shared" si="60"/>
        <v>25674</v>
      </c>
      <c r="P156" s="4">
        <f t="shared" si="61"/>
        <v>881</v>
      </c>
    </row>
    <row r="157" spans="1:16" x14ac:dyDescent="0.25">
      <c r="A157" s="3">
        <v>44170</v>
      </c>
      <c r="B157" s="4">
        <f t="shared" si="49"/>
        <v>152</v>
      </c>
      <c r="C157" s="4">
        <f t="shared" si="62"/>
        <v>0.75</v>
      </c>
      <c r="D157" s="4">
        <f t="shared" si="51"/>
        <v>9996419</v>
      </c>
      <c r="E157" s="4">
        <f t="shared" si="52"/>
        <v>815</v>
      </c>
      <c r="F157" s="4">
        <f t="shared" si="53"/>
        <v>2766</v>
      </c>
      <c r="G157" s="2">
        <f t="shared" si="54"/>
        <v>9996419</v>
      </c>
      <c r="H157" s="2">
        <f t="shared" si="55"/>
        <v>28024</v>
      </c>
      <c r="I157" s="5">
        <f t="shared" si="56"/>
        <v>28881</v>
      </c>
      <c r="J157" s="6">
        <f t="shared" si="24"/>
        <v>876</v>
      </c>
      <c r="K157" s="3">
        <f t="shared" si="57"/>
        <v>44170</v>
      </c>
      <c r="L157" s="4">
        <f t="shared" si="28"/>
        <v>815</v>
      </c>
      <c r="M157" s="4">
        <f>RealData!B154</f>
        <v>805</v>
      </c>
      <c r="N157" s="4">
        <f t="shared" si="58"/>
        <v>815</v>
      </c>
      <c r="O157" s="4">
        <f t="shared" si="60"/>
        <v>28881</v>
      </c>
      <c r="P157" s="4">
        <f t="shared" si="61"/>
        <v>876</v>
      </c>
    </row>
    <row r="158" spans="1:16" x14ac:dyDescent="0.25">
      <c r="A158" s="3">
        <v>44171</v>
      </c>
      <c r="B158" s="4">
        <f t="shared" si="49"/>
        <v>153</v>
      </c>
      <c r="C158" s="4">
        <f t="shared" si="62"/>
        <v>0.75</v>
      </c>
      <c r="D158" s="4">
        <f t="shared" si="51"/>
        <v>9996368</v>
      </c>
      <c r="E158" s="4">
        <f t="shared" si="52"/>
        <v>798</v>
      </c>
      <c r="F158" s="4">
        <f t="shared" si="53"/>
        <v>2834</v>
      </c>
      <c r="G158" s="2">
        <f t="shared" si="54"/>
        <v>9996368</v>
      </c>
      <c r="H158" s="2">
        <f t="shared" si="55"/>
        <v>31525</v>
      </c>
      <c r="I158" s="5">
        <f t="shared" si="56"/>
        <v>32489</v>
      </c>
      <c r="J158" s="6">
        <f t="shared" si="24"/>
        <v>870</v>
      </c>
      <c r="K158" s="3">
        <f t="shared" si="57"/>
        <v>44171</v>
      </c>
      <c r="L158" s="4">
        <f t="shared" si="28"/>
        <v>798</v>
      </c>
      <c r="M158" s="4">
        <f>RealData!B155</f>
        <v>807</v>
      </c>
      <c r="N158" s="4">
        <f t="shared" si="58"/>
        <v>798</v>
      </c>
      <c r="O158" s="4">
        <f t="shared" si="60"/>
        <v>32489</v>
      </c>
      <c r="P158" s="4">
        <f t="shared" si="61"/>
        <v>870</v>
      </c>
    </row>
    <row r="159" spans="1:16" x14ac:dyDescent="0.25">
      <c r="A159" s="3">
        <v>44172</v>
      </c>
      <c r="B159" s="4">
        <f t="shared" si="49"/>
        <v>154</v>
      </c>
      <c r="C159" s="4">
        <f t="shared" si="62"/>
        <v>0.75</v>
      </c>
      <c r="D159" s="4">
        <f t="shared" si="51"/>
        <v>9996318</v>
      </c>
      <c r="E159" s="4">
        <f t="shared" si="52"/>
        <v>781</v>
      </c>
      <c r="F159" s="4">
        <f t="shared" si="53"/>
        <v>2901</v>
      </c>
      <c r="G159" s="2">
        <f t="shared" si="54"/>
        <v>9996318</v>
      </c>
      <c r="H159" s="2">
        <f t="shared" si="55"/>
        <v>35463</v>
      </c>
      <c r="I159" s="5">
        <f t="shared" si="56"/>
        <v>36548</v>
      </c>
      <c r="J159" s="6">
        <f t="shared" si="24"/>
        <v>864</v>
      </c>
      <c r="K159" s="3">
        <f t="shared" si="57"/>
        <v>44172</v>
      </c>
      <c r="L159" s="4">
        <f t="shared" si="28"/>
        <v>781</v>
      </c>
      <c r="M159" s="4">
        <f>RealData!B156</f>
        <v>781</v>
      </c>
      <c r="N159" s="4">
        <f t="shared" si="58"/>
        <v>781</v>
      </c>
      <c r="O159" s="4">
        <f t="shared" si="60"/>
        <v>36548</v>
      </c>
      <c r="P159" s="4">
        <f t="shared" si="61"/>
        <v>864</v>
      </c>
    </row>
    <row r="160" spans="1:16" x14ac:dyDescent="0.25">
      <c r="A160" s="3">
        <v>44173</v>
      </c>
      <c r="B160" s="4">
        <f t="shared" si="49"/>
        <v>155</v>
      </c>
      <c r="C160" s="4">
        <f t="shared" si="62"/>
        <v>0.75</v>
      </c>
      <c r="D160" s="4">
        <f t="shared" si="51"/>
        <v>9996269</v>
      </c>
      <c r="E160" s="4">
        <f t="shared" si="52"/>
        <v>765</v>
      </c>
      <c r="F160" s="4">
        <f t="shared" si="53"/>
        <v>2966</v>
      </c>
      <c r="G160" s="2">
        <f t="shared" si="54"/>
        <v>9996269</v>
      </c>
      <c r="H160" s="2">
        <f t="shared" si="55"/>
        <v>39893</v>
      </c>
      <c r="I160" s="5">
        <f t="shared" si="56"/>
        <v>41113</v>
      </c>
      <c r="J160" s="6">
        <f t="shared" si="24"/>
        <v>858</v>
      </c>
      <c r="K160" s="3">
        <f t="shared" si="57"/>
        <v>44173</v>
      </c>
      <c r="L160" s="4">
        <f t="shared" si="28"/>
        <v>765</v>
      </c>
      <c r="M160" s="4">
        <f>RealData!B157</f>
        <v>767</v>
      </c>
      <c r="N160" s="4">
        <f t="shared" si="58"/>
        <v>765</v>
      </c>
      <c r="O160" s="4">
        <f t="shared" si="60"/>
        <v>41113</v>
      </c>
      <c r="P160" s="4">
        <f t="shared" si="61"/>
        <v>858</v>
      </c>
    </row>
    <row r="161" spans="1:16" x14ac:dyDescent="0.25">
      <c r="A161" s="7">
        <v>44174</v>
      </c>
      <c r="B161" s="8">
        <f t="shared" si="49"/>
        <v>156</v>
      </c>
      <c r="C161" s="8">
        <f t="shared" si="62"/>
        <v>0.75</v>
      </c>
      <c r="D161" s="8">
        <f t="shared" ref="D161:D174" si="63">D160-ROUND((C161/$D$2)*D160*(E160/$D$3),0)</f>
        <v>9996221</v>
      </c>
      <c r="E161" s="8">
        <f t="shared" ref="E161:E174" si="64">E160+ROUND((C161/$D$2)*D160*(E160/$D$3),0)-ROUND(E160/$D$2,0)</f>
        <v>749</v>
      </c>
      <c r="F161" s="8">
        <f t="shared" ref="F161:F174" si="65">F160+ROUND(E160/$D$2,0)</f>
        <v>3030</v>
      </c>
      <c r="G161" s="2">
        <f t="shared" ref="G161:G174" si="66">D161</f>
        <v>9996221</v>
      </c>
      <c r="H161" s="2">
        <f t="shared" ref="H161:H174" si="67">H160+ROUND(($D$1/$D$2)*G160*(H160/$D$3),0)-ROUND(H160/$D$2,0)</f>
        <v>44877</v>
      </c>
      <c r="I161" s="5">
        <f t="shared" ref="I161:I174" si="68">I160+ROUND(($D$1/$D$2)*G160*(I160/$D$3),0)-ROUND(I160/$D$2,0)</f>
        <v>46249</v>
      </c>
      <c r="J161" s="6">
        <f t="shared" ref="J161:J174" si="69">J160+ROUND(($E$1/$D$2)*G160*(J160/$D$3),0)-ROUND(J160/$D$2,0)</f>
        <v>852</v>
      </c>
      <c r="K161" s="7">
        <f t="shared" ref="K161:K174" si="70">A161</f>
        <v>44174</v>
      </c>
      <c r="L161" s="8">
        <f t="shared" si="28"/>
        <v>749</v>
      </c>
      <c r="M161" s="8">
        <f>RealData!B158</f>
        <v>766</v>
      </c>
      <c r="N161" s="8">
        <f t="shared" ref="N161:N174" si="71">E161</f>
        <v>749</v>
      </c>
      <c r="O161" s="8">
        <f t="shared" si="60"/>
        <v>46249</v>
      </c>
      <c r="P161" s="8">
        <f t="shared" si="61"/>
        <v>852</v>
      </c>
    </row>
    <row r="162" spans="1:16" x14ac:dyDescent="0.25">
      <c r="A162" s="7">
        <v>44175</v>
      </c>
      <c r="B162" s="8">
        <f t="shared" si="49"/>
        <v>157</v>
      </c>
      <c r="C162" s="8">
        <f t="shared" si="62"/>
        <v>0.75</v>
      </c>
      <c r="D162" s="8">
        <f t="shared" si="63"/>
        <v>9996174</v>
      </c>
      <c r="E162" s="8">
        <f t="shared" si="64"/>
        <v>734</v>
      </c>
      <c r="F162" s="8">
        <f t="shared" si="65"/>
        <v>3092</v>
      </c>
      <c r="G162" s="2">
        <f t="shared" si="66"/>
        <v>9996174</v>
      </c>
      <c r="H162" s="2">
        <f t="shared" si="67"/>
        <v>50483</v>
      </c>
      <c r="I162" s="5">
        <f t="shared" si="68"/>
        <v>52027</v>
      </c>
      <c r="J162" s="6">
        <f t="shared" si="69"/>
        <v>846</v>
      </c>
      <c r="K162" s="7">
        <f t="shared" si="70"/>
        <v>44175</v>
      </c>
      <c r="L162" s="8">
        <f t="shared" si="28"/>
        <v>734</v>
      </c>
      <c r="M162" s="8">
        <f>RealData!B159</f>
        <v>748</v>
      </c>
      <c r="N162" s="8">
        <f t="shared" si="71"/>
        <v>734</v>
      </c>
      <c r="O162" s="8">
        <f t="shared" si="60"/>
        <v>52027</v>
      </c>
      <c r="P162" s="8">
        <f t="shared" si="61"/>
        <v>846</v>
      </c>
    </row>
    <row r="163" spans="1:16" x14ac:dyDescent="0.25">
      <c r="A163" s="7">
        <v>44176</v>
      </c>
      <c r="B163" s="8">
        <f t="shared" si="49"/>
        <v>158</v>
      </c>
      <c r="C163" s="8">
        <f t="shared" si="62"/>
        <v>0.75</v>
      </c>
      <c r="D163" s="8">
        <f t="shared" si="63"/>
        <v>9996128</v>
      </c>
      <c r="E163" s="8">
        <f t="shared" si="64"/>
        <v>719</v>
      </c>
      <c r="F163" s="8">
        <f t="shared" si="65"/>
        <v>3153</v>
      </c>
      <c r="G163" s="2">
        <f t="shared" si="66"/>
        <v>9996128</v>
      </c>
      <c r="H163" s="2">
        <f t="shared" si="67"/>
        <v>56789</v>
      </c>
      <c r="I163" s="5">
        <f t="shared" si="68"/>
        <v>58526</v>
      </c>
      <c r="J163" s="6">
        <f t="shared" si="69"/>
        <v>840</v>
      </c>
      <c r="K163" s="7">
        <f t="shared" si="70"/>
        <v>44176</v>
      </c>
      <c r="L163" s="8">
        <f t="shared" si="28"/>
        <v>719</v>
      </c>
      <c r="M163" s="8">
        <f>RealData!B160</f>
        <v>733</v>
      </c>
      <c r="N163" s="8">
        <f t="shared" si="71"/>
        <v>719</v>
      </c>
      <c r="O163" s="8">
        <f t="shared" si="60"/>
        <v>58526</v>
      </c>
      <c r="P163" s="8">
        <f t="shared" si="61"/>
        <v>840</v>
      </c>
    </row>
    <row r="164" spans="1:16" x14ac:dyDescent="0.25">
      <c r="A164" s="7">
        <v>44177</v>
      </c>
      <c r="B164" s="8">
        <f t="shared" si="49"/>
        <v>159</v>
      </c>
      <c r="C164" s="8">
        <f t="shared" si="62"/>
        <v>0.75</v>
      </c>
      <c r="D164" s="8">
        <f t="shared" si="63"/>
        <v>9996083</v>
      </c>
      <c r="E164" s="8">
        <f t="shared" si="64"/>
        <v>704</v>
      </c>
      <c r="F164" s="8">
        <f t="shared" si="65"/>
        <v>3213</v>
      </c>
      <c r="G164" s="2">
        <f t="shared" si="66"/>
        <v>9996083</v>
      </c>
      <c r="H164" s="2">
        <f t="shared" si="67"/>
        <v>63883</v>
      </c>
      <c r="I164" s="5">
        <f t="shared" si="68"/>
        <v>65837</v>
      </c>
      <c r="J164" s="6">
        <f t="shared" si="69"/>
        <v>834</v>
      </c>
      <c r="K164" s="7">
        <f t="shared" si="70"/>
        <v>44177</v>
      </c>
      <c r="L164" s="8">
        <f t="shared" si="28"/>
        <v>704</v>
      </c>
      <c r="M164" s="8">
        <f>RealData!B161</f>
        <v>717</v>
      </c>
      <c r="N164" s="8">
        <f t="shared" si="71"/>
        <v>704</v>
      </c>
      <c r="O164" s="8">
        <f t="shared" si="60"/>
        <v>65837</v>
      </c>
      <c r="P164" s="8">
        <f t="shared" si="61"/>
        <v>834</v>
      </c>
    </row>
    <row r="165" spans="1:16" x14ac:dyDescent="0.25">
      <c r="A165" s="7">
        <v>44178</v>
      </c>
      <c r="B165" s="8">
        <f t="shared" si="49"/>
        <v>160</v>
      </c>
      <c r="C165" s="8">
        <f t="shared" si="62"/>
        <v>0.75</v>
      </c>
      <c r="D165" s="8">
        <f t="shared" si="63"/>
        <v>9996039</v>
      </c>
      <c r="E165" s="8">
        <f t="shared" si="64"/>
        <v>689</v>
      </c>
      <c r="F165" s="8">
        <f t="shared" si="65"/>
        <v>3272</v>
      </c>
      <c r="G165" s="2">
        <f t="shared" si="66"/>
        <v>9996039</v>
      </c>
      <c r="H165" s="2">
        <f t="shared" si="67"/>
        <v>71863</v>
      </c>
      <c r="I165" s="5">
        <f t="shared" si="68"/>
        <v>74062</v>
      </c>
      <c r="J165" s="6">
        <f t="shared" si="69"/>
        <v>828</v>
      </c>
      <c r="K165" s="7">
        <f t="shared" si="70"/>
        <v>44178</v>
      </c>
      <c r="L165" s="8">
        <f t="shared" si="28"/>
        <v>689</v>
      </c>
      <c r="M165" s="8">
        <f>RealData!B162</f>
        <v>714</v>
      </c>
      <c r="N165" s="8">
        <f t="shared" si="71"/>
        <v>689</v>
      </c>
      <c r="O165" s="8">
        <f t="shared" si="60"/>
        <v>74062</v>
      </c>
      <c r="P165" s="8">
        <f t="shared" si="61"/>
        <v>828</v>
      </c>
    </row>
    <row r="166" spans="1:16" x14ac:dyDescent="0.25">
      <c r="A166" s="7">
        <v>44179</v>
      </c>
      <c r="B166" s="8">
        <f t="shared" si="49"/>
        <v>161</v>
      </c>
      <c r="C166" s="8">
        <f t="shared" si="62"/>
        <v>0.75</v>
      </c>
      <c r="D166" s="8">
        <f t="shared" si="63"/>
        <v>9995996</v>
      </c>
      <c r="E166" s="8">
        <f t="shared" si="64"/>
        <v>675</v>
      </c>
      <c r="F166" s="8">
        <f t="shared" si="65"/>
        <v>3329</v>
      </c>
      <c r="G166" s="2">
        <f t="shared" si="66"/>
        <v>9995996</v>
      </c>
      <c r="H166" s="2">
        <f t="shared" si="67"/>
        <v>80840</v>
      </c>
      <c r="I166" s="5">
        <f t="shared" si="68"/>
        <v>83313</v>
      </c>
      <c r="J166" s="6">
        <f t="shared" si="69"/>
        <v>822</v>
      </c>
      <c r="K166" s="7">
        <f t="shared" si="70"/>
        <v>44179</v>
      </c>
      <c r="L166" s="8">
        <f t="shared" si="28"/>
        <v>675</v>
      </c>
      <c r="M166" s="8">
        <f>RealData!B163</f>
        <v>685</v>
      </c>
      <c r="N166" s="8">
        <f t="shared" si="71"/>
        <v>675</v>
      </c>
      <c r="O166" s="8">
        <f t="shared" si="60"/>
        <v>83313</v>
      </c>
      <c r="P166" s="8">
        <f t="shared" si="61"/>
        <v>822</v>
      </c>
    </row>
    <row r="167" spans="1:16" x14ac:dyDescent="0.25">
      <c r="A167" s="7">
        <v>44180</v>
      </c>
      <c r="B167" s="8">
        <f t="shared" si="49"/>
        <v>162</v>
      </c>
      <c r="C167" s="8">
        <f t="shared" si="62"/>
        <v>0.75</v>
      </c>
      <c r="D167" s="8">
        <f t="shared" si="63"/>
        <v>9995954</v>
      </c>
      <c r="E167" s="8">
        <f t="shared" si="64"/>
        <v>661</v>
      </c>
      <c r="F167" s="8">
        <f t="shared" si="65"/>
        <v>3385</v>
      </c>
      <c r="G167" s="2">
        <f t="shared" si="66"/>
        <v>9995954</v>
      </c>
      <c r="H167" s="2">
        <f t="shared" si="67"/>
        <v>90938</v>
      </c>
      <c r="I167" s="5">
        <f t="shared" si="68"/>
        <v>93720</v>
      </c>
      <c r="J167" s="6">
        <f t="shared" si="69"/>
        <v>816</v>
      </c>
      <c r="K167" s="7">
        <f t="shared" si="70"/>
        <v>44180</v>
      </c>
      <c r="L167" s="8">
        <f t="shared" si="28"/>
        <v>661</v>
      </c>
      <c r="M167" s="8">
        <f>RealData!B164</f>
        <v>656</v>
      </c>
      <c r="N167" s="8">
        <f t="shared" si="71"/>
        <v>661</v>
      </c>
      <c r="O167" s="8">
        <f t="shared" si="60"/>
        <v>93720</v>
      </c>
      <c r="P167" s="8">
        <f t="shared" si="61"/>
        <v>816</v>
      </c>
    </row>
    <row r="168" spans="1:16" x14ac:dyDescent="0.25">
      <c r="A168" s="3">
        <v>44181</v>
      </c>
      <c r="B168" s="4">
        <f t="shared" si="49"/>
        <v>163</v>
      </c>
      <c r="C168" s="4">
        <f t="shared" si="62"/>
        <v>0.75</v>
      </c>
      <c r="D168" s="4">
        <f t="shared" si="63"/>
        <v>9995913</v>
      </c>
      <c r="E168" s="4">
        <f t="shared" si="64"/>
        <v>647</v>
      </c>
      <c r="F168" s="4">
        <f t="shared" si="65"/>
        <v>3440</v>
      </c>
      <c r="G168" s="2">
        <f t="shared" si="66"/>
        <v>9995913</v>
      </c>
      <c r="H168" s="2">
        <f t="shared" si="67"/>
        <v>102298</v>
      </c>
      <c r="I168" s="5">
        <f t="shared" si="68"/>
        <v>105427</v>
      </c>
      <c r="J168" s="6">
        <f t="shared" si="69"/>
        <v>811</v>
      </c>
      <c r="K168" s="3">
        <f t="shared" si="70"/>
        <v>44181</v>
      </c>
      <c r="L168" s="4">
        <f t="shared" si="28"/>
        <v>647</v>
      </c>
      <c r="M168" s="4">
        <f>RealData!B165</f>
        <v>629</v>
      </c>
      <c r="N168" s="4">
        <f t="shared" si="71"/>
        <v>647</v>
      </c>
      <c r="O168" s="4">
        <f t="shared" si="60"/>
        <v>105427</v>
      </c>
      <c r="P168" s="4">
        <f t="shared" si="61"/>
        <v>811</v>
      </c>
    </row>
    <row r="169" spans="1:16" x14ac:dyDescent="0.25">
      <c r="A169" s="3">
        <v>44182</v>
      </c>
      <c r="B169" s="4">
        <f t="shared" si="49"/>
        <v>164</v>
      </c>
      <c r="C169" s="4">
        <f t="shared" si="62"/>
        <v>0.75</v>
      </c>
      <c r="D169" s="4">
        <f t="shared" si="63"/>
        <v>9995873</v>
      </c>
      <c r="E169" s="4">
        <f t="shared" si="64"/>
        <v>633</v>
      </c>
      <c r="F169" s="4">
        <f t="shared" si="65"/>
        <v>3494</v>
      </c>
      <c r="G169" s="2">
        <f t="shared" si="66"/>
        <v>9995873</v>
      </c>
      <c r="H169" s="2">
        <f t="shared" si="67"/>
        <v>115076</v>
      </c>
      <c r="I169" s="5">
        <f t="shared" si="68"/>
        <v>118596</v>
      </c>
      <c r="J169" s="6">
        <f t="shared" si="69"/>
        <v>805</v>
      </c>
      <c r="K169" s="3">
        <f t="shared" si="70"/>
        <v>44182</v>
      </c>
      <c r="L169" s="4">
        <f t="shared" si="28"/>
        <v>633</v>
      </c>
      <c r="M169" s="4">
        <f>RealData!B166</f>
        <v>611</v>
      </c>
      <c r="N169" s="4">
        <f t="shared" si="71"/>
        <v>633</v>
      </c>
      <c r="O169" s="4">
        <f t="shared" si="60"/>
        <v>118596</v>
      </c>
      <c r="P169" s="4">
        <f t="shared" si="61"/>
        <v>805</v>
      </c>
    </row>
    <row r="170" spans="1:16" x14ac:dyDescent="0.25">
      <c r="A170" s="3">
        <v>44183</v>
      </c>
      <c r="B170" s="4">
        <f t="shared" si="49"/>
        <v>165</v>
      </c>
      <c r="C170" s="4">
        <f t="shared" si="62"/>
        <v>0.75</v>
      </c>
      <c r="D170" s="4">
        <f t="shared" si="63"/>
        <v>9995833</v>
      </c>
      <c r="E170" s="4">
        <f t="shared" si="64"/>
        <v>620</v>
      </c>
      <c r="F170" s="4">
        <f t="shared" si="65"/>
        <v>3547</v>
      </c>
      <c r="G170" s="2">
        <f t="shared" si="66"/>
        <v>9995833</v>
      </c>
      <c r="H170" s="2">
        <f t="shared" si="67"/>
        <v>129450</v>
      </c>
      <c r="I170" s="5">
        <f t="shared" si="68"/>
        <v>133410</v>
      </c>
      <c r="J170" s="6">
        <f t="shared" si="69"/>
        <v>800</v>
      </c>
      <c r="K170" s="3">
        <f t="shared" si="70"/>
        <v>44183</v>
      </c>
      <c r="L170" s="4">
        <f t="shared" si="28"/>
        <v>620</v>
      </c>
      <c r="M170" s="4">
        <f>RealData!B167</f>
        <v>602</v>
      </c>
      <c r="N170" s="4">
        <f t="shared" si="71"/>
        <v>620</v>
      </c>
      <c r="O170" s="4">
        <f t="shared" si="60"/>
        <v>133410</v>
      </c>
      <c r="P170" s="4">
        <f t="shared" si="61"/>
        <v>800</v>
      </c>
    </row>
    <row r="171" spans="1:16" x14ac:dyDescent="0.25">
      <c r="A171" s="3">
        <v>44184</v>
      </c>
      <c r="B171" s="4">
        <f t="shared" si="49"/>
        <v>166</v>
      </c>
      <c r="C171" s="4">
        <f t="shared" si="62"/>
        <v>0.75</v>
      </c>
      <c r="D171" s="4">
        <f t="shared" si="63"/>
        <v>9995794</v>
      </c>
      <c r="E171" s="4">
        <f t="shared" si="64"/>
        <v>607</v>
      </c>
      <c r="F171" s="4">
        <f t="shared" si="65"/>
        <v>3599</v>
      </c>
      <c r="G171" s="2">
        <f t="shared" si="66"/>
        <v>9995794</v>
      </c>
      <c r="H171" s="2">
        <f t="shared" si="67"/>
        <v>145620</v>
      </c>
      <c r="I171" s="5">
        <f t="shared" si="68"/>
        <v>150074</v>
      </c>
      <c r="J171" s="6">
        <f t="shared" si="69"/>
        <v>794</v>
      </c>
      <c r="K171" s="3">
        <f t="shared" si="70"/>
        <v>44184</v>
      </c>
      <c r="L171" s="4">
        <f t="shared" si="28"/>
        <v>607</v>
      </c>
      <c r="M171" s="4">
        <f>RealData!B168</f>
        <v>592</v>
      </c>
      <c r="N171" s="4">
        <f t="shared" si="71"/>
        <v>607</v>
      </c>
      <c r="O171" s="4">
        <f t="shared" si="60"/>
        <v>150074</v>
      </c>
      <c r="P171" s="4">
        <f t="shared" si="61"/>
        <v>794</v>
      </c>
    </row>
    <row r="172" spans="1:16" x14ac:dyDescent="0.25">
      <c r="A172" s="3">
        <v>44185</v>
      </c>
      <c r="B172" s="4">
        <f t="shared" si="49"/>
        <v>167</v>
      </c>
      <c r="C172" s="4">
        <f t="shared" si="62"/>
        <v>0.75</v>
      </c>
      <c r="D172" s="4">
        <f t="shared" si="63"/>
        <v>9995756</v>
      </c>
      <c r="E172" s="4">
        <f t="shared" si="64"/>
        <v>594</v>
      </c>
      <c r="F172" s="4">
        <f t="shared" si="65"/>
        <v>3650</v>
      </c>
      <c r="G172" s="2">
        <f t="shared" si="66"/>
        <v>9995756</v>
      </c>
      <c r="H172" s="2">
        <f t="shared" si="67"/>
        <v>163810</v>
      </c>
      <c r="I172" s="5">
        <f t="shared" si="68"/>
        <v>168820</v>
      </c>
      <c r="J172" s="6">
        <f t="shared" si="69"/>
        <v>789</v>
      </c>
      <c r="K172" s="3">
        <f t="shared" si="70"/>
        <v>44185</v>
      </c>
      <c r="L172" s="4">
        <f t="shared" si="28"/>
        <v>594</v>
      </c>
      <c r="M172" s="4">
        <f>RealData!B169</f>
        <v>583</v>
      </c>
      <c r="N172" s="4">
        <f t="shared" si="71"/>
        <v>594</v>
      </c>
      <c r="O172" s="4">
        <f t="shared" si="60"/>
        <v>168820</v>
      </c>
      <c r="P172" s="4">
        <f t="shared" si="61"/>
        <v>789</v>
      </c>
    </row>
    <row r="173" spans="1:16" x14ac:dyDescent="0.25">
      <c r="A173" s="3">
        <v>44186</v>
      </c>
      <c r="B173" s="4">
        <f t="shared" si="49"/>
        <v>168</v>
      </c>
      <c r="C173" s="4">
        <f t="shared" si="62"/>
        <v>0.75</v>
      </c>
      <c r="D173" s="4">
        <f t="shared" si="63"/>
        <v>9995719</v>
      </c>
      <c r="E173" s="4">
        <f t="shared" si="64"/>
        <v>581</v>
      </c>
      <c r="F173" s="4">
        <f t="shared" si="65"/>
        <v>3700</v>
      </c>
      <c r="G173" s="2">
        <f t="shared" si="66"/>
        <v>9995719</v>
      </c>
      <c r="H173" s="2">
        <f t="shared" si="67"/>
        <v>184272</v>
      </c>
      <c r="I173" s="5">
        <f t="shared" si="68"/>
        <v>189908</v>
      </c>
      <c r="J173" s="6">
        <f t="shared" si="69"/>
        <v>783</v>
      </c>
      <c r="K173" s="3">
        <f t="shared" si="70"/>
        <v>44186</v>
      </c>
      <c r="L173" s="4">
        <f t="shared" si="28"/>
        <v>581</v>
      </c>
      <c r="M173" s="4">
        <f>RealData!B170</f>
        <v>561</v>
      </c>
      <c r="N173" s="4">
        <f t="shared" si="71"/>
        <v>581</v>
      </c>
      <c r="O173" s="4">
        <f t="shared" si="60"/>
        <v>189908</v>
      </c>
      <c r="P173" s="4">
        <f t="shared" si="61"/>
        <v>783</v>
      </c>
    </row>
    <row r="174" spans="1:16" x14ac:dyDescent="0.25">
      <c r="A174" s="3">
        <v>44187</v>
      </c>
      <c r="B174" s="4">
        <f t="shared" si="49"/>
        <v>169</v>
      </c>
      <c r="C174" s="4">
        <f t="shared" si="62"/>
        <v>0.75</v>
      </c>
      <c r="D174" s="4">
        <f t="shared" si="63"/>
        <v>9995683</v>
      </c>
      <c r="E174" s="4">
        <f t="shared" si="64"/>
        <v>569</v>
      </c>
      <c r="F174" s="4">
        <f t="shared" si="65"/>
        <v>3748</v>
      </c>
      <c r="G174" s="2">
        <f t="shared" si="66"/>
        <v>9995683</v>
      </c>
      <c r="H174" s="2">
        <f t="shared" si="67"/>
        <v>207290</v>
      </c>
      <c r="I174" s="5">
        <f t="shared" si="68"/>
        <v>213629</v>
      </c>
      <c r="J174" s="6">
        <f t="shared" si="69"/>
        <v>778</v>
      </c>
      <c r="K174" s="3">
        <f t="shared" si="70"/>
        <v>44187</v>
      </c>
      <c r="L174" s="4">
        <f t="shared" si="28"/>
        <v>569</v>
      </c>
      <c r="M174" s="4">
        <f>RealData!B171</f>
        <v>540</v>
      </c>
      <c r="N174" s="4">
        <f t="shared" si="71"/>
        <v>569</v>
      </c>
      <c r="O174" s="4">
        <f t="shared" si="60"/>
        <v>213629</v>
      </c>
      <c r="P174" s="4">
        <f t="shared" si="61"/>
        <v>778</v>
      </c>
    </row>
    <row r="175" spans="1:16" x14ac:dyDescent="0.25">
      <c r="A175" s="7">
        <v>44188</v>
      </c>
      <c r="B175" s="8">
        <f t="shared" si="49"/>
        <v>170</v>
      </c>
      <c r="C175" s="8">
        <f t="shared" si="62"/>
        <v>0.75</v>
      </c>
      <c r="D175" s="8">
        <f t="shared" ref="D175:D188" si="72">D174-ROUND((C175/$D$2)*D174*(E174/$D$3),0)</f>
        <v>9995647</v>
      </c>
      <c r="E175" s="8">
        <f t="shared" ref="E175:E188" si="73">E174+ROUND((C175/$D$2)*D174*(E174/$D$3),0)-ROUND(E174/$D$2,0)</f>
        <v>558</v>
      </c>
      <c r="F175" s="8">
        <f t="shared" ref="F175:F188" si="74">F174+ROUND(E174/$D$2,0)</f>
        <v>3795</v>
      </c>
      <c r="G175" s="2">
        <f t="shared" ref="G175:G188" si="75">D175</f>
        <v>9995647</v>
      </c>
      <c r="H175" s="2">
        <f t="shared" ref="H175:H188" si="76">H174+ROUND(($D$1/$D$2)*G174*(H174/$D$3),0)-ROUND(H174/$D$2,0)</f>
        <v>233183</v>
      </c>
      <c r="I175" s="5">
        <f t="shared" ref="I175:I188" si="77">I174+ROUND(($D$1/$D$2)*G174*(I174/$D$3),0)-ROUND(I174/$D$2,0)</f>
        <v>240314</v>
      </c>
      <c r="J175" s="6">
        <f t="shared" ref="J175:J188" si="78">J174+ROUND(($E$1/$D$2)*G174*(J174/$D$3),0)-ROUND(J174/$D$2,0)</f>
        <v>773</v>
      </c>
      <c r="K175" s="7">
        <f t="shared" ref="K175:K188" si="79">A175</f>
        <v>44188</v>
      </c>
      <c r="L175" s="8">
        <f t="shared" si="28"/>
        <v>558</v>
      </c>
      <c r="M175" s="8">
        <f>RealData!B172</f>
        <v>536</v>
      </c>
      <c r="N175" s="8">
        <f t="shared" ref="N175:N188" si="80">E175</f>
        <v>558</v>
      </c>
      <c r="O175" s="8">
        <f t="shared" si="60"/>
        <v>240314</v>
      </c>
      <c r="P175" s="8">
        <f t="shared" si="61"/>
        <v>773</v>
      </c>
    </row>
    <row r="176" spans="1:16" x14ac:dyDescent="0.25">
      <c r="A176" s="7">
        <v>44189</v>
      </c>
      <c r="B176" s="8">
        <f t="shared" si="49"/>
        <v>171</v>
      </c>
      <c r="C176" s="8">
        <f t="shared" si="62"/>
        <v>0.75</v>
      </c>
      <c r="D176" s="8">
        <f t="shared" si="72"/>
        <v>9995612</v>
      </c>
      <c r="E176" s="8">
        <f t="shared" si="73"/>
        <v>546</v>
      </c>
      <c r="F176" s="8">
        <f t="shared" si="74"/>
        <v>3842</v>
      </c>
      <c r="G176" s="2">
        <f t="shared" si="75"/>
        <v>9995612</v>
      </c>
      <c r="H176" s="2">
        <f t="shared" si="76"/>
        <v>262310</v>
      </c>
      <c r="I176" s="5">
        <f t="shared" si="77"/>
        <v>270332</v>
      </c>
      <c r="J176" s="6">
        <f t="shared" si="78"/>
        <v>768</v>
      </c>
      <c r="K176" s="7">
        <f t="shared" si="79"/>
        <v>44189</v>
      </c>
      <c r="L176" s="8">
        <f t="shared" si="28"/>
        <v>546</v>
      </c>
      <c r="M176" s="8">
        <f>RealData!B173</f>
        <v>521</v>
      </c>
      <c r="N176" s="8">
        <f t="shared" si="80"/>
        <v>546</v>
      </c>
      <c r="O176" s="8">
        <f t="shared" si="60"/>
        <v>270332</v>
      </c>
      <c r="P176" s="8">
        <f t="shared" si="61"/>
        <v>768</v>
      </c>
    </row>
    <row r="177" spans="1:16" x14ac:dyDescent="0.25">
      <c r="A177" s="7">
        <v>44190</v>
      </c>
      <c r="B177" s="8">
        <f t="shared" si="49"/>
        <v>172</v>
      </c>
      <c r="C177" s="8">
        <f t="shared" si="62"/>
        <v>0.75</v>
      </c>
      <c r="D177" s="8">
        <f t="shared" si="72"/>
        <v>9995578</v>
      </c>
      <c r="E177" s="8">
        <f t="shared" si="73"/>
        <v>534</v>
      </c>
      <c r="F177" s="8">
        <f t="shared" si="74"/>
        <v>3888</v>
      </c>
      <c r="G177" s="2">
        <f t="shared" si="75"/>
        <v>9995578</v>
      </c>
      <c r="H177" s="2">
        <f t="shared" si="76"/>
        <v>295075</v>
      </c>
      <c r="I177" s="5">
        <f t="shared" si="77"/>
        <v>304098</v>
      </c>
      <c r="J177" s="6">
        <f t="shared" si="78"/>
        <v>763</v>
      </c>
      <c r="K177" s="7">
        <f t="shared" si="79"/>
        <v>44190</v>
      </c>
      <c r="L177" s="8">
        <f t="shared" si="28"/>
        <v>534</v>
      </c>
      <c r="M177" s="8">
        <f>RealData!B174</f>
        <v>522</v>
      </c>
      <c r="N177" s="8">
        <f t="shared" si="80"/>
        <v>534</v>
      </c>
      <c r="O177" s="8">
        <f t="shared" si="60"/>
        <v>304098</v>
      </c>
      <c r="P177" s="8">
        <f t="shared" si="61"/>
        <v>763</v>
      </c>
    </row>
    <row r="178" spans="1:16" x14ac:dyDescent="0.25">
      <c r="A178" s="7">
        <v>44191</v>
      </c>
      <c r="B178" s="8">
        <f t="shared" si="49"/>
        <v>173</v>
      </c>
      <c r="C178" s="8">
        <f t="shared" si="62"/>
        <v>0.75</v>
      </c>
      <c r="D178" s="8">
        <f t="shared" si="72"/>
        <v>9995545</v>
      </c>
      <c r="E178" s="8">
        <f t="shared" si="73"/>
        <v>522</v>
      </c>
      <c r="F178" s="8">
        <f t="shared" si="74"/>
        <v>3933</v>
      </c>
      <c r="G178" s="2">
        <f t="shared" si="75"/>
        <v>9995545</v>
      </c>
      <c r="H178" s="2">
        <f t="shared" si="76"/>
        <v>331932</v>
      </c>
      <c r="I178" s="5">
        <f t="shared" si="77"/>
        <v>342082</v>
      </c>
      <c r="J178" s="6">
        <f t="shared" si="78"/>
        <v>757</v>
      </c>
      <c r="K178" s="7">
        <f t="shared" si="79"/>
        <v>44191</v>
      </c>
      <c r="L178" s="8">
        <f t="shared" si="28"/>
        <v>522</v>
      </c>
      <c r="M178" s="8">
        <f>RealData!B175</f>
        <v>513</v>
      </c>
      <c r="N178" s="8">
        <f t="shared" si="80"/>
        <v>522</v>
      </c>
      <c r="O178" s="8">
        <f t="shared" si="60"/>
        <v>342082</v>
      </c>
      <c r="P178" s="8">
        <f t="shared" si="61"/>
        <v>757</v>
      </c>
    </row>
    <row r="179" spans="1:16" x14ac:dyDescent="0.25">
      <c r="A179" s="7">
        <v>44192</v>
      </c>
      <c r="B179" s="8">
        <f t="shared" si="49"/>
        <v>174</v>
      </c>
      <c r="C179" s="8">
        <f t="shared" si="62"/>
        <v>0.75</v>
      </c>
      <c r="D179" s="8">
        <f t="shared" si="72"/>
        <v>9995512</v>
      </c>
      <c r="E179" s="8">
        <f t="shared" si="73"/>
        <v>511</v>
      </c>
      <c r="F179" s="8">
        <f t="shared" si="74"/>
        <v>3977</v>
      </c>
      <c r="G179" s="2">
        <f t="shared" si="75"/>
        <v>9995512</v>
      </c>
      <c r="H179" s="2">
        <f t="shared" si="76"/>
        <v>373393</v>
      </c>
      <c r="I179" s="5">
        <f t="shared" si="77"/>
        <v>384810</v>
      </c>
      <c r="J179" s="6">
        <f t="shared" si="78"/>
        <v>752</v>
      </c>
      <c r="K179" s="7">
        <f t="shared" si="79"/>
        <v>44192</v>
      </c>
      <c r="L179" s="8">
        <f t="shared" ref="L179:L190" si="81">E179</f>
        <v>511</v>
      </c>
      <c r="M179" s="8">
        <f>RealData!B176</f>
        <v>508</v>
      </c>
      <c r="N179" s="8">
        <f t="shared" si="80"/>
        <v>511</v>
      </c>
      <c r="O179" s="8">
        <f t="shared" si="60"/>
        <v>384810</v>
      </c>
      <c r="P179" s="8">
        <f t="shared" si="61"/>
        <v>752</v>
      </c>
    </row>
    <row r="180" spans="1:16" x14ac:dyDescent="0.25">
      <c r="A180" s="7">
        <v>44193</v>
      </c>
      <c r="B180" s="8">
        <f t="shared" si="49"/>
        <v>175</v>
      </c>
      <c r="C180" s="8">
        <f t="shared" si="62"/>
        <v>0.75</v>
      </c>
      <c r="D180" s="8">
        <f t="shared" si="72"/>
        <v>9995480</v>
      </c>
      <c r="E180" s="8">
        <f t="shared" si="73"/>
        <v>500</v>
      </c>
      <c r="F180" s="8">
        <f t="shared" si="74"/>
        <v>4020</v>
      </c>
      <c r="G180" s="2">
        <f t="shared" si="75"/>
        <v>9995480</v>
      </c>
      <c r="H180" s="2">
        <f t="shared" si="76"/>
        <v>420032</v>
      </c>
      <c r="I180" s="5">
        <f t="shared" si="77"/>
        <v>432875</v>
      </c>
      <c r="J180" s="6">
        <f t="shared" si="78"/>
        <v>747</v>
      </c>
      <c r="K180" s="7">
        <f t="shared" si="79"/>
        <v>44193</v>
      </c>
      <c r="L180" s="8">
        <f t="shared" si="81"/>
        <v>500</v>
      </c>
      <c r="M180" s="8">
        <f>RealData!B177</f>
        <v>512</v>
      </c>
      <c r="N180" s="8">
        <f t="shared" si="80"/>
        <v>500</v>
      </c>
      <c r="O180" s="8">
        <f t="shared" si="60"/>
        <v>432875</v>
      </c>
      <c r="P180" s="8">
        <f t="shared" si="61"/>
        <v>747</v>
      </c>
    </row>
    <row r="181" spans="1:16" x14ac:dyDescent="0.25">
      <c r="A181" s="7">
        <v>44194</v>
      </c>
      <c r="B181" s="8">
        <f t="shared" si="49"/>
        <v>176</v>
      </c>
      <c r="C181" s="8">
        <f t="shared" si="62"/>
        <v>0.75</v>
      </c>
      <c r="D181" s="8">
        <f t="shared" si="72"/>
        <v>9995449</v>
      </c>
      <c r="E181" s="8">
        <f t="shared" si="73"/>
        <v>489</v>
      </c>
      <c r="F181" s="8">
        <f t="shared" si="74"/>
        <v>4062</v>
      </c>
      <c r="G181" s="2">
        <f t="shared" si="75"/>
        <v>9995449</v>
      </c>
      <c r="H181" s="2">
        <f t="shared" si="76"/>
        <v>472496</v>
      </c>
      <c r="I181" s="5">
        <f t="shared" si="77"/>
        <v>486944</v>
      </c>
      <c r="J181" s="6">
        <f t="shared" si="78"/>
        <v>742</v>
      </c>
      <c r="K181" s="7">
        <f t="shared" si="79"/>
        <v>44194</v>
      </c>
      <c r="L181" s="8">
        <f t="shared" si="81"/>
        <v>489</v>
      </c>
      <c r="M181" s="8">
        <f>RealData!B178</f>
        <v>498</v>
      </c>
      <c r="N181" s="8">
        <f t="shared" si="80"/>
        <v>489</v>
      </c>
      <c r="O181" s="8">
        <f t="shared" si="60"/>
        <v>486944</v>
      </c>
      <c r="P181" s="8">
        <f t="shared" si="61"/>
        <v>742</v>
      </c>
    </row>
    <row r="182" spans="1:16" x14ac:dyDescent="0.25">
      <c r="A182" s="3">
        <v>44195</v>
      </c>
      <c r="B182" s="4">
        <f t="shared" si="49"/>
        <v>177</v>
      </c>
      <c r="C182" s="4">
        <f t="shared" si="62"/>
        <v>0.75</v>
      </c>
      <c r="D182" s="4">
        <f t="shared" si="72"/>
        <v>9995418</v>
      </c>
      <c r="E182" s="4">
        <f t="shared" si="73"/>
        <v>479</v>
      </c>
      <c r="F182" s="4">
        <f t="shared" si="74"/>
        <v>4103</v>
      </c>
      <c r="G182" s="2">
        <f t="shared" si="75"/>
        <v>9995418</v>
      </c>
      <c r="H182" s="2">
        <f t="shared" si="76"/>
        <v>531513</v>
      </c>
      <c r="I182" s="5">
        <f t="shared" si="77"/>
        <v>547765</v>
      </c>
      <c r="J182" s="6">
        <f t="shared" si="78"/>
        <v>737</v>
      </c>
      <c r="K182" s="3">
        <f t="shared" si="79"/>
        <v>44195</v>
      </c>
      <c r="L182" s="4">
        <f t="shared" si="81"/>
        <v>479</v>
      </c>
      <c r="M182" s="4">
        <f>RealData!B179</f>
        <v>481</v>
      </c>
      <c r="N182" s="4">
        <f t="shared" si="80"/>
        <v>479</v>
      </c>
      <c r="O182" s="4">
        <f t="shared" si="60"/>
        <v>547765</v>
      </c>
      <c r="P182" s="4">
        <f t="shared" si="61"/>
        <v>737</v>
      </c>
    </row>
    <row r="183" spans="1:16" x14ac:dyDescent="0.25">
      <c r="A183" s="3">
        <v>44196</v>
      </c>
      <c r="B183" s="4">
        <f t="shared" si="49"/>
        <v>178</v>
      </c>
      <c r="C183" s="4">
        <f t="shared" si="62"/>
        <v>0.75</v>
      </c>
      <c r="D183" s="4">
        <f t="shared" si="72"/>
        <v>9995388</v>
      </c>
      <c r="E183" s="4">
        <f t="shared" si="73"/>
        <v>469</v>
      </c>
      <c r="F183" s="4">
        <f t="shared" si="74"/>
        <v>4143</v>
      </c>
      <c r="G183" s="2">
        <f t="shared" si="75"/>
        <v>9995388</v>
      </c>
      <c r="H183" s="2">
        <f t="shared" si="76"/>
        <v>597901</v>
      </c>
      <c r="I183" s="5">
        <f t="shared" si="77"/>
        <v>616183</v>
      </c>
      <c r="J183" s="6">
        <f t="shared" si="78"/>
        <v>732</v>
      </c>
      <c r="K183" s="3">
        <f t="shared" si="79"/>
        <v>44196</v>
      </c>
      <c r="L183" s="4">
        <f t="shared" si="81"/>
        <v>469</v>
      </c>
      <c r="M183" s="4">
        <f>RealData!B180</f>
        <v>489</v>
      </c>
      <c r="N183" s="4">
        <f t="shared" si="80"/>
        <v>469</v>
      </c>
      <c r="O183" s="4">
        <f t="shared" si="60"/>
        <v>616183</v>
      </c>
      <c r="P183" s="4">
        <f t="shared" si="61"/>
        <v>732</v>
      </c>
    </row>
    <row r="184" spans="1:16" x14ac:dyDescent="0.25">
      <c r="A184" s="3">
        <v>44197</v>
      </c>
      <c r="B184" s="4">
        <f t="shared" si="49"/>
        <v>179</v>
      </c>
      <c r="C184" s="4">
        <f t="shared" si="62"/>
        <v>0.75</v>
      </c>
      <c r="D184" s="4">
        <f t="shared" si="72"/>
        <v>9995359</v>
      </c>
      <c r="E184" s="4">
        <f t="shared" si="73"/>
        <v>459</v>
      </c>
      <c r="F184" s="4">
        <f t="shared" si="74"/>
        <v>4182</v>
      </c>
      <c r="G184" s="2">
        <f t="shared" si="75"/>
        <v>9995359</v>
      </c>
      <c r="H184" s="2">
        <f t="shared" si="76"/>
        <v>672581</v>
      </c>
      <c r="I184" s="5">
        <f t="shared" si="77"/>
        <v>693146</v>
      </c>
      <c r="J184" s="6">
        <f t="shared" si="78"/>
        <v>727</v>
      </c>
      <c r="K184" s="3">
        <f t="shared" si="79"/>
        <v>44197</v>
      </c>
      <c r="L184" s="4">
        <f t="shared" si="81"/>
        <v>459</v>
      </c>
      <c r="M184" s="4">
        <f>RealData!B181</f>
        <v>487</v>
      </c>
      <c r="N184" s="4">
        <f t="shared" si="80"/>
        <v>459</v>
      </c>
      <c r="O184" s="4">
        <f t="shared" si="60"/>
        <v>693146</v>
      </c>
      <c r="P184" s="4">
        <f t="shared" si="61"/>
        <v>727</v>
      </c>
    </row>
    <row r="185" spans="1:16" x14ac:dyDescent="0.25">
      <c r="A185" s="3">
        <v>44198</v>
      </c>
      <c r="B185" s="4">
        <f t="shared" si="49"/>
        <v>180</v>
      </c>
      <c r="C185" s="4">
        <f t="shared" si="62"/>
        <v>0.75</v>
      </c>
      <c r="D185" s="4">
        <f t="shared" si="72"/>
        <v>9995330</v>
      </c>
      <c r="E185" s="4">
        <f t="shared" si="73"/>
        <v>450</v>
      </c>
      <c r="F185" s="4">
        <f t="shared" si="74"/>
        <v>4220</v>
      </c>
      <c r="G185" s="2">
        <f t="shared" si="75"/>
        <v>9995330</v>
      </c>
      <c r="H185" s="2">
        <f t="shared" si="76"/>
        <v>756589</v>
      </c>
      <c r="I185" s="5">
        <f t="shared" si="77"/>
        <v>779722</v>
      </c>
      <c r="J185" s="6">
        <f t="shared" si="78"/>
        <v>722</v>
      </c>
      <c r="K185" s="3">
        <f t="shared" si="79"/>
        <v>44198</v>
      </c>
      <c r="L185" s="4">
        <f t="shared" si="81"/>
        <v>450</v>
      </c>
      <c r="M185" s="4">
        <f>RealData!B182</f>
        <v>491</v>
      </c>
      <c r="N185" s="4">
        <f t="shared" si="80"/>
        <v>450</v>
      </c>
      <c r="O185" s="4">
        <f t="shared" si="60"/>
        <v>779722</v>
      </c>
      <c r="P185" s="4">
        <f t="shared" si="61"/>
        <v>722</v>
      </c>
    </row>
    <row r="186" spans="1:16" x14ac:dyDescent="0.25">
      <c r="A186" s="3">
        <v>44199</v>
      </c>
      <c r="B186" s="4">
        <f t="shared" si="49"/>
        <v>181</v>
      </c>
      <c r="C186" s="4">
        <f t="shared" si="62"/>
        <v>0.75</v>
      </c>
      <c r="D186" s="4">
        <f t="shared" si="72"/>
        <v>9995302</v>
      </c>
      <c r="E186" s="4">
        <f t="shared" si="73"/>
        <v>440</v>
      </c>
      <c r="F186" s="4">
        <f t="shared" si="74"/>
        <v>4258</v>
      </c>
      <c r="G186" s="2">
        <f t="shared" si="75"/>
        <v>9995302</v>
      </c>
      <c r="H186" s="2">
        <f t="shared" si="76"/>
        <v>851089</v>
      </c>
      <c r="I186" s="5">
        <f t="shared" si="77"/>
        <v>877111</v>
      </c>
      <c r="J186" s="6">
        <f t="shared" si="78"/>
        <v>717</v>
      </c>
      <c r="K186" s="3">
        <f t="shared" si="79"/>
        <v>44199</v>
      </c>
      <c r="L186" s="4">
        <f t="shared" si="81"/>
        <v>440</v>
      </c>
      <c r="M186" s="4">
        <f>RealData!B183</f>
        <v>489</v>
      </c>
      <c r="N186" s="4">
        <f t="shared" si="80"/>
        <v>440</v>
      </c>
      <c r="O186" s="4">
        <f t="shared" si="60"/>
        <v>877111</v>
      </c>
      <c r="P186" s="4">
        <f t="shared" si="61"/>
        <v>717</v>
      </c>
    </row>
    <row r="187" spans="1:16" x14ac:dyDescent="0.25">
      <c r="A187" s="3">
        <v>44200</v>
      </c>
      <c r="B187" s="4">
        <f t="shared" si="49"/>
        <v>182</v>
      </c>
      <c r="C187" s="4">
        <f t="shared" si="62"/>
        <v>0.75</v>
      </c>
      <c r="D187" s="4">
        <f t="shared" si="72"/>
        <v>9995275</v>
      </c>
      <c r="E187" s="4">
        <f t="shared" si="73"/>
        <v>430</v>
      </c>
      <c r="F187" s="4">
        <f t="shared" si="74"/>
        <v>4295</v>
      </c>
      <c r="G187" s="2">
        <f t="shared" si="75"/>
        <v>9995275</v>
      </c>
      <c r="H187" s="2">
        <f t="shared" si="76"/>
        <v>957392</v>
      </c>
      <c r="I187" s="5">
        <f t="shared" si="77"/>
        <v>986664</v>
      </c>
      <c r="J187" s="6">
        <f t="shared" si="78"/>
        <v>712</v>
      </c>
      <c r="K187" s="3">
        <f t="shared" si="79"/>
        <v>44200</v>
      </c>
      <c r="L187" s="4">
        <f t="shared" si="81"/>
        <v>430</v>
      </c>
      <c r="M187" s="4">
        <f>RealData!B184</f>
        <v>484</v>
      </c>
      <c r="N187" s="4">
        <f t="shared" si="80"/>
        <v>430</v>
      </c>
      <c r="O187" s="4">
        <f t="shared" si="60"/>
        <v>986664</v>
      </c>
      <c r="P187" s="4">
        <f t="shared" si="61"/>
        <v>712</v>
      </c>
    </row>
    <row r="188" spans="1:16" x14ac:dyDescent="0.25">
      <c r="A188" s="3">
        <v>44201</v>
      </c>
      <c r="B188" s="4">
        <f t="shared" si="49"/>
        <v>183</v>
      </c>
      <c r="C188" s="4">
        <f t="shared" si="62"/>
        <v>0.75</v>
      </c>
      <c r="D188" s="4">
        <f t="shared" si="72"/>
        <v>9995248</v>
      </c>
      <c r="E188" s="4">
        <f t="shared" si="73"/>
        <v>421</v>
      </c>
      <c r="F188" s="4">
        <f t="shared" si="74"/>
        <v>4331</v>
      </c>
      <c r="G188" s="2">
        <f t="shared" si="75"/>
        <v>9995248</v>
      </c>
      <c r="H188" s="2">
        <f t="shared" si="76"/>
        <v>1076971</v>
      </c>
      <c r="I188" s="5">
        <f t="shared" si="77"/>
        <v>1109900</v>
      </c>
      <c r="J188" s="6">
        <f t="shared" si="78"/>
        <v>708</v>
      </c>
      <c r="K188" s="3">
        <f t="shared" si="79"/>
        <v>44201</v>
      </c>
      <c r="L188" s="4">
        <f t="shared" si="81"/>
        <v>421</v>
      </c>
      <c r="M188" s="4">
        <f>RealData!B185</f>
        <v>475</v>
      </c>
      <c r="N188" s="4">
        <f t="shared" si="80"/>
        <v>421</v>
      </c>
      <c r="O188" s="4">
        <f t="shared" si="60"/>
        <v>1109900</v>
      </c>
      <c r="P188" s="4">
        <f t="shared" si="61"/>
        <v>708</v>
      </c>
    </row>
    <row r="189" spans="1:16" x14ac:dyDescent="0.25">
      <c r="A189" s="7">
        <v>44202</v>
      </c>
      <c r="B189" s="8">
        <f t="shared" si="49"/>
        <v>184</v>
      </c>
      <c r="C189" s="8">
        <f t="shared" si="62"/>
        <v>0.75</v>
      </c>
      <c r="D189" s="8">
        <f t="shared" ref="D189:D202" si="82">D188-ROUND((C189/$D$2)*D188*(E188/$D$3),0)</f>
        <v>9995222</v>
      </c>
      <c r="E189" s="8">
        <f t="shared" ref="E189:E202" si="83">E188+ROUND((C189/$D$2)*D188*(E188/$D$3),0)-ROUND(E188/$D$2,0)</f>
        <v>412</v>
      </c>
      <c r="F189" s="8">
        <f t="shared" ref="F189:F202" si="84">F188+ROUND(E188/$D$2,0)</f>
        <v>4366</v>
      </c>
      <c r="G189" s="2">
        <f t="shared" ref="G189:G202" si="85">D189</f>
        <v>9995222</v>
      </c>
      <c r="H189" s="2">
        <f t="shared" ref="H189:H202" si="86">H188+ROUND(($D$1/$D$2)*G188*(H188/$D$3),0)-ROUND(H188/$D$2,0)</f>
        <v>1211485</v>
      </c>
      <c r="I189" s="5">
        <f t="shared" ref="I189:I202" si="87">I188+ROUND(($D$1/$D$2)*G188*(I188/$D$3),0)-ROUND(I188/$D$2,0)</f>
        <v>1248527</v>
      </c>
      <c r="J189" s="6">
        <f t="shared" ref="J189:J202" si="88">J188+ROUND(($E$1/$D$2)*G188*(J188/$D$3),0)-ROUND(J188/$D$2,0)</f>
        <v>703</v>
      </c>
      <c r="K189" s="7">
        <f t="shared" ref="K189:K202" si="89">A189</f>
        <v>44202</v>
      </c>
      <c r="L189" s="8">
        <f t="shared" si="81"/>
        <v>412</v>
      </c>
      <c r="M189" s="8">
        <f>RealData!B186</f>
        <v>471</v>
      </c>
      <c r="N189" s="8">
        <f t="shared" ref="N189:N202" si="90">E189</f>
        <v>412</v>
      </c>
      <c r="O189" s="8">
        <f t="shared" si="60"/>
        <v>1248527</v>
      </c>
      <c r="P189" s="8">
        <f t="shared" si="61"/>
        <v>703</v>
      </c>
    </row>
    <row r="190" spans="1:16" x14ac:dyDescent="0.25">
      <c r="A190" s="7">
        <v>44203</v>
      </c>
      <c r="B190" s="8">
        <f t="shared" si="49"/>
        <v>185</v>
      </c>
      <c r="C190" s="8">
        <f t="shared" si="62"/>
        <v>0.75</v>
      </c>
      <c r="D190" s="8">
        <f t="shared" si="82"/>
        <v>9995196</v>
      </c>
      <c r="E190" s="8">
        <f t="shared" si="83"/>
        <v>404</v>
      </c>
      <c r="F190" s="8">
        <f t="shared" si="84"/>
        <v>4400</v>
      </c>
      <c r="G190" s="2">
        <f t="shared" si="85"/>
        <v>9995196</v>
      </c>
      <c r="H190" s="2">
        <f t="shared" si="86"/>
        <v>1362800</v>
      </c>
      <c r="I190" s="5">
        <f t="shared" si="87"/>
        <v>1404469</v>
      </c>
      <c r="J190" s="6">
        <f t="shared" si="88"/>
        <v>698</v>
      </c>
      <c r="K190" s="7">
        <f t="shared" si="89"/>
        <v>44203</v>
      </c>
      <c r="L190" s="8">
        <f t="shared" si="81"/>
        <v>404</v>
      </c>
      <c r="M190" s="8">
        <f>RealData!B187</f>
        <v>473</v>
      </c>
      <c r="N190" s="8">
        <f t="shared" si="90"/>
        <v>404</v>
      </c>
      <c r="O190" s="8">
        <f t="shared" si="60"/>
        <v>1404469</v>
      </c>
      <c r="P190" s="8">
        <f t="shared" si="61"/>
        <v>698</v>
      </c>
    </row>
    <row r="191" spans="1:16" x14ac:dyDescent="0.25">
      <c r="A191" s="7">
        <v>44204</v>
      </c>
      <c r="B191" s="8">
        <f t="shared" si="49"/>
        <v>186</v>
      </c>
      <c r="C191" s="8">
        <f t="shared" si="62"/>
        <v>0.75</v>
      </c>
      <c r="D191" s="8">
        <f t="shared" si="82"/>
        <v>9995171</v>
      </c>
      <c r="E191" s="8">
        <f t="shared" si="83"/>
        <v>395</v>
      </c>
      <c r="F191" s="8">
        <f t="shared" si="84"/>
        <v>4434</v>
      </c>
      <c r="G191" s="2">
        <f t="shared" si="85"/>
        <v>9995171</v>
      </c>
      <c r="H191" s="2">
        <f t="shared" si="86"/>
        <v>1533013</v>
      </c>
      <c r="I191" s="5">
        <f t="shared" si="87"/>
        <v>1579887</v>
      </c>
      <c r="J191" s="6">
        <f t="shared" si="88"/>
        <v>693</v>
      </c>
      <c r="K191" s="7">
        <f t="shared" si="89"/>
        <v>44204</v>
      </c>
      <c r="L191" s="8"/>
      <c r="M191" s="8"/>
      <c r="N191" s="8">
        <f t="shared" si="90"/>
        <v>395</v>
      </c>
      <c r="O191" s="8">
        <f t="shared" si="60"/>
        <v>1579887</v>
      </c>
      <c r="P191" s="8">
        <f t="shared" si="61"/>
        <v>693</v>
      </c>
    </row>
    <row r="192" spans="1:16" x14ac:dyDescent="0.25">
      <c r="A192" s="7">
        <v>44205</v>
      </c>
      <c r="B192" s="8">
        <f t="shared" si="49"/>
        <v>187</v>
      </c>
      <c r="C192" s="8">
        <f t="shared" si="62"/>
        <v>0.75</v>
      </c>
      <c r="D192" s="8">
        <f t="shared" si="82"/>
        <v>9995146</v>
      </c>
      <c r="E192" s="8">
        <f t="shared" si="83"/>
        <v>387</v>
      </c>
      <c r="F192" s="8">
        <f t="shared" si="84"/>
        <v>4467</v>
      </c>
      <c r="G192" s="2">
        <f t="shared" si="85"/>
        <v>9995146</v>
      </c>
      <c r="H192" s="2">
        <f t="shared" si="86"/>
        <v>1724485</v>
      </c>
      <c r="I192" s="5">
        <f t="shared" si="87"/>
        <v>1777214</v>
      </c>
      <c r="J192" s="6">
        <f t="shared" si="88"/>
        <v>688</v>
      </c>
      <c r="K192" s="7">
        <f t="shared" si="89"/>
        <v>44205</v>
      </c>
      <c r="L192" s="8"/>
      <c r="M192" s="8"/>
      <c r="N192" s="8">
        <f t="shared" si="90"/>
        <v>387</v>
      </c>
      <c r="O192" s="8">
        <f t="shared" si="60"/>
        <v>1777214</v>
      </c>
      <c r="P192" s="8">
        <f t="shared" si="61"/>
        <v>688</v>
      </c>
    </row>
    <row r="193" spans="1:16" x14ac:dyDescent="0.25">
      <c r="A193" s="7">
        <v>44206</v>
      </c>
      <c r="B193" s="8">
        <f t="shared" si="49"/>
        <v>188</v>
      </c>
      <c r="C193" s="8">
        <f t="shared" si="62"/>
        <v>0.75</v>
      </c>
      <c r="D193" s="8">
        <f t="shared" si="82"/>
        <v>9995122</v>
      </c>
      <c r="E193" s="8">
        <f t="shared" si="83"/>
        <v>379</v>
      </c>
      <c r="F193" s="8">
        <f t="shared" si="84"/>
        <v>4499</v>
      </c>
      <c r="G193" s="2">
        <f t="shared" si="85"/>
        <v>9995122</v>
      </c>
      <c r="H193" s="2">
        <f t="shared" si="86"/>
        <v>1939871</v>
      </c>
      <c r="I193" s="5">
        <f t="shared" si="87"/>
        <v>1999186</v>
      </c>
      <c r="J193" s="6">
        <f t="shared" si="88"/>
        <v>684</v>
      </c>
      <c r="K193" s="7">
        <f t="shared" si="89"/>
        <v>44206</v>
      </c>
      <c r="L193" s="8"/>
      <c r="M193" s="8"/>
      <c r="N193" s="8">
        <f t="shared" si="90"/>
        <v>379</v>
      </c>
      <c r="O193" s="8">
        <f t="shared" si="60"/>
        <v>1999186</v>
      </c>
      <c r="P193" s="8">
        <f t="shared" si="61"/>
        <v>684</v>
      </c>
    </row>
    <row r="194" spans="1:16" x14ac:dyDescent="0.25">
      <c r="A194" s="7">
        <v>44207</v>
      </c>
      <c r="B194" s="8">
        <f t="shared" si="49"/>
        <v>189</v>
      </c>
      <c r="C194" s="8">
        <f t="shared" si="62"/>
        <v>0.75</v>
      </c>
      <c r="D194" s="8">
        <f t="shared" si="82"/>
        <v>9995098</v>
      </c>
      <c r="E194" s="8">
        <f t="shared" si="83"/>
        <v>371</v>
      </c>
      <c r="F194" s="8">
        <f t="shared" si="84"/>
        <v>4531</v>
      </c>
      <c r="G194" s="2">
        <f t="shared" si="85"/>
        <v>9995098</v>
      </c>
      <c r="H194" s="2">
        <f t="shared" si="86"/>
        <v>2182158</v>
      </c>
      <c r="I194" s="5">
        <f t="shared" si="87"/>
        <v>2248881</v>
      </c>
      <c r="J194" s="6">
        <f t="shared" si="88"/>
        <v>679</v>
      </c>
      <c r="K194" s="7">
        <f t="shared" si="89"/>
        <v>44207</v>
      </c>
      <c r="L194" s="8"/>
      <c r="M194" s="8"/>
      <c r="N194" s="8">
        <f t="shared" si="90"/>
        <v>371</v>
      </c>
      <c r="O194" s="8">
        <f t="shared" si="60"/>
        <v>2248881</v>
      </c>
      <c r="P194" s="8">
        <f t="shared" si="61"/>
        <v>679</v>
      </c>
    </row>
    <row r="195" spans="1:16" x14ac:dyDescent="0.25">
      <c r="A195" s="7">
        <v>44208</v>
      </c>
      <c r="B195" s="8">
        <f t="shared" si="49"/>
        <v>190</v>
      </c>
      <c r="C195" s="8">
        <f t="shared" si="62"/>
        <v>0.75</v>
      </c>
      <c r="D195" s="8">
        <f t="shared" si="82"/>
        <v>9995075</v>
      </c>
      <c r="E195" s="8">
        <f t="shared" si="83"/>
        <v>363</v>
      </c>
      <c r="F195" s="8">
        <f t="shared" si="84"/>
        <v>4562</v>
      </c>
      <c r="G195" s="2">
        <f t="shared" si="85"/>
        <v>9995075</v>
      </c>
      <c r="H195" s="2">
        <f t="shared" si="86"/>
        <v>2454704</v>
      </c>
      <c r="I195" s="5">
        <f t="shared" si="87"/>
        <v>2529761</v>
      </c>
      <c r="J195" s="6">
        <f t="shared" si="88"/>
        <v>674</v>
      </c>
      <c r="K195" s="7">
        <f t="shared" si="89"/>
        <v>44208</v>
      </c>
      <c r="L195" s="8"/>
      <c r="M195" s="8"/>
      <c r="N195" s="8">
        <f t="shared" si="90"/>
        <v>363</v>
      </c>
      <c r="O195" s="8">
        <f t="shared" si="60"/>
        <v>2529761</v>
      </c>
      <c r="P195" s="8">
        <f t="shared" si="61"/>
        <v>674</v>
      </c>
    </row>
    <row r="196" spans="1:16" x14ac:dyDescent="0.25">
      <c r="A196" s="3">
        <v>44209</v>
      </c>
      <c r="B196" s="4">
        <f t="shared" ref="B196:B202" si="91">B195+1</f>
        <v>191</v>
      </c>
      <c r="C196" s="4">
        <f t="shared" si="62"/>
        <v>0.75</v>
      </c>
      <c r="D196" s="4">
        <f t="shared" si="82"/>
        <v>9995052</v>
      </c>
      <c r="E196" s="4">
        <f t="shared" si="83"/>
        <v>356</v>
      </c>
      <c r="F196" s="4">
        <f t="shared" si="84"/>
        <v>4592</v>
      </c>
      <c r="G196" s="2">
        <f t="shared" si="85"/>
        <v>9995052</v>
      </c>
      <c r="H196" s="2">
        <f t="shared" si="86"/>
        <v>2761290</v>
      </c>
      <c r="I196" s="5">
        <f t="shared" si="87"/>
        <v>2845722</v>
      </c>
      <c r="J196" s="6">
        <f t="shared" si="88"/>
        <v>670</v>
      </c>
      <c r="K196" s="3">
        <f t="shared" si="89"/>
        <v>44209</v>
      </c>
      <c r="L196" s="4"/>
      <c r="M196" s="4"/>
      <c r="N196" s="4">
        <f t="shared" si="90"/>
        <v>356</v>
      </c>
      <c r="O196" s="4">
        <f t="shared" si="60"/>
        <v>2845722</v>
      </c>
      <c r="P196" s="4">
        <f t="shared" si="61"/>
        <v>670</v>
      </c>
    </row>
    <row r="197" spans="1:16" x14ac:dyDescent="0.25">
      <c r="A197" s="3">
        <v>44210</v>
      </c>
      <c r="B197" s="4">
        <f t="shared" si="91"/>
        <v>192</v>
      </c>
      <c r="C197" s="4">
        <f t="shared" si="62"/>
        <v>0.75</v>
      </c>
      <c r="D197" s="4">
        <f t="shared" si="82"/>
        <v>9995030</v>
      </c>
      <c r="E197" s="4">
        <f t="shared" si="83"/>
        <v>348</v>
      </c>
      <c r="F197" s="4">
        <f t="shared" si="84"/>
        <v>4622</v>
      </c>
      <c r="G197" s="2">
        <f t="shared" si="85"/>
        <v>9995030</v>
      </c>
      <c r="H197" s="2">
        <f t="shared" si="86"/>
        <v>3106166</v>
      </c>
      <c r="I197" s="5">
        <f t="shared" si="87"/>
        <v>3201143</v>
      </c>
      <c r="J197" s="6">
        <f t="shared" si="88"/>
        <v>665</v>
      </c>
      <c r="K197" s="3">
        <f t="shared" si="89"/>
        <v>44210</v>
      </c>
      <c r="L197" s="4"/>
      <c r="M197" s="4"/>
      <c r="N197" s="4">
        <f t="shared" si="90"/>
        <v>348</v>
      </c>
      <c r="O197" s="4">
        <f t="shared" si="60"/>
        <v>3201143</v>
      </c>
      <c r="P197" s="4">
        <f t="shared" si="61"/>
        <v>665</v>
      </c>
    </row>
    <row r="198" spans="1:16" x14ac:dyDescent="0.25">
      <c r="A198" s="3">
        <v>44211</v>
      </c>
      <c r="B198" s="4">
        <f t="shared" si="91"/>
        <v>193</v>
      </c>
      <c r="C198" s="4">
        <f t="shared" si="62"/>
        <v>0.75</v>
      </c>
      <c r="D198" s="4">
        <f t="shared" si="82"/>
        <v>9995008</v>
      </c>
      <c r="E198" s="4">
        <f t="shared" si="83"/>
        <v>341</v>
      </c>
      <c r="F198" s="4">
        <f t="shared" si="84"/>
        <v>4651</v>
      </c>
      <c r="G198" s="2">
        <f t="shared" si="85"/>
        <v>9995008</v>
      </c>
      <c r="H198" s="2">
        <f t="shared" si="86"/>
        <v>3494115</v>
      </c>
      <c r="I198" s="5">
        <f t="shared" si="87"/>
        <v>3600954</v>
      </c>
      <c r="J198" s="6">
        <f t="shared" si="88"/>
        <v>661</v>
      </c>
      <c r="K198" s="3">
        <f t="shared" si="89"/>
        <v>44211</v>
      </c>
      <c r="L198" s="4"/>
      <c r="M198" s="4"/>
      <c r="N198" s="4">
        <f t="shared" si="90"/>
        <v>341</v>
      </c>
      <c r="O198" s="4">
        <f t="shared" si="60"/>
        <v>3600954</v>
      </c>
      <c r="P198" s="4">
        <f t="shared" si="61"/>
        <v>661</v>
      </c>
    </row>
    <row r="199" spans="1:16" x14ac:dyDescent="0.25">
      <c r="A199" s="3">
        <v>44212</v>
      </c>
      <c r="B199" s="4">
        <f t="shared" si="91"/>
        <v>194</v>
      </c>
      <c r="C199" s="4">
        <f t="shared" si="62"/>
        <v>0.75</v>
      </c>
      <c r="D199" s="4">
        <f t="shared" si="82"/>
        <v>9994987</v>
      </c>
      <c r="E199" s="4">
        <f t="shared" si="83"/>
        <v>334</v>
      </c>
      <c r="F199" s="4">
        <f t="shared" si="84"/>
        <v>4679</v>
      </c>
      <c r="G199" s="2">
        <f t="shared" si="85"/>
        <v>9994987</v>
      </c>
      <c r="H199" s="2">
        <f t="shared" si="86"/>
        <v>3930516</v>
      </c>
      <c r="I199" s="5">
        <f t="shared" si="87"/>
        <v>4050698</v>
      </c>
      <c r="J199" s="6">
        <f t="shared" si="88"/>
        <v>657</v>
      </c>
      <c r="K199" s="3">
        <f t="shared" si="89"/>
        <v>44212</v>
      </c>
      <c r="L199" s="4"/>
      <c r="M199" s="4"/>
      <c r="N199" s="4">
        <f t="shared" si="90"/>
        <v>334</v>
      </c>
      <c r="O199" s="4">
        <f t="shared" si="60"/>
        <v>4050698</v>
      </c>
      <c r="P199" s="4">
        <f t="shared" si="61"/>
        <v>657</v>
      </c>
    </row>
    <row r="200" spans="1:16" x14ac:dyDescent="0.25">
      <c r="A200" s="3">
        <v>44213</v>
      </c>
      <c r="B200" s="4">
        <f t="shared" si="91"/>
        <v>195</v>
      </c>
      <c r="C200" s="4">
        <f t="shared" si="62"/>
        <v>0.75</v>
      </c>
      <c r="D200" s="4">
        <f t="shared" si="82"/>
        <v>9994966</v>
      </c>
      <c r="E200" s="4">
        <f t="shared" si="83"/>
        <v>327</v>
      </c>
      <c r="F200" s="4">
        <f t="shared" si="84"/>
        <v>4707</v>
      </c>
      <c r="G200" s="2">
        <f t="shared" si="85"/>
        <v>9994966</v>
      </c>
      <c r="H200" s="2">
        <f t="shared" si="86"/>
        <v>4421420</v>
      </c>
      <c r="I200" s="5">
        <f t="shared" si="87"/>
        <v>4556612</v>
      </c>
      <c r="J200" s="6">
        <f t="shared" si="88"/>
        <v>652</v>
      </c>
      <c r="K200" s="3">
        <f t="shared" si="89"/>
        <v>44213</v>
      </c>
      <c r="L200" s="4"/>
      <c r="M200" s="4"/>
      <c r="N200" s="4">
        <f t="shared" si="90"/>
        <v>327</v>
      </c>
      <c r="O200" s="4">
        <f t="shared" si="60"/>
        <v>4556612</v>
      </c>
      <c r="P200" s="4">
        <f t="shared" si="61"/>
        <v>652</v>
      </c>
    </row>
    <row r="201" spans="1:16" x14ac:dyDescent="0.25">
      <c r="A201" s="3">
        <v>44214</v>
      </c>
      <c r="B201" s="4">
        <f t="shared" si="91"/>
        <v>196</v>
      </c>
      <c r="C201" s="4">
        <f t="shared" si="62"/>
        <v>0.75</v>
      </c>
      <c r="D201" s="4">
        <f t="shared" si="82"/>
        <v>9994946</v>
      </c>
      <c r="E201" s="4">
        <f t="shared" si="83"/>
        <v>320</v>
      </c>
      <c r="F201" s="4">
        <f t="shared" si="84"/>
        <v>4734</v>
      </c>
      <c r="G201" s="2">
        <f t="shared" si="85"/>
        <v>9994946</v>
      </c>
      <c r="H201" s="2">
        <f t="shared" si="86"/>
        <v>4973633</v>
      </c>
      <c r="I201" s="5">
        <f t="shared" si="87"/>
        <v>5125710</v>
      </c>
      <c r="J201" s="6">
        <f t="shared" si="88"/>
        <v>648</v>
      </c>
      <c r="K201" s="3">
        <f t="shared" si="89"/>
        <v>44214</v>
      </c>
      <c r="L201" s="4"/>
      <c r="M201" s="4"/>
      <c r="N201" s="4">
        <f t="shared" si="90"/>
        <v>320</v>
      </c>
      <c r="O201" s="4">
        <f t="shared" si="60"/>
        <v>5125710</v>
      </c>
      <c r="P201" s="4">
        <f t="shared" si="61"/>
        <v>648</v>
      </c>
    </row>
    <row r="202" spans="1:16" x14ac:dyDescent="0.25">
      <c r="A202" s="3">
        <v>44215</v>
      </c>
      <c r="B202" s="4">
        <f t="shared" si="91"/>
        <v>197</v>
      </c>
      <c r="C202" s="4">
        <f t="shared" si="62"/>
        <v>0.75</v>
      </c>
      <c r="D202" s="4">
        <f t="shared" si="82"/>
        <v>9994926</v>
      </c>
      <c r="E202" s="4">
        <f t="shared" si="83"/>
        <v>313</v>
      </c>
      <c r="F202" s="4">
        <f t="shared" si="84"/>
        <v>4761</v>
      </c>
      <c r="G202" s="2">
        <f t="shared" si="85"/>
        <v>9994926</v>
      </c>
      <c r="H202" s="2">
        <f t="shared" si="86"/>
        <v>5594814</v>
      </c>
      <c r="I202" s="5">
        <f t="shared" si="87"/>
        <v>5765884</v>
      </c>
      <c r="J202" s="6">
        <f t="shared" si="88"/>
        <v>644</v>
      </c>
      <c r="K202" s="3">
        <f t="shared" si="89"/>
        <v>44215</v>
      </c>
      <c r="L202" s="4"/>
      <c r="M202" s="4"/>
      <c r="N202" s="4">
        <f t="shared" si="90"/>
        <v>313</v>
      </c>
      <c r="O202" s="4">
        <f t="shared" si="60"/>
        <v>5765884</v>
      </c>
      <c r="P202" s="4">
        <f t="shared" si="61"/>
        <v>644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U209"/>
  <sheetViews>
    <sheetView tabSelected="1" topLeftCell="D181" zoomScale="90" zoomScaleNormal="90" workbookViewId="0">
      <selection activeCell="F199" sqref="F199"/>
    </sheetView>
  </sheetViews>
  <sheetFormatPr defaultRowHeight="15" x14ac:dyDescent="0.25"/>
  <cols>
    <col min="1" max="1" width="11.5703125" bestFit="1" customWidth="1"/>
    <col min="12" max="12" width="11.5703125" bestFit="1" customWidth="1"/>
    <col min="20" max="20" width="13.85546875" style="12" bestFit="1" customWidth="1"/>
    <col min="21" max="21" width="15" bestFit="1" customWidth="1"/>
  </cols>
  <sheetData>
    <row r="1" spans="1:21" x14ac:dyDescent="0.25">
      <c r="B1" t="s">
        <v>2</v>
      </c>
      <c r="D1">
        <v>2.5</v>
      </c>
      <c r="E1">
        <v>0.76</v>
      </c>
      <c r="T1" s="13"/>
      <c r="U1" s="14"/>
    </row>
    <row r="2" spans="1:21" x14ac:dyDescent="0.25">
      <c r="B2" t="s">
        <v>3</v>
      </c>
      <c r="D2">
        <v>12</v>
      </c>
    </row>
    <row r="3" spans="1:21" x14ac:dyDescent="0.25">
      <c r="B3" t="s">
        <v>4</v>
      </c>
      <c r="D3">
        <f>10000000</f>
        <v>10000000</v>
      </c>
    </row>
    <row r="5" spans="1:21" x14ac:dyDescent="0.25">
      <c r="B5" t="s">
        <v>5</v>
      </c>
      <c r="C5" t="s">
        <v>16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21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  <c r="U6" s="12"/>
    </row>
    <row r="7" spans="1:21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  <c r="U7" s="12"/>
    </row>
    <row r="8" spans="1:21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  <c r="U8" s="12"/>
    </row>
    <row r="9" spans="1:21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  <c r="U9" s="12"/>
    </row>
    <row r="10" spans="1:21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  <c r="U10" s="12"/>
    </row>
    <row r="11" spans="1:21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  <c r="U11" s="12"/>
    </row>
    <row r="12" spans="1:21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  <c r="U12" s="12"/>
    </row>
    <row r="13" spans="1:21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  <c r="U13" s="12"/>
    </row>
    <row r="14" spans="1:21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  <c r="U14" s="12"/>
    </row>
    <row r="15" spans="1:21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  <c r="U15" s="12"/>
    </row>
    <row r="16" spans="1:21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  <c r="U16" s="12"/>
    </row>
    <row r="17" spans="1:21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  <c r="U17" s="12"/>
    </row>
    <row r="18" spans="1:21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  <c r="U18" s="12"/>
    </row>
    <row r="19" spans="1:21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  <c r="U19" s="12"/>
    </row>
    <row r="20" spans="1:21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  <c r="U20" s="12"/>
    </row>
    <row r="21" spans="1:21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  <c r="U21" s="12"/>
    </row>
    <row r="22" spans="1:21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  <c r="U22" s="12"/>
    </row>
    <row r="23" spans="1:21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  <c r="U23" s="12"/>
    </row>
    <row r="24" spans="1:21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  <c r="U24" s="12"/>
    </row>
    <row r="25" spans="1:21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  <c r="U25" s="12"/>
    </row>
    <row r="26" spans="1:21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  <c r="U26" s="12"/>
    </row>
    <row r="27" spans="1:21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  <c r="U27" s="12"/>
    </row>
    <row r="28" spans="1:21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  <c r="U28" s="12"/>
    </row>
    <row r="29" spans="1:21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  <c r="U29" s="12"/>
    </row>
    <row r="30" spans="1:21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  <c r="U30" s="12"/>
    </row>
    <row r="31" spans="1:21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  <c r="U31" s="12"/>
    </row>
    <row r="32" spans="1:21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  <c r="U32" s="12"/>
    </row>
    <row r="33" spans="1:21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  <c r="U33" s="12"/>
    </row>
    <row r="34" spans="1:21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  <c r="U34" s="12"/>
    </row>
    <row r="35" spans="1:21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  <c r="U35" s="12"/>
    </row>
    <row r="36" spans="1:21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  <c r="U36" s="12"/>
    </row>
    <row r="37" spans="1:21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  <c r="U37" s="12"/>
    </row>
    <row r="38" spans="1:21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  <c r="U38" s="12"/>
    </row>
    <row r="39" spans="1:21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  <c r="U39" s="12"/>
    </row>
    <row r="40" spans="1:21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  <c r="U40" s="12"/>
    </row>
    <row r="41" spans="1:21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  <c r="U41" s="12"/>
    </row>
    <row r="42" spans="1:21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  <c r="U42" s="12"/>
    </row>
    <row r="43" spans="1:21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  <c r="U43" s="12"/>
    </row>
    <row r="44" spans="1:21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  <c r="U44" s="12"/>
    </row>
    <row r="45" spans="1:21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  <c r="U45" s="12"/>
    </row>
    <row r="46" spans="1:21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  <c r="U46" s="12"/>
    </row>
    <row r="47" spans="1:21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  <c r="U47" s="12"/>
    </row>
    <row r="48" spans="1:21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  <c r="U48" s="12"/>
    </row>
    <row r="49" spans="1:21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  <c r="U49" s="12"/>
    </row>
    <row r="50" spans="1:21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  <c r="U50" s="12"/>
    </row>
    <row r="51" spans="1:21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  <c r="U51" s="12"/>
    </row>
    <row r="52" spans="1:21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  <c r="U52" s="12"/>
    </row>
    <row r="53" spans="1:21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  <c r="U53" s="12"/>
    </row>
    <row r="54" spans="1:21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6400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6400</v>
      </c>
      <c r="U54" s="12"/>
    </row>
    <row r="55" spans="1:21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 t="shared" ref="J55:J118" si="8">J54+ROUND(($E$1/$D$2)*G54*(J54/$D$3),0)-ROUND(J54/$D$2,0)</f>
        <v>6272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6272</v>
      </c>
      <c r="U55" s="12"/>
    </row>
    <row r="56" spans="1:21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si="8"/>
        <v>6146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6146</v>
      </c>
      <c r="U56" s="12"/>
    </row>
    <row r="57" spans="1:21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6023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6023</v>
      </c>
      <c r="U57" s="12"/>
    </row>
    <row r="58" spans="1:21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5902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5902</v>
      </c>
      <c r="U58" s="12"/>
    </row>
    <row r="59" spans="1:21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5784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5784</v>
      </c>
      <c r="U59" s="12"/>
    </row>
    <row r="60" spans="1:21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5668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5668</v>
      </c>
      <c r="U60" s="12"/>
    </row>
    <row r="61" spans="1:21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5555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5555</v>
      </c>
      <c r="U61" s="12"/>
    </row>
    <row r="62" spans="1:21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5444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5444</v>
      </c>
      <c r="U62" s="12"/>
    </row>
    <row r="63" spans="1:21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5335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5335</v>
      </c>
      <c r="U63" s="12"/>
    </row>
    <row r="64" spans="1:21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5228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5228</v>
      </c>
      <c r="U64" s="12"/>
    </row>
    <row r="65" spans="1:21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5123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5123</v>
      </c>
      <c r="U65" s="12"/>
    </row>
    <row r="66" spans="1:21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5020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5020</v>
      </c>
      <c r="U66" s="12"/>
    </row>
    <row r="67" spans="1:21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4920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4920</v>
      </c>
      <c r="U67" s="12"/>
    </row>
    <row r="68" spans="1:21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4822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4822</v>
      </c>
      <c r="U68" s="12"/>
    </row>
    <row r="69" spans="1:21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4725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4725</v>
      </c>
      <c r="U69" s="12"/>
    </row>
    <row r="70" spans="1:21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4630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4630</v>
      </c>
      <c r="U70" s="12"/>
    </row>
    <row r="71" spans="1:21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4537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4537</v>
      </c>
      <c r="U71" s="12"/>
    </row>
    <row r="72" spans="1:21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4446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4446</v>
      </c>
      <c r="U72" s="12"/>
    </row>
    <row r="73" spans="1:21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4357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4357</v>
      </c>
      <c r="U73" s="12"/>
    </row>
    <row r="74" spans="1:21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4270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4270</v>
      </c>
      <c r="U74" s="12"/>
    </row>
    <row r="75" spans="1:21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4184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4184</v>
      </c>
      <c r="U75" s="12"/>
    </row>
    <row r="76" spans="1:21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4100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4100</v>
      </c>
      <c r="U76" s="12"/>
    </row>
    <row r="77" spans="1:21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4018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4018</v>
      </c>
      <c r="U77" s="12"/>
    </row>
    <row r="78" spans="1:21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3937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3937</v>
      </c>
      <c r="U78" s="12"/>
    </row>
    <row r="79" spans="1:21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3858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3858</v>
      </c>
      <c r="U79" s="12"/>
    </row>
    <row r="80" spans="1:21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3780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3780</v>
      </c>
      <c r="U80" s="12"/>
    </row>
    <row r="81" spans="1:21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3704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3704</v>
      </c>
      <c r="U81" s="12"/>
    </row>
    <row r="82" spans="1:21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3630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3630</v>
      </c>
      <c r="U82" s="12"/>
    </row>
    <row r="83" spans="1:21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3557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3557</v>
      </c>
      <c r="U83" s="12"/>
    </row>
    <row r="84" spans="1:21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3486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3486</v>
      </c>
      <c r="U84" s="12"/>
    </row>
    <row r="85" spans="1:21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3416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3416</v>
      </c>
      <c r="U85" s="12"/>
    </row>
    <row r="86" spans="1:21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3347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3347</v>
      </c>
      <c r="U86" s="12"/>
    </row>
    <row r="87" spans="1:21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3280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3280</v>
      </c>
      <c r="U87" s="12"/>
    </row>
    <row r="88" spans="1:21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3215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3215</v>
      </c>
      <c r="U88" s="12"/>
    </row>
    <row r="89" spans="1:21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3151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3151</v>
      </c>
      <c r="U89" s="12"/>
    </row>
    <row r="90" spans="1:21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3088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3088</v>
      </c>
      <c r="U90" s="12"/>
    </row>
    <row r="91" spans="1:21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3027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3027</v>
      </c>
      <c r="U91" s="12"/>
    </row>
    <row r="92" spans="1:21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2967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2967</v>
      </c>
      <c r="U92" s="12"/>
    </row>
    <row r="93" spans="1:21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2908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2908</v>
      </c>
      <c r="U93" s="12"/>
    </row>
    <row r="94" spans="1:21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2850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2850</v>
      </c>
      <c r="U94" s="12"/>
    </row>
    <row r="95" spans="1:21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2792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2792</v>
      </c>
      <c r="U95" s="12"/>
    </row>
    <row r="96" spans="1:21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2736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2736</v>
      </c>
      <c r="U96" s="12"/>
    </row>
    <row r="97" spans="1:21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2681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2681</v>
      </c>
      <c r="U97" s="12"/>
    </row>
    <row r="98" spans="1:21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2628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2628</v>
      </c>
      <c r="U98" s="12"/>
    </row>
    <row r="99" spans="1:21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2575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2575</v>
      </c>
      <c r="U99" s="12"/>
    </row>
    <row r="100" spans="1:21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2523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2523</v>
      </c>
      <c r="U100" s="12"/>
    </row>
    <row r="101" spans="1:21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2473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2473</v>
      </c>
      <c r="U101" s="12"/>
    </row>
    <row r="102" spans="1:21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2424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2424</v>
      </c>
      <c r="U102" s="12"/>
    </row>
    <row r="103" spans="1:21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2376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2376</v>
      </c>
      <c r="U103" s="12"/>
    </row>
    <row r="104" spans="1:21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2328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2328</v>
      </c>
      <c r="U104" s="12"/>
    </row>
    <row r="105" spans="1:21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2281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2281</v>
      </c>
      <c r="U105" s="12"/>
    </row>
    <row r="106" spans="1:21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2235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2235</v>
      </c>
      <c r="U106" s="12"/>
    </row>
    <row r="107" spans="1:21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2191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2191</v>
      </c>
      <c r="U107" s="12"/>
    </row>
    <row r="108" spans="1:21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2147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2147</v>
      </c>
      <c r="U108" s="12"/>
    </row>
    <row r="109" spans="1:21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2104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2104</v>
      </c>
      <c r="U109" s="12"/>
    </row>
    <row r="110" spans="1:21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2062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2062</v>
      </c>
      <c r="U110" s="12"/>
    </row>
    <row r="111" spans="1:21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2021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2021</v>
      </c>
      <c r="U111" s="12"/>
    </row>
    <row r="112" spans="1:21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1981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1981</v>
      </c>
      <c r="U112" s="12"/>
    </row>
    <row r="113" spans="1:21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1941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1941</v>
      </c>
      <c r="U113" s="12"/>
    </row>
    <row r="114" spans="1:21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1902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1902</v>
      </c>
      <c r="U114" s="12"/>
    </row>
    <row r="115" spans="1:21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1863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1863</v>
      </c>
      <c r="U115" s="12"/>
    </row>
    <row r="116" spans="1:21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1826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1826</v>
      </c>
      <c r="U116" s="12"/>
    </row>
    <row r="117" spans="1:21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1790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1790</v>
      </c>
      <c r="U117" s="12"/>
    </row>
    <row r="118" spans="1:21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1754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1754</v>
      </c>
      <c r="U118" s="12"/>
    </row>
    <row r="119" spans="1:21" s="10" customFormat="1" x14ac:dyDescent="0.25">
      <c r="A119" s="9">
        <v>44132</v>
      </c>
      <c r="B119" s="10">
        <v>114</v>
      </c>
      <c r="C119" s="10">
        <v>2.5</v>
      </c>
      <c r="D119" s="10">
        <f t="shared" si="11"/>
        <v>9999430</v>
      </c>
      <c r="E119" s="10">
        <f t="shared" si="12"/>
        <v>225</v>
      </c>
      <c r="F119" s="10">
        <f t="shared" si="13"/>
        <v>347</v>
      </c>
      <c r="G119" s="10">
        <f t="shared" si="14"/>
        <v>9999430</v>
      </c>
      <c r="H119" s="10">
        <f t="shared" si="16"/>
        <v>231</v>
      </c>
      <c r="I119" s="10">
        <f t="shared" si="17"/>
        <v>329</v>
      </c>
      <c r="J119" s="6">
        <f t="shared" ref="J119:J132" si="19">J118+ROUND(($E$1/$D$2)*G118*(J118/$D$3),0)-ROUND(J118/$D$2,0)</f>
        <v>1719</v>
      </c>
      <c r="L119" s="9">
        <f t="shared" si="9"/>
        <v>44132</v>
      </c>
      <c r="M119" s="10">
        <f t="shared" si="18"/>
        <v>225</v>
      </c>
      <c r="N119" s="10">
        <f>RealData!B116</f>
        <v>292</v>
      </c>
      <c r="O119" s="10">
        <f>RealData!C116</f>
        <v>227</v>
      </c>
      <c r="R119" s="10">
        <f t="shared" ref="R119:R134" si="20">I119</f>
        <v>329</v>
      </c>
      <c r="S119" s="10">
        <f t="shared" ref="S119:S134" si="21">J119</f>
        <v>1719</v>
      </c>
      <c r="T119" s="12"/>
      <c r="U119" s="12"/>
    </row>
    <row r="120" spans="1:21" s="10" customFormat="1" x14ac:dyDescent="0.25">
      <c r="A120" s="9">
        <v>44133</v>
      </c>
      <c r="B120" s="10">
        <v>115</v>
      </c>
      <c r="C120" s="10">
        <v>2.5</v>
      </c>
      <c r="D120" s="10">
        <f t="shared" si="11"/>
        <v>9999383</v>
      </c>
      <c r="E120" s="10">
        <f t="shared" si="12"/>
        <v>253</v>
      </c>
      <c r="F120" s="10">
        <f t="shared" si="13"/>
        <v>366</v>
      </c>
      <c r="G120" s="10">
        <f t="shared" si="14"/>
        <v>9999383</v>
      </c>
      <c r="H120" s="10">
        <f t="shared" si="16"/>
        <v>260</v>
      </c>
      <c r="I120" s="10">
        <f t="shared" si="17"/>
        <v>371</v>
      </c>
      <c r="J120" s="6">
        <f t="shared" si="19"/>
        <v>1685</v>
      </c>
      <c r="L120" s="9">
        <f t="shared" si="9"/>
        <v>44133</v>
      </c>
      <c r="M120" s="10">
        <f t="shared" si="18"/>
        <v>253</v>
      </c>
      <c r="N120" s="10">
        <f>RealData!B117</f>
        <v>345</v>
      </c>
      <c r="O120" s="10">
        <f>RealData!C117</f>
        <v>254</v>
      </c>
      <c r="R120" s="10">
        <f t="shared" si="20"/>
        <v>371</v>
      </c>
      <c r="S120" s="10">
        <f t="shared" si="21"/>
        <v>1685</v>
      </c>
      <c r="T120" s="12"/>
      <c r="U120" s="12"/>
    </row>
    <row r="121" spans="1:21" s="10" customFormat="1" x14ac:dyDescent="0.25">
      <c r="A121" s="9">
        <v>44134</v>
      </c>
      <c r="B121" s="10">
        <v>116</v>
      </c>
      <c r="C121" s="10">
        <v>2.5</v>
      </c>
      <c r="D121" s="10">
        <f t="shared" si="11"/>
        <v>9999330</v>
      </c>
      <c r="E121" s="10">
        <f t="shared" si="12"/>
        <v>285</v>
      </c>
      <c r="F121" s="10">
        <f t="shared" si="13"/>
        <v>387</v>
      </c>
      <c r="G121" s="10">
        <f t="shared" si="14"/>
        <v>9999330</v>
      </c>
      <c r="H121" s="10">
        <f t="shared" si="16"/>
        <v>292</v>
      </c>
      <c r="I121" s="10">
        <f t="shared" si="17"/>
        <v>417</v>
      </c>
      <c r="J121" s="6">
        <f t="shared" si="19"/>
        <v>1652</v>
      </c>
      <c r="L121" s="9">
        <f t="shared" si="9"/>
        <v>44134</v>
      </c>
      <c r="M121" s="10">
        <f t="shared" si="18"/>
        <v>285</v>
      </c>
      <c r="N121" s="10">
        <f>RealData!B118</f>
        <v>370</v>
      </c>
      <c r="O121" s="10">
        <f>RealData!C118</f>
        <v>280.57142857142856</v>
      </c>
      <c r="R121" s="10">
        <f t="shared" si="20"/>
        <v>417</v>
      </c>
      <c r="S121" s="10">
        <f t="shared" si="21"/>
        <v>1652</v>
      </c>
      <c r="T121" s="12"/>
      <c r="U121" s="12"/>
    </row>
    <row r="122" spans="1:21" s="10" customFormat="1" x14ac:dyDescent="0.25">
      <c r="A122" s="9">
        <v>44135</v>
      </c>
      <c r="B122" s="10">
        <v>117</v>
      </c>
      <c r="C122" s="10">
        <v>2</v>
      </c>
      <c r="D122" s="10">
        <f t="shared" si="11"/>
        <v>9999283</v>
      </c>
      <c r="E122" s="10">
        <f t="shared" si="12"/>
        <v>308</v>
      </c>
      <c r="F122" s="10">
        <f t="shared" si="13"/>
        <v>411</v>
      </c>
      <c r="G122" s="10">
        <f t="shared" si="14"/>
        <v>9999283</v>
      </c>
      <c r="H122" s="10">
        <f t="shared" si="16"/>
        <v>329</v>
      </c>
      <c r="I122" s="10">
        <f t="shared" si="17"/>
        <v>469</v>
      </c>
      <c r="J122" s="6">
        <f t="shared" si="19"/>
        <v>1619</v>
      </c>
      <c r="L122" s="9">
        <f t="shared" si="9"/>
        <v>44135</v>
      </c>
      <c r="M122" s="10">
        <f t="shared" si="18"/>
        <v>308</v>
      </c>
      <c r="N122" s="10">
        <f>RealData!B119</f>
        <v>392</v>
      </c>
      <c r="O122" s="10">
        <f>RealData!C119</f>
        <v>306.14285714285717</v>
      </c>
      <c r="R122" s="10">
        <f t="shared" si="20"/>
        <v>469</v>
      </c>
      <c r="S122" s="10">
        <f t="shared" si="21"/>
        <v>1619</v>
      </c>
      <c r="T122" s="12"/>
      <c r="U122" s="12"/>
    </row>
    <row r="123" spans="1:21" s="10" customFormat="1" x14ac:dyDescent="0.25">
      <c r="A123" s="9">
        <v>44136</v>
      </c>
      <c r="B123" s="10">
        <v>118</v>
      </c>
      <c r="C123" s="10">
        <v>2</v>
      </c>
      <c r="D123" s="10">
        <f t="shared" si="11"/>
        <v>9999232</v>
      </c>
      <c r="E123" s="10">
        <f t="shared" si="12"/>
        <v>333</v>
      </c>
      <c r="F123" s="10">
        <f t="shared" si="13"/>
        <v>437</v>
      </c>
      <c r="G123" s="10">
        <f t="shared" si="14"/>
        <v>9999232</v>
      </c>
      <c r="H123" s="10">
        <f t="shared" si="16"/>
        <v>371</v>
      </c>
      <c r="I123" s="10">
        <f t="shared" si="17"/>
        <v>528</v>
      </c>
      <c r="J123" s="6">
        <f t="shared" si="19"/>
        <v>1587</v>
      </c>
      <c r="L123" s="9">
        <f t="shared" si="9"/>
        <v>44136</v>
      </c>
      <c r="M123" s="10">
        <f t="shared" si="18"/>
        <v>333</v>
      </c>
      <c r="N123" s="10">
        <f>RealData!B120</f>
        <v>418</v>
      </c>
      <c r="O123" s="10">
        <f>RealData!C120</f>
        <v>332.85714285714283</v>
      </c>
      <c r="R123" s="10">
        <f t="shared" si="20"/>
        <v>528</v>
      </c>
      <c r="S123" s="10">
        <f t="shared" si="21"/>
        <v>1587</v>
      </c>
      <c r="T123" s="12"/>
      <c r="U123" s="12"/>
    </row>
    <row r="124" spans="1:21" s="10" customFormat="1" x14ac:dyDescent="0.25">
      <c r="A124" s="9">
        <v>44137</v>
      </c>
      <c r="B124" s="10">
        <v>119</v>
      </c>
      <c r="C124" s="10">
        <v>2</v>
      </c>
      <c r="D124" s="10">
        <f t="shared" si="11"/>
        <v>9999177</v>
      </c>
      <c r="E124" s="10">
        <f t="shared" si="12"/>
        <v>360</v>
      </c>
      <c r="F124" s="10">
        <f t="shared" si="13"/>
        <v>465</v>
      </c>
      <c r="G124" s="10">
        <f t="shared" si="14"/>
        <v>9999177</v>
      </c>
      <c r="H124" s="10">
        <f t="shared" si="16"/>
        <v>417</v>
      </c>
      <c r="I124" s="10">
        <f t="shared" si="17"/>
        <v>594</v>
      </c>
      <c r="J124" s="6">
        <f t="shared" si="19"/>
        <v>1556</v>
      </c>
      <c r="L124" s="9">
        <f t="shared" si="9"/>
        <v>44137</v>
      </c>
      <c r="M124" s="10">
        <f t="shared" si="18"/>
        <v>360</v>
      </c>
      <c r="N124" s="10">
        <f>RealData!B121</f>
        <v>435</v>
      </c>
      <c r="O124" s="10">
        <f>RealData!C121</f>
        <v>360.42857142857144</v>
      </c>
      <c r="R124" s="10">
        <f t="shared" si="20"/>
        <v>594</v>
      </c>
      <c r="S124" s="10">
        <f t="shared" si="21"/>
        <v>1556</v>
      </c>
      <c r="T124" s="12"/>
      <c r="U124" s="12"/>
    </row>
    <row r="125" spans="1:21" s="10" customFormat="1" x14ac:dyDescent="0.25">
      <c r="A125" s="9">
        <v>44138</v>
      </c>
      <c r="B125" s="10">
        <v>120</v>
      </c>
      <c r="C125" s="10">
        <v>2</v>
      </c>
      <c r="D125" s="10">
        <f t="shared" si="11"/>
        <v>9999117</v>
      </c>
      <c r="E125" s="10">
        <f t="shared" si="12"/>
        <v>390</v>
      </c>
      <c r="F125" s="10">
        <f t="shared" si="13"/>
        <v>495</v>
      </c>
      <c r="G125" s="10">
        <f t="shared" si="14"/>
        <v>9999117</v>
      </c>
      <c r="H125" s="10">
        <f t="shared" si="16"/>
        <v>469</v>
      </c>
      <c r="I125" s="10">
        <f>I124+ROUND(($D$1/$D$2)*G124*(I124/$D$3),0)-ROUND(I124/$D$2,0)</f>
        <v>668</v>
      </c>
      <c r="J125" s="6">
        <f t="shared" si="19"/>
        <v>1525</v>
      </c>
      <c r="K125" s="10">
        <f>N124+ROUND((C125/$D$2)*D124*(N124/$D$3),0)-ROUND(N124/$D$2,0)</f>
        <v>471</v>
      </c>
      <c r="L125" s="9">
        <f t="shared" si="9"/>
        <v>44138</v>
      </c>
      <c r="M125" s="10">
        <f t="shared" si="18"/>
        <v>390</v>
      </c>
      <c r="N125" s="10">
        <f>RealData!B122</f>
        <v>475</v>
      </c>
      <c r="O125" s="10">
        <f>RealData!C122</f>
        <v>389.57142857142856</v>
      </c>
      <c r="R125" s="10">
        <f t="shared" si="20"/>
        <v>668</v>
      </c>
      <c r="S125" s="10">
        <f t="shared" si="21"/>
        <v>1525</v>
      </c>
      <c r="T125" s="12"/>
      <c r="U125" s="12"/>
    </row>
    <row r="126" spans="1:21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19"/>
        <v>1495</v>
      </c>
      <c r="K126" s="6">
        <f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20"/>
        <v>751</v>
      </c>
      <c r="S126" s="4">
        <f t="shared" si="21"/>
        <v>1495</v>
      </c>
      <c r="U126" s="12"/>
    </row>
    <row r="127" spans="1:21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19"/>
        <v>1465</v>
      </c>
      <c r="K127" s="6">
        <f t="shared" ref="K127:K170" si="22">N126+ROUND((C127/$D$2)*D126*(N126/$D$3),0)-ROUND(N126/$D$2,0)</f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20"/>
        <v>844</v>
      </c>
      <c r="S127" s="4">
        <f t="shared" si="21"/>
        <v>1465</v>
      </c>
      <c r="U127" s="12"/>
    </row>
    <row r="128" spans="1:21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19"/>
        <v>1436</v>
      </c>
      <c r="K128" s="6">
        <f t="shared" si="22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20"/>
        <v>950</v>
      </c>
      <c r="S128" s="4">
        <f t="shared" si="21"/>
        <v>1436</v>
      </c>
      <c r="U128" s="12"/>
    </row>
    <row r="129" spans="1:21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19"/>
        <v>1407</v>
      </c>
      <c r="K129" s="6">
        <f t="shared" si="22"/>
        <v>604</v>
      </c>
      <c r="L129" s="3">
        <f t="shared" si="9"/>
        <v>44142</v>
      </c>
      <c r="M129" s="4">
        <f t="shared" ref="M129" si="23">E129</f>
        <v>505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20"/>
        <v>1069</v>
      </c>
      <c r="S129" s="4">
        <f t="shared" si="21"/>
        <v>1407</v>
      </c>
      <c r="U129" s="12"/>
    </row>
    <row r="130" spans="1:21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19"/>
        <v>1379</v>
      </c>
      <c r="K130" s="6">
        <f t="shared" si="22"/>
        <v>647</v>
      </c>
      <c r="L130" s="3">
        <f t="shared" si="9"/>
        <v>44143</v>
      </c>
      <c r="M130" s="4">
        <f t="shared" ref="M130" si="24">E130</f>
        <v>536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20"/>
        <v>1203</v>
      </c>
      <c r="S130" s="4">
        <f t="shared" si="21"/>
        <v>1379</v>
      </c>
      <c r="U130" s="12"/>
    </row>
    <row r="131" spans="1:21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19"/>
        <v>1351</v>
      </c>
      <c r="K131" s="6">
        <f t="shared" si="22"/>
        <v>690</v>
      </c>
      <c r="L131" s="3">
        <f t="shared" si="9"/>
        <v>44144</v>
      </c>
      <c r="M131" s="4">
        <f t="shared" ref="M131:M132" si="25">E131</f>
        <v>568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20"/>
        <v>1354</v>
      </c>
      <c r="S131" s="4">
        <f t="shared" si="21"/>
        <v>1351</v>
      </c>
      <c r="U131" s="12"/>
    </row>
    <row r="132" spans="1:21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19"/>
        <v>1324</v>
      </c>
      <c r="K132" s="6">
        <f t="shared" si="22"/>
        <v>711</v>
      </c>
      <c r="L132" s="3">
        <f t="shared" si="9"/>
        <v>44145</v>
      </c>
      <c r="M132" s="4">
        <f t="shared" si="25"/>
        <v>603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20"/>
        <v>1523</v>
      </c>
      <c r="S132" s="4">
        <f t="shared" si="21"/>
        <v>1324</v>
      </c>
      <c r="U132" s="12"/>
    </row>
    <row r="133" spans="1:21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>J132+ROUND(($E$1/$D$2)*G132*(J132/$D$3),0)-ROUND(J132/$D$2,0)</f>
        <v>1298</v>
      </c>
      <c r="K133" s="6">
        <f t="shared" si="22"/>
        <v>751</v>
      </c>
      <c r="L133" s="7">
        <f t="shared" si="9"/>
        <v>44146</v>
      </c>
      <c r="M133" s="8">
        <f t="shared" ref="M133" si="26">E133</f>
        <v>640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20"/>
        <v>1713</v>
      </c>
      <c r="S133" s="8">
        <f t="shared" si="21"/>
        <v>1298</v>
      </c>
      <c r="U133" s="12"/>
    </row>
    <row r="134" spans="1:21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ref="J134:J160" si="27">J133+ROUND(($E$1/$D$2)*G133*(J133/$D$3),0)-ROUND(J133/$D$2,0)</f>
        <v>1272</v>
      </c>
      <c r="K134" s="6">
        <f t="shared" si="22"/>
        <v>810</v>
      </c>
      <c r="L134" s="7">
        <f t="shared" si="9"/>
        <v>44147</v>
      </c>
      <c r="M134" s="8">
        <f t="shared" ref="M134:M137" si="28">E134</f>
        <v>679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20"/>
        <v>1927</v>
      </c>
      <c r="S134" s="8">
        <f t="shared" si="21"/>
        <v>1272</v>
      </c>
      <c r="U134" s="12"/>
    </row>
    <row r="135" spans="1:21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7"/>
        <v>1247</v>
      </c>
      <c r="K135" s="6">
        <f t="shared" si="22"/>
        <v>815</v>
      </c>
      <c r="L135" s="7">
        <f t="shared" ref="L135:L139" si="29">A135</f>
        <v>44148</v>
      </c>
      <c r="M135" s="8">
        <f t="shared" si="28"/>
        <v>707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0">I135</f>
        <v>2167</v>
      </c>
      <c r="S135" s="8">
        <f t="shared" si="30"/>
        <v>1247</v>
      </c>
      <c r="U135" s="12"/>
    </row>
    <row r="136" spans="1:21" x14ac:dyDescent="0.25">
      <c r="A136" s="7">
        <v>44149</v>
      </c>
      <c r="B136" s="8">
        <v>131</v>
      </c>
      <c r="C136" s="8">
        <v>1.5</v>
      </c>
      <c r="D136" s="8">
        <f t="shared" ref="D136:D139" si="31">D135-ROUND((C136/$D$2)*D135*(E135/$D$3),0)</f>
        <v>9998273</v>
      </c>
      <c r="E136" s="8">
        <f t="shared" ref="E136:E139" si="32">E135+ROUND((C136/$D$2)*D135*(E135/$D$3),0)-ROUND(E135/$D$2,0)</f>
        <v>736</v>
      </c>
      <c r="F136" s="8">
        <f t="shared" ref="F136:F139" si="33">F135+ROUND(E135/$D$2,0)</f>
        <v>993</v>
      </c>
      <c r="G136" s="2">
        <f t="shared" ref="G136:G139" si="34">D136</f>
        <v>9998273</v>
      </c>
      <c r="H136" s="2">
        <f t="shared" si="16"/>
        <v>1713</v>
      </c>
      <c r="I136" s="5">
        <f t="shared" si="17"/>
        <v>2437</v>
      </c>
      <c r="J136" s="6">
        <f t="shared" si="27"/>
        <v>1222</v>
      </c>
      <c r="K136" s="6">
        <f t="shared" si="22"/>
        <v>834</v>
      </c>
      <c r="L136" s="7">
        <f t="shared" si="29"/>
        <v>44149</v>
      </c>
      <c r="M136" s="8">
        <f t="shared" si="28"/>
        <v>736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0"/>
        <v>2437</v>
      </c>
      <c r="S136" s="8">
        <f t="shared" si="30"/>
        <v>1222</v>
      </c>
      <c r="U136" s="12"/>
    </row>
    <row r="137" spans="1:21" x14ac:dyDescent="0.25">
      <c r="A137" s="7">
        <v>44150</v>
      </c>
      <c r="B137" s="8">
        <v>132</v>
      </c>
      <c r="C137" s="8">
        <v>1.5</v>
      </c>
      <c r="D137" s="8">
        <f t="shared" si="31"/>
        <v>9998181</v>
      </c>
      <c r="E137" s="8">
        <f t="shared" si="32"/>
        <v>767</v>
      </c>
      <c r="F137" s="8">
        <f t="shared" si="33"/>
        <v>1054</v>
      </c>
      <c r="G137" s="2">
        <f t="shared" si="34"/>
        <v>9998181</v>
      </c>
      <c r="H137" s="2">
        <f t="shared" si="16"/>
        <v>1927</v>
      </c>
      <c r="I137" s="5">
        <f t="shared" si="17"/>
        <v>2742</v>
      </c>
      <c r="J137" s="6">
        <f t="shared" si="27"/>
        <v>1197</v>
      </c>
      <c r="K137" s="6">
        <f t="shared" si="22"/>
        <v>851</v>
      </c>
      <c r="L137" s="7">
        <f t="shared" si="29"/>
        <v>44150</v>
      </c>
      <c r="M137" s="8">
        <f t="shared" si="28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0"/>
        <v>2742</v>
      </c>
      <c r="S137" s="8">
        <f t="shared" si="30"/>
        <v>1197</v>
      </c>
      <c r="U137" s="12"/>
    </row>
    <row r="138" spans="1:21" x14ac:dyDescent="0.25">
      <c r="A138" s="7">
        <v>44151</v>
      </c>
      <c r="B138" s="8">
        <v>133</v>
      </c>
      <c r="C138" s="8">
        <v>1.43</v>
      </c>
      <c r="D138" s="8">
        <f t="shared" si="31"/>
        <v>9998090</v>
      </c>
      <c r="E138" s="8">
        <f t="shared" si="32"/>
        <v>794</v>
      </c>
      <c r="F138" s="8">
        <f t="shared" si="33"/>
        <v>1118</v>
      </c>
      <c r="G138" s="2">
        <f t="shared" si="34"/>
        <v>9998090</v>
      </c>
      <c r="H138" s="2">
        <f t="shared" si="16"/>
        <v>2167</v>
      </c>
      <c r="I138" s="5">
        <f t="shared" si="17"/>
        <v>3084</v>
      </c>
      <c r="J138" s="6">
        <f t="shared" si="27"/>
        <v>1173</v>
      </c>
      <c r="K138" s="6">
        <f t="shared" si="22"/>
        <v>867</v>
      </c>
      <c r="L138" s="7">
        <f t="shared" si="29"/>
        <v>44151</v>
      </c>
      <c r="M138" s="8">
        <f t="shared" ref="M138:M139" si="35">E138</f>
        <v>794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0"/>
        <v>3084</v>
      </c>
      <c r="S138" s="8">
        <f t="shared" si="30"/>
        <v>1173</v>
      </c>
      <c r="U138" s="12"/>
    </row>
    <row r="139" spans="1:21" x14ac:dyDescent="0.25">
      <c r="A139" s="7">
        <v>44152</v>
      </c>
      <c r="B139" s="8">
        <v>134</v>
      </c>
      <c r="C139" s="8">
        <v>1.43</v>
      </c>
      <c r="D139" s="8">
        <f t="shared" si="31"/>
        <v>9997995</v>
      </c>
      <c r="E139" s="8">
        <f t="shared" si="32"/>
        <v>823</v>
      </c>
      <c r="F139" s="8">
        <f t="shared" si="33"/>
        <v>1184</v>
      </c>
      <c r="G139" s="2">
        <f t="shared" si="34"/>
        <v>9997995</v>
      </c>
      <c r="H139" s="2">
        <f t="shared" si="16"/>
        <v>2437</v>
      </c>
      <c r="I139" s="5">
        <f t="shared" si="17"/>
        <v>3469</v>
      </c>
      <c r="J139" s="6">
        <f t="shared" si="27"/>
        <v>1149</v>
      </c>
      <c r="K139" s="6">
        <f t="shared" si="22"/>
        <v>886</v>
      </c>
      <c r="L139" s="7">
        <f t="shared" si="29"/>
        <v>44152</v>
      </c>
      <c r="M139" s="8">
        <f t="shared" si="35"/>
        <v>823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0"/>
        <v>3469</v>
      </c>
      <c r="S139" s="8">
        <f t="shared" si="30"/>
        <v>1149</v>
      </c>
      <c r="U139" s="12"/>
    </row>
    <row r="140" spans="1:21" x14ac:dyDescent="0.25">
      <c r="A140" s="3">
        <v>44153</v>
      </c>
      <c r="B140" s="4">
        <v>134</v>
      </c>
      <c r="C140" s="4">
        <v>1.3</v>
      </c>
      <c r="D140" s="4">
        <f t="shared" ref="D140:D146" si="36">D139-ROUND((C140/$D$2)*D139*(E139/$D$3),0)</f>
        <v>9997906</v>
      </c>
      <c r="E140" s="4">
        <f t="shared" ref="E140:E146" si="37">E139+ROUND((C140/$D$2)*D139*(E139/$D$3),0)-ROUND(E139/$D$2,0)</f>
        <v>843</v>
      </c>
      <c r="F140" s="4">
        <f t="shared" ref="F140:F146" si="38">F139+ROUND(E139/$D$2,0)</f>
        <v>1253</v>
      </c>
      <c r="G140" s="2">
        <f t="shared" ref="G140:G146" si="39">D140</f>
        <v>9997906</v>
      </c>
      <c r="H140" s="2">
        <f t="shared" ref="H140:H146" si="40">H139+ROUND(($D$1/$D$2)*G139*(H139/$D$3),0)-ROUND(H139/$D$2,0)</f>
        <v>2742</v>
      </c>
      <c r="I140" s="5">
        <f t="shared" ref="I140:I146" si="41">I139+ROUND(($D$1/$D$2)*G139*(I139/$D$3),0)-ROUND(I139/$D$2,0)</f>
        <v>3903</v>
      </c>
      <c r="J140" s="6">
        <f t="shared" si="27"/>
        <v>1126</v>
      </c>
      <c r="K140" s="6">
        <f t="shared" si="22"/>
        <v>916</v>
      </c>
      <c r="L140" s="3">
        <f t="shared" ref="L140:L146" si="42">A140</f>
        <v>44153</v>
      </c>
      <c r="M140" s="4">
        <f t="shared" ref="M140" si="43">E140</f>
        <v>843</v>
      </c>
      <c r="N140" s="4">
        <f>RealData!B137</f>
        <v>903</v>
      </c>
      <c r="O140" s="4">
        <f>RealData!C137</f>
        <v>841.28571428571433</v>
      </c>
      <c r="P140" s="4"/>
      <c r="Q140" s="4"/>
      <c r="R140" s="4">
        <f t="shared" ref="R140:R146" si="44">I140</f>
        <v>3903</v>
      </c>
      <c r="S140" s="4">
        <f t="shared" ref="S140:S146" si="45">J140</f>
        <v>1126</v>
      </c>
      <c r="U140" s="12"/>
    </row>
    <row r="141" spans="1:21" x14ac:dyDescent="0.25">
      <c r="A141" s="3">
        <v>44154</v>
      </c>
      <c r="B141" s="4">
        <v>134</v>
      </c>
      <c r="C141" s="4">
        <v>1.3</v>
      </c>
      <c r="D141" s="4">
        <f t="shared" si="36"/>
        <v>9997815</v>
      </c>
      <c r="E141" s="4">
        <f t="shared" si="37"/>
        <v>864</v>
      </c>
      <c r="F141" s="4">
        <f t="shared" si="38"/>
        <v>1323</v>
      </c>
      <c r="G141" s="2">
        <f t="shared" si="39"/>
        <v>9997815</v>
      </c>
      <c r="H141" s="2">
        <f t="shared" si="40"/>
        <v>3084</v>
      </c>
      <c r="I141" s="5">
        <f t="shared" si="41"/>
        <v>4391</v>
      </c>
      <c r="J141" s="6">
        <f t="shared" si="27"/>
        <v>1103</v>
      </c>
      <c r="K141" s="6">
        <f t="shared" si="22"/>
        <v>926</v>
      </c>
      <c r="L141" s="3">
        <f t="shared" si="42"/>
        <v>44154</v>
      </c>
      <c r="M141" s="4">
        <f t="shared" ref="M141" si="46">E141</f>
        <v>864</v>
      </c>
      <c r="N141" s="4">
        <f>RealData!B138</f>
        <v>915</v>
      </c>
      <c r="O141" s="4">
        <f>RealData!C138</f>
        <v>860.28571428571433</v>
      </c>
      <c r="P141" s="4"/>
      <c r="Q141" s="4"/>
      <c r="R141" s="4">
        <f t="shared" si="44"/>
        <v>4391</v>
      </c>
      <c r="S141" s="4">
        <f t="shared" si="45"/>
        <v>1103</v>
      </c>
      <c r="U141" s="12"/>
    </row>
    <row r="142" spans="1:21" x14ac:dyDescent="0.25">
      <c r="A142" s="3">
        <v>44155</v>
      </c>
      <c r="B142" s="4">
        <v>134</v>
      </c>
      <c r="C142" s="4">
        <v>1.2</v>
      </c>
      <c r="D142" s="4">
        <f t="shared" si="36"/>
        <v>9997729</v>
      </c>
      <c r="E142" s="4">
        <f t="shared" si="37"/>
        <v>878</v>
      </c>
      <c r="F142" s="4">
        <f t="shared" si="38"/>
        <v>1395</v>
      </c>
      <c r="G142" s="2">
        <f t="shared" si="39"/>
        <v>9997729</v>
      </c>
      <c r="H142" s="2">
        <f t="shared" si="40"/>
        <v>3469</v>
      </c>
      <c r="I142" s="5">
        <f t="shared" si="41"/>
        <v>4940</v>
      </c>
      <c r="J142" s="6">
        <f t="shared" si="27"/>
        <v>1081</v>
      </c>
      <c r="K142" s="6">
        <f t="shared" si="22"/>
        <v>930</v>
      </c>
      <c r="L142" s="3">
        <f t="shared" si="42"/>
        <v>44155</v>
      </c>
      <c r="M142" s="4">
        <f t="shared" ref="M142" si="47">E142</f>
        <v>878</v>
      </c>
      <c r="N142" s="4">
        <f>RealData!B139</f>
        <v>930</v>
      </c>
      <c r="O142" s="4">
        <f>RealData!C139</f>
        <v>878.71428571428567</v>
      </c>
      <c r="P142" s="4"/>
      <c r="Q142" s="4"/>
      <c r="R142" s="4">
        <f t="shared" si="44"/>
        <v>4940</v>
      </c>
      <c r="S142" s="4">
        <f t="shared" si="45"/>
        <v>1081</v>
      </c>
      <c r="U142" s="12"/>
    </row>
    <row r="143" spans="1:21" x14ac:dyDescent="0.25">
      <c r="A143" s="3">
        <v>44156</v>
      </c>
      <c r="B143" s="4">
        <v>134</v>
      </c>
      <c r="C143" s="4">
        <v>1.2</v>
      </c>
      <c r="D143" s="4">
        <f t="shared" si="36"/>
        <v>9997641</v>
      </c>
      <c r="E143" s="4">
        <f t="shared" si="37"/>
        <v>893</v>
      </c>
      <c r="F143" s="4">
        <f t="shared" si="38"/>
        <v>1468</v>
      </c>
      <c r="G143" s="2">
        <f t="shared" si="39"/>
        <v>9997641</v>
      </c>
      <c r="H143" s="2">
        <f t="shared" si="40"/>
        <v>3903</v>
      </c>
      <c r="I143" s="5">
        <f t="shared" si="41"/>
        <v>5557</v>
      </c>
      <c r="J143" s="6">
        <f t="shared" si="27"/>
        <v>1059</v>
      </c>
      <c r="K143" s="6">
        <f t="shared" si="22"/>
        <v>945</v>
      </c>
      <c r="L143" s="3">
        <f t="shared" si="42"/>
        <v>44156</v>
      </c>
      <c r="M143" s="4">
        <f t="shared" ref="M143:M145" si="48">E143</f>
        <v>893</v>
      </c>
      <c r="N143" s="4">
        <f>RealData!B140</f>
        <v>936</v>
      </c>
      <c r="O143" s="4">
        <f>RealData!C140</f>
        <v>895.71428571428567</v>
      </c>
      <c r="P143" s="4"/>
      <c r="Q143" s="4"/>
      <c r="R143" s="4">
        <f t="shared" si="44"/>
        <v>5557</v>
      </c>
      <c r="S143" s="4">
        <f t="shared" si="45"/>
        <v>1059</v>
      </c>
      <c r="U143" s="12"/>
    </row>
    <row r="144" spans="1:21" x14ac:dyDescent="0.25">
      <c r="A144" s="3">
        <v>44157</v>
      </c>
      <c r="B144" s="4">
        <v>134</v>
      </c>
      <c r="C144" s="4">
        <v>1.2</v>
      </c>
      <c r="D144" s="4">
        <f t="shared" si="36"/>
        <v>9997552</v>
      </c>
      <c r="E144" s="4">
        <f t="shared" si="37"/>
        <v>908</v>
      </c>
      <c r="F144" s="4">
        <f t="shared" si="38"/>
        <v>1542</v>
      </c>
      <c r="G144" s="2">
        <f t="shared" si="39"/>
        <v>9997552</v>
      </c>
      <c r="H144" s="2">
        <f t="shared" si="40"/>
        <v>4391</v>
      </c>
      <c r="I144" s="5">
        <f t="shared" si="41"/>
        <v>6251</v>
      </c>
      <c r="J144" s="6">
        <f t="shared" si="27"/>
        <v>1038</v>
      </c>
      <c r="K144" s="6">
        <f t="shared" si="22"/>
        <v>952</v>
      </c>
      <c r="L144" s="3">
        <f t="shared" si="42"/>
        <v>44157</v>
      </c>
      <c r="M144" s="4">
        <f t="shared" si="48"/>
        <v>908</v>
      </c>
      <c r="N144" s="4">
        <f>RealData!B141</f>
        <v>949</v>
      </c>
      <c r="O144" s="4">
        <f>RealData!C141</f>
        <v>911.71428571428567</v>
      </c>
      <c r="P144" s="4"/>
      <c r="Q144" s="4"/>
      <c r="R144" s="4">
        <f t="shared" si="44"/>
        <v>6251</v>
      </c>
      <c r="S144" s="4">
        <f t="shared" si="45"/>
        <v>1038</v>
      </c>
      <c r="U144" s="12"/>
    </row>
    <row r="145" spans="1:21" x14ac:dyDescent="0.25">
      <c r="A145" s="3">
        <v>44158</v>
      </c>
      <c r="B145" s="4">
        <v>134</v>
      </c>
      <c r="C145" s="4">
        <v>1.2</v>
      </c>
      <c r="D145" s="4">
        <f t="shared" si="36"/>
        <v>9997461</v>
      </c>
      <c r="E145" s="4">
        <f t="shared" si="37"/>
        <v>923</v>
      </c>
      <c r="F145" s="4">
        <f t="shared" si="38"/>
        <v>1618</v>
      </c>
      <c r="G145" s="2">
        <f t="shared" si="39"/>
        <v>9997461</v>
      </c>
      <c r="H145" s="2">
        <f t="shared" si="40"/>
        <v>4940</v>
      </c>
      <c r="I145" s="5">
        <f t="shared" si="41"/>
        <v>7032</v>
      </c>
      <c r="J145" s="6">
        <f t="shared" si="27"/>
        <v>1017</v>
      </c>
      <c r="K145" s="6">
        <f t="shared" si="22"/>
        <v>965</v>
      </c>
      <c r="L145" s="3">
        <f t="shared" si="42"/>
        <v>44158</v>
      </c>
      <c r="M145" s="4">
        <f t="shared" si="48"/>
        <v>923</v>
      </c>
      <c r="N145" s="4">
        <f>RealData!B142</f>
        <v>945</v>
      </c>
      <c r="O145" s="4">
        <f>RealData!C142</f>
        <v>924.57142857142856</v>
      </c>
      <c r="P145" s="4"/>
      <c r="Q145" s="4"/>
      <c r="R145" s="4">
        <f t="shared" si="44"/>
        <v>7032</v>
      </c>
      <c r="S145" s="4">
        <f t="shared" si="45"/>
        <v>1017</v>
      </c>
      <c r="U145" s="12"/>
    </row>
    <row r="146" spans="1:21" x14ac:dyDescent="0.25">
      <c r="A146" s="3">
        <v>44159</v>
      </c>
      <c r="B146" s="4">
        <v>134</v>
      </c>
      <c r="C146" s="4">
        <v>1.1000000000000001</v>
      </c>
      <c r="D146" s="4">
        <f t="shared" si="36"/>
        <v>9997376</v>
      </c>
      <c r="E146" s="4">
        <f t="shared" si="37"/>
        <v>931</v>
      </c>
      <c r="F146" s="4">
        <f t="shared" si="38"/>
        <v>1695</v>
      </c>
      <c r="G146" s="2">
        <f t="shared" si="39"/>
        <v>9997376</v>
      </c>
      <c r="H146" s="2">
        <f t="shared" si="40"/>
        <v>5557</v>
      </c>
      <c r="I146" s="5">
        <f t="shared" si="41"/>
        <v>7911</v>
      </c>
      <c r="J146" s="6">
        <f t="shared" si="27"/>
        <v>996</v>
      </c>
      <c r="K146" s="6">
        <f t="shared" si="22"/>
        <v>953</v>
      </c>
      <c r="L146" s="3">
        <f t="shared" si="42"/>
        <v>44159</v>
      </c>
      <c r="M146" s="4">
        <f t="shared" ref="M146" si="49">E146</f>
        <v>931</v>
      </c>
      <c r="N146" s="4">
        <f>RealData!B143</f>
        <v>932</v>
      </c>
      <c r="O146" s="4">
        <f>RealData!C143</f>
        <v>930</v>
      </c>
      <c r="P146" s="4"/>
      <c r="Q146" s="4"/>
      <c r="R146" s="4">
        <f t="shared" si="44"/>
        <v>7911</v>
      </c>
      <c r="S146" s="4">
        <f t="shared" si="45"/>
        <v>996</v>
      </c>
      <c r="U146" s="12"/>
    </row>
    <row r="147" spans="1:21" x14ac:dyDescent="0.25">
      <c r="A147" s="7">
        <v>44160</v>
      </c>
      <c r="B147" s="8">
        <v>134</v>
      </c>
      <c r="C147" s="8">
        <v>1.05</v>
      </c>
      <c r="D147" s="8">
        <f t="shared" ref="D147:D174" si="50">D146-ROUND((C147/$D$2)*D146*(E146/$D$3),0)</f>
        <v>9997295</v>
      </c>
      <c r="E147" s="8">
        <f t="shared" ref="E147:E174" si="51">E146+ROUND((C147/$D$2)*D146*(E146/$D$3),0)-ROUND(E146/$D$2,0)</f>
        <v>934</v>
      </c>
      <c r="F147" s="8">
        <f t="shared" ref="F147:F174" si="52">F146+ROUND(E146/$D$2,0)</f>
        <v>1773</v>
      </c>
      <c r="G147" s="2">
        <f t="shared" ref="G147:G174" si="53">D147</f>
        <v>9997295</v>
      </c>
      <c r="H147" s="2">
        <f t="shared" ref="H147:H174" si="54">H146+ROUND(($D$1/$D$2)*G146*(H146/$D$3),0)-ROUND(H146/$D$2,0)</f>
        <v>6251</v>
      </c>
      <c r="I147" s="5">
        <f t="shared" ref="I147:I174" si="55">I146+ROUND(($D$1/$D$2)*G146*(I146/$D$3),0)-ROUND(I146/$D$2,0)</f>
        <v>8900</v>
      </c>
      <c r="J147" s="6">
        <f t="shared" si="27"/>
        <v>976</v>
      </c>
      <c r="K147" s="6">
        <f t="shared" si="22"/>
        <v>936</v>
      </c>
      <c r="L147" s="7">
        <f t="shared" ref="L147:L174" si="56">A147</f>
        <v>44160</v>
      </c>
      <c r="M147" s="8">
        <f>E147</f>
        <v>934</v>
      </c>
      <c r="N147" s="8">
        <f>RealData!B144</f>
        <v>942</v>
      </c>
      <c r="O147" s="8">
        <f>RealData!C144</f>
        <v>935.57142857142856</v>
      </c>
      <c r="P147" s="8"/>
      <c r="Q147" s="8"/>
      <c r="R147" s="8">
        <f t="shared" ref="R147:R174" si="57">I147</f>
        <v>8900</v>
      </c>
      <c r="S147" s="8">
        <f t="shared" ref="S147:S174" si="58">J147</f>
        <v>976</v>
      </c>
      <c r="U147" s="12"/>
    </row>
    <row r="148" spans="1:21" x14ac:dyDescent="0.25">
      <c r="A148" s="7">
        <v>44161</v>
      </c>
      <c r="B148" s="8">
        <v>134</v>
      </c>
      <c r="C148" s="8">
        <v>1.05</v>
      </c>
      <c r="D148" s="8">
        <f t="shared" si="50"/>
        <v>9997213</v>
      </c>
      <c r="E148" s="8">
        <f t="shared" si="51"/>
        <v>938</v>
      </c>
      <c r="F148" s="8">
        <f t="shared" si="52"/>
        <v>1851</v>
      </c>
      <c r="G148" s="2">
        <f t="shared" si="53"/>
        <v>9997213</v>
      </c>
      <c r="H148" s="2">
        <f t="shared" si="54"/>
        <v>7032</v>
      </c>
      <c r="I148" s="5">
        <f t="shared" si="55"/>
        <v>10012</v>
      </c>
      <c r="J148" s="6">
        <f t="shared" si="27"/>
        <v>957</v>
      </c>
      <c r="K148" s="6">
        <f t="shared" si="22"/>
        <v>945</v>
      </c>
      <c r="L148" s="7">
        <f t="shared" si="56"/>
        <v>44161</v>
      </c>
      <c r="M148" s="8">
        <f>E148</f>
        <v>938</v>
      </c>
      <c r="N148" s="8">
        <f>RealData!B145</f>
        <v>934</v>
      </c>
      <c r="O148" s="8">
        <f>RealData!C145</f>
        <v>938.28571428571433</v>
      </c>
      <c r="P148" s="8"/>
      <c r="Q148" s="8"/>
      <c r="R148" s="8">
        <f t="shared" si="57"/>
        <v>10012</v>
      </c>
      <c r="S148" s="8">
        <f t="shared" si="58"/>
        <v>957</v>
      </c>
      <c r="U148" s="12"/>
    </row>
    <row r="149" spans="1:21" x14ac:dyDescent="0.25">
      <c r="A149" s="7">
        <v>44162</v>
      </c>
      <c r="B149" s="8">
        <v>134</v>
      </c>
      <c r="C149" s="8">
        <v>1</v>
      </c>
      <c r="D149" s="8">
        <f t="shared" si="50"/>
        <v>9997135</v>
      </c>
      <c r="E149" s="8">
        <f t="shared" si="51"/>
        <v>938</v>
      </c>
      <c r="F149" s="8">
        <f t="shared" si="52"/>
        <v>1929</v>
      </c>
      <c r="G149" s="2">
        <f t="shared" si="53"/>
        <v>9997135</v>
      </c>
      <c r="H149" s="2">
        <f t="shared" si="54"/>
        <v>7911</v>
      </c>
      <c r="I149" s="5">
        <f t="shared" si="55"/>
        <v>11263</v>
      </c>
      <c r="J149" s="6">
        <f t="shared" si="27"/>
        <v>938</v>
      </c>
      <c r="K149" s="6">
        <f t="shared" si="22"/>
        <v>934</v>
      </c>
      <c r="L149" s="7">
        <f t="shared" si="56"/>
        <v>44162</v>
      </c>
      <c r="M149" s="8">
        <f t="shared" ref="M149:M152" si="59">E149</f>
        <v>938</v>
      </c>
      <c r="N149" s="8">
        <f>RealData!B146</f>
        <v>925</v>
      </c>
      <c r="O149" s="8">
        <f>RealData!C146</f>
        <v>937.57142857142856</v>
      </c>
      <c r="P149" s="8"/>
      <c r="Q149" s="8"/>
      <c r="R149" s="8">
        <f t="shared" si="57"/>
        <v>11263</v>
      </c>
      <c r="S149" s="8">
        <f t="shared" si="58"/>
        <v>938</v>
      </c>
      <c r="U149" s="12"/>
    </row>
    <row r="150" spans="1:21" x14ac:dyDescent="0.25">
      <c r="A150" s="7">
        <v>44163</v>
      </c>
      <c r="B150" s="8">
        <v>134</v>
      </c>
      <c r="C150" s="11">
        <v>0.96</v>
      </c>
      <c r="D150" s="8">
        <f t="shared" si="50"/>
        <v>9997060</v>
      </c>
      <c r="E150" s="8">
        <f t="shared" si="51"/>
        <v>935</v>
      </c>
      <c r="F150" s="8">
        <f t="shared" si="52"/>
        <v>2007</v>
      </c>
      <c r="G150" s="2">
        <f t="shared" si="53"/>
        <v>9997060</v>
      </c>
      <c r="H150" s="2">
        <f t="shared" si="54"/>
        <v>8900</v>
      </c>
      <c r="I150" s="5">
        <f t="shared" si="55"/>
        <v>12670</v>
      </c>
      <c r="J150" s="6">
        <f t="shared" si="27"/>
        <v>919</v>
      </c>
      <c r="K150" s="6">
        <f t="shared" si="22"/>
        <v>922</v>
      </c>
      <c r="L150" s="7">
        <f t="shared" si="56"/>
        <v>44163</v>
      </c>
      <c r="M150" s="8">
        <f t="shared" si="59"/>
        <v>935</v>
      </c>
      <c r="N150" s="8">
        <f>RealData!B147</f>
        <v>919</v>
      </c>
      <c r="O150" s="8">
        <f>RealData!C147</f>
        <v>935.14285714285711</v>
      </c>
      <c r="P150" s="8"/>
      <c r="Q150" s="8"/>
      <c r="R150" s="8">
        <f t="shared" si="57"/>
        <v>12670</v>
      </c>
      <c r="S150" s="8">
        <f t="shared" si="58"/>
        <v>919</v>
      </c>
      <c r="U150" s="12"/>
    </row>
    <row r="151" spans="1:21" x14ac:dyDescent="0.25">
      <c r="A151" s="7">
        <v>44164</v>
      </c>
      <c r="B151" s="8">
        <v>134</v>
      </c>
      <c r="C151" s="11">
        <v>0.93</v>
      </c>
      <c r="D151" s="8">
        <f t="shared" si="50"/>
        <v>9996988</v>
      </c>
      <c r="E151" s="8">
        <f t="shared" si="51"/>
        <v>929</v>
      </c>
      <c r="F151" s="8">
        <f t="shared" si="52"/>
        <v>2085</v>
      </c>
      <c r="G151" s="2">
        <f t="shared" si="53"/>
        <v>9996988</v>
      </c>
      <c r="H151" s="2">
        <f t="shared" si="54"/>
        <v>10012</v>
      </c>
      <c r="I151" s="5">
        <f t="shared" si="55"/>
        <v>14253</v>
      </c>
      <c r="J151" s="6">
        <f t="shared" si="27"/>
        <v>900</v>
      </c>
      <c r="K151" s="6">
        <f t="shared" si="22"/>
        <v>913</v>
      </c>
      <c r="L151" s="7">
        <f t="shared" si="56"/>
        <v>44164</v>
      </c>
      <c r="M151" s="8">
        <f t="shared" si="59"/>
        <v>929</v>
      </c>
      <c r="N151" s="8">
        <f>RealData!B148</f>
        <v>907</v>
      </c>
      <c r="O151" s="8">
        <f>RealData!C148</f>
        <v>929.14285714285711</v>
      </c>
      <c r="P151" s="8"/>
      <c r="Q151" s="8"/>
      <c r="R151" s="8">
        <f t="shared" si="57"/>
        <v>14253</v>
      </c>
      <c r="S151" s="8">
        <f t="shared" si="58"/>
        <v>900</v>
      </c>
      <c r="U151" s="12"/>
    </row>
    <row r="152" spans="1:21" x14ac:dyDescent="0.25">
      <c r="A152" s="7">
        <v>44165</v>
      </c>
      <c r="B152" s="8">
        <v>134</v>
      </c>
      <c r="C152" s="11">
        <v>0.93</v>
      </c>
      <c r="D152" s="8">
        <f t="shared" si="50"/>
        <v>9996916</v>
      </c>
      <c r="E152" s="8">
        <f t="shared" si="51"/>
        <v>924</v>
      </c>
      <c r="F152" s="8">
        <f t="shared" si="52"/>
        <v>2162</v>
      </c>
      <c r="G152" s="2">
        <f t="shared" si="53"/>
        <v>9996916</v>
      </c>
      <c r="H152" s="2">
        <f t="shared" si="54"/>
        <v>11263</v>
      </c>
      <c r="I152" s="5">
        <f t="shared" si="55"/>
        <v>16033</v>
      </c>
      <c r="J152" s="6">
        <f t="shared" si="27"/>
        <v>882</v>
      </c>
      <c r="K152" s="6">
        <f t="shared" si="22"/>
        <v>901</v>
      </c>
      <c r="L152" s="7">
        <f t="shared" si="56"/>
        <v>44165</v>
      </c>
      <c r="M152" s="8">
        <f t="shared" si="59"/>
        <v>924</v>
      </c>
      <c r="N152" s="8">
        <f>RealData!B149</f>
        <v>906</v>
      </c>
      <c r="O152" s="8">
        <f>RealData!C149</f>
        <v>923.57142857142856</v>
      </c>
      <c r="P152" s="8"/>
      <c r="Q152" s="8"/>
      <c r="R152" s="8">
        <f t="shared" si="57"/>
        <v>16033</v>
      </c>
      <c r="S152" s="8">
        <f t="shared" si="58"/>
        <v>882</v>
      </c>
      <c r="U152" s="12"/>
    </row>
    <row r="153" spans="1:21" x14ac:dyDescent="0.25">
      <c r="A153" s="7">
        <v>44166</v>
      </c>
      <c r="B153" s="8">
        <v>134</v>
      </c>
      <c r="C153" s="11">
        <v>0.9</v>
      </c>
      <c r="D153" s="8">
        <f t="shared" si="50"/>
        <v>9996847</v>
      </c>
      <c r="E153" s="8">
        <f t="shared" si="51"/>
        <v>916</v>
      </c>
      <c r="F153" s="8">
        <f t="shared" si="52"/>
        <v>2239</v>
      </c>
      <c r="G153" s="2">
        <f t="shared" si="53"/>
        <v>9996847</v>
      </c>
      <c r="H153" s="2">
        <f t="shared" si="54"/>
        <v>12670</v>
      </c>
      <c r="I153" s="5">
        <f t="shared" si="55"/>
        <v>18036</v>
      </c>
      <c r="J153" s="6">
        <f t="shared" si="27"/>
        <v>864</v>
      </c>
      <c r="K153" s="6">
        <f t="shared" si="22"/>
        <v>898</v>
      </c>
      <c r="L153" s="7">
        <f t="shared" si="56"/>
        <v>44166</v>
      </c>
      <c r="M153" s="8">
        <f t="shared" ref="M153:M168" si="60">E153</f>
        <v>916</v>
      </c>
      <c r="N153" s="8">
        <f>RealData!B150</f>
        <v>876</v>
      </c>
      <c r="O153" s="8">
        <f>RealData!C150</f>
        <v>915.57142857142856</v>
      </c>
      <c r="P153" s="8"/>
      <c r="Q153" s="8"/>
      <c r="R153" s="8">
        <f t="shared" si="57"/>
        <v>18036</v>
      </c>
      <c r="S153" s="8">
        <f t="shared" si="58"/>
        <v>864</v>
      </c>
      <c r="U153" s="12"/>
    </row>
    <row r="154" spans="1:21" x14ac:dyDescent="0.25">
      <c r="A154" s="3">
        <v>44167</v>
      </c>
      <c r="B154" s="4">
        <v>134</v>
      </c>
      <c r="C154" s="4">
        <v>0.81</v>
      </c>
      <c r="D154" s="4">
        <f t="shared" si="50"/>
        <v>9996785</v>
      </c>
      <c r="E154" s="4">
        <f t="shared" si="51"/>
        <v>902</v>
      </c>
      <c r="F154" s="4">
        <f t="shared" si="52"/>
        <v>2315</v>
      </c>
      <c r="G154" s="2">
        <f t="shared" si="53"/>
        <v>9996785</v>
      </c>
      <c r="H154" s="2">
        <f t="shared" si="54"/>
        <v>14253</v>
      </c>
      <c r="I154" s="5">
        <f t="shared" si="55"/>
        <v>20289</v>
      </c>
      <c r="J154" s="6">
        <f t="shared" si="27"/>
        <v>847</v>
      </c>
      <c r="K154" s="6">
        <f t="shared" si="22"/>
        <v>862</v>
      </c>
      <c r="L154" s="3">
        <f t="shared" si="56"/>
        <v>44167</v>
      </c>
      <c r="M154" s="4">
        <f t="shared" si="60"/>
        <v>902</v>
      </c>
      <c r="N154" s="4">
        <f>RealData!B151</f>
        <v>855</v>
      </c>
      <c r="O154" s="4">
        <f>RealData!C151</f>
        <v>903.14285714285711</v>
      </c>
      <c r="P154" s="4"/>
      <c r="Q154" s="4"/>
      <c r="R154" s="4">
        <f t="shared" si="57"/>
        <v>20289</v>
      </c>
      <c r="S154" s="4">
        <f t="shared" si="58"/>
        <v>847</v>
      </c>
      <c r="U154" s="12"/>
    </row>
    <row r="155" spans="1:21" x14ac:dyDescent="0.25">
      <c r="A155" s="3">
        <v>44168</v>
      </c>
      <c r="B155" s="4">
        <v>134</v>
      </c>
      <c r="C155" s="4">
        <v>0.81</v>
      </c>
      <c r="D155" s="4">
        <f t="shared" si="50"/>
        <v>9996724</v>
      </c>
      <c r="E155" s="4">
        <f t="shared" si="51"/>
        <v>888</v>
      </c>
      <c r="F155" s="4">
        <f t="shared" si="52"/>
        <v>2390</v>
      </c>
      <c r="G155" s="2">
        <f t="shared" si="53"/>
        <v>9996724</v>
      </c>
      <c r="H155" s="2">
        <f t="shared" si="54"/>
        <v>16033</v>
      </c>
      <c r="I155" s="5">
        <f t="shared" si="55"/>
        <v>22824</v>
      </c>
      <c r="J155" s="6">
        <f t="shared" si="27"/>
        <v>830</v>
      </c>
      <c r="K155" s="6">
        <f t="shared" si="22"/>
        <v>842</v>
      </c>
      <c r="L155" s="3">
        <f t="shared" si="56"/>
        <v>44168</v>
      </c>
      <c r="M155" s="4">
        <f t="shared" si="60"/>
        <v>888</v>
      </c>
      <c r="N155" s="4">
        <f>RealData!B152</f>
        <v>836</v>
      </c>
      <c r="O155" s="4">
        <f>RealData!C152</f>
        <v>889.14285714285711</v>
      </c>
      <c r="P155" s="4"/>
      <c r="Q155" s="4"/>
      <c r="R155" s="4">
        <f t="shared" si="57"/>
        <v>22824</v>
      </c>
      <c r="S155" s="4">
        <f t="shared" si="58"/>
        <v>830</v>
      </c>
      <c r="U155" s="12"/>
    </row>
    <row r="156" spans="1:21" x14ac:dyDescent="0.25">
      <c r="A156" s="3">
        <v>44169</v>
      </c>
      <c r="B156" s="4">
        <v>134</v>
      </c>
      <c r="C156" s="4">
        <v>0.81</v>
      </c>
      <c r="D156" s="4">
        <f t="shared" si="50"/>
        <v>9996664</v>
      </c>
      <c r="E156" s="4">
        <f t="shared" si="51"/>
        <v>874</v>
      </c>
      <c r="F156" s="4">
        <f t="shared" si="52"/>
        <v>2464</v>
      </c>
      <c r="G156" s="2">
        <f t="shared" si="53"/>
        <v>9996664</v>
      </c>
      <c r="H156" s="2">
        <f t="shared" si="54"/>
        <v>18036</v>
      </c>
      <c r="I156" s="5">
        <f t="shared" si="55"/>
        <v>25675</v>
      </c>
      <c r="J156" s="6">
        <f t="shared" si="27"/>
        <v>814</v>
      </c>
      <c r="K156" s="6">
        <f t="shared" si="22"/>
        <v>822</v>
      </c>
      <c r="L156" s="3">
        <f t="shared" si="56"/>
        <v>44169</v>
      </c>
      <c r="M156" s="4">
        <f t="shared" si="60"/>
        <v>874</v>
      </c>
      <c r="N156" s="4">
        <f>RealData!B153</f>
        <v>822</v>
      </c>
      <c r="O156" s="4">
        <f>RealData!C153</f>
        <v>874.42857142857144</v>
      </c>
      <c r="P156" s="4"/>
      <c r="Q156" s="4"/>
      <c r="R156" s="4">
        <f t="shared" si="57"/>
        <v>25675</v>
      </c>
      <c r="S156" s="4">
        <f t="shared" si="58"/>
        <v>814</v>
      </c>
      <c r="U156" s="12"/>
    </row>
    <row r="157" spans="1:21" x14ac:dyDescent="0.25">
      <c r="A157" s="3">
        <v>44170</v>
      </c>
      <c r="B157" s="4">
        <v>134</v>
      </c>
      <c r="C157" s="4">
        <v>0.81</v>
      </c>
      <c r="D157" s="4">
        <f t="shared" si="50"/>
        <v>9996605</v>
      </c>
      <c r="E157" s="4">
        <f t="shared" si="51"/>
        <v>860</v>
      </c>
      <c r="F157" s="4">
        <f t="shared" si="52"/>
        <v>2537</v>
      </c>
      <c r="G157" s="2">
        <f t="shared" si="53"/>
        <v>9996605</v>
      </c>
      <c r="H157" s="2">
        <f t="shared" si="54"/>
        <v>20289</v>
      </c>
      <c r="I157" s="5">
        <f t="shared" si="55"/>
        <v>28882</v>
      </c>
      <c r="J157" s="6">
        <f t="shared" si="27"/>
        <v>798</v>
      </c>
      <c r="K157" s="6">
        <f t="shared" si="22"/>
        <v>808</v>
      </c>
      <c r="L157" s="3">
        <f t="shared" si="56"/>
        <v>44170</v>
      </c>
      <c r="M157" s="4">
        <f t="shared" si="60"/>
        <v>860</v>
      </c>
      <c r="N157" s="4">
        <f>RealData!B154</f>
        <v>805</v>
      </c>
      <c r="O157" s="4">
        <f>RealData!C154</f>
        <v>858.14285714285711</v>
      </c>
      <c r="P157" s="4"/>
      <c r="Q157" s="4"/>
      <c r="R157" s="4">
        <f t="shared" si="57"/>
        <v>28882</v>
      </c>
      <c r="S157" s="4">
        <f t="shared" si="58"/>
        <v>798</v>
      </c>
      <c r="U157" s="12"/>
    </row>
    <row r="158" spans="1:21" x14ac:dyDescent="0.25">
      <c r="A158" s="3">
        <v>44171</v>
      </c>
      <c r="B158" s="4">
        <v>134</v>
      </c>
      <c r="C158" s="4">
        <v>0.79</v>
      </c>
      <c r="D158" s="4">
        <f t="shared" si="50"/>
        <v>9996548</v>
      </c>
      <c r="E158" s="4">
        <f t="shared" si="51"/>
        <v>845</v>
      </c>
      <c r="F158" s="4">
        <f t="shared" si="52"/>
        <v>2609</v>
      </c>
      <c r="G158" s="2">
        <f t="shared" si="53"/>
        <v>9996548</v>
      </c>
      <c r="H158" s="2">
        <f t="shared" si="54"/>
        <v>22823</v>
      </c>
      <c r="I158" s="5">
        <f t="shared" si="55"/>
        <v>32490</v>
      </c>
      <c r="J158" s="6">
        <f t="shared" si="27"/>
        <v>782</v>
      </c>
      <c r="K158" s="6">
        <f t="shared" si="22"/>
        <v>791</v>
      </c>
      <c r="L158" s="3">
        <f t="shared" si="56"/>
        <v>44171</v>
      </c>
      <c r="M158" s="4">
        <f t="shared" si="60"/>
        <v>845</v>
      </c>
      <c r="N158" s="4">
        <f>RealData!B155</f>
        <v>807</v>
      </c>
      <c r="O158" s="4">
        <f>RealData!C155</f>
        <v>843.85714285714289</v>
      </c>
      <c r="P158" s="4"/>
      <c r="Q158" s="4"/>
      <c r="R158" s="4">
        <f t="shared" si="57"/>
        <v>32490</v>
      </c>
      <c r="S158" s="4">
        <f t="shared" si="58"/>
        <v>782</v>
      </c>
      <c r="U158" s="12"/>
    </row>
    <row r="159" spans="1:21" x14ac:dyDescent="0.25">
      <c r="A159" s="3">
        <v>44172</v>
      </c>
      <c r="B159" s="4">
        <v>134</v>
      </c>
      <c r="C159" s="4">
        <v>0.79</v>
      </c>
      <c r="D159" s="4">
        <f t="shared" si="50"/>
        <v>9996492</v>
      </c>
      <c r="E159" s="4">
        <f t="shared" si="51"/>
        <v>831</v>
      </c>
      <c r="F159" s="4">
        <f t="shared" si="52"/>
        <v>2679</v>
      </c>
      <c r="G159" s="2">
        <f t="shared" si="53"/>
        <v>9996492</v>
      </c>
      <c r="H159" s="2">
        <f t="shared" si="54"/>
        <v>25674</v>
      </c>
      <c r="I159" s="5">
        <f t="shared" si="55"/>
        <v>36548</v>
      </c>
      <c r="J159" s="6">
        <f t="shared" si="27"/>
        <v>767</v>
      </c>
      <c r="K159" s="6">
        <f t="shared" si="22"/>
        <v>793</v>
      </c>
      <c r="L159" s="3">
        <f t="shared" si="56"/>
        <v>44172</v>
      </c>
      <c r="M159" s="4">
        <f t="shared" si="60"/>
        <v>831</v>
      </c>
      <c r="N159" s="4">
        <f>RealData!B156</f>
        <v>781</v>
      </c>
      <c r="O159" s="4">
        <f>RealData!C156</f>
        <v>826</v>
      </c>
      <c r="P159" s="4"/>
      <c r="Q159" s="4"/>
      <c r="R159" s="4">
        <f t="shared" si="57"/>
        <v>36548</v>
      </c>
      <c r="S159" s="4">
        <f t="shared" si="58"/>
        <v>767</v>
      </c>
      <c r="U159" s="12"/>
    </row>
    <row r="160" spans="1:21" x14ac:dyDescent="0.25">
      <c r="A160" s="3">
        <v>44173</v>
      </c>
      <c r="B160" s="4">
        <v>134</v>
      </c>
      <c r="C160" s="4">
        <v>0.76</v>
      </c>
      <c r="D160" s="4">
        <f t="shared" si="50"/>
        <v>9996439</v>
      </c>
      <c r="E160" s="4">
        <f t="shared" si="51"/>
        <v>815</v>
      </c>
      <c r="F160" s="4">
        <f t="shared" si="52"/>
        <v>2748</v>
      </c>
      <c r="G160" s="2">
        <f t="shared" si="53"/>
        <v>9996439</v>
      </c>
      <c r="H160" s="2">
        <f t="shared" si="54"/>
        <v>28881</v>
      </c>
      <c r="I160" s="5">
        <f t="shared" si="55"/>
        <v>41113</v>
      </c>
      <c r="J160" s="6">
        <f t="shared" si="27"/>
        <v>752</v>
      </c>
      <c r="K160" s="6">
        <f t="shared" si="22"/>
        <v>765</v>
      </c>
      <c r="L160" s="3">
        <f t="shared" si="56"/>
        <v>44173</v>
      </c>
      <c r="M160" s="4">
        <f t="shared" si="60"/>
        <v>815</v>
      </c>
      <c r="N160" s="4">
        <f>RealData!B157</f>
        <v>767</v>
      </c>
      <c r="O160" s="4">
        <f>RealData!C157</f>
        <v>810.42857142857144</v>
      </c>
      <c r="P160" s="4"/>
      <c r="Q160" s="4"/>
      <c r="R160" s="4">
        <f t="shared" si="57"/>
        <v>41113</v>
      </c>
      <c r="S160" s="4">
        <f t="shared" si="58"/>
        <v>752</v>
      </c>
      <c r="U160" s="12"/>
    </row>
    <row r="161" spans="1:21" x14ac:dyDescent="0.25">
      <c r="A161" s="7">
        <v>44174</v>
      </c>
      <c r="B161" s="8">
        <v>128</v>
      </c>
      <c r="C161" s="8">
        <v>0.76</v>
      </c>
      <c r="D161" s="8">
        <f t="shared" si="50"/>
        <v>9996387</v>
      </c>
      <c r="E161" s="8">
        <f t="shared" si="51"/>
        <v>799</v>
      </c>
      <c r="F161" s="8">
        <f t="shared" si="52"/>
        <v>2816</v>
      </c>
      <c r="G161" s="2">
        <f t="shared" si="53"/>
        <v>9996387</v>
      </c>
      <c r="H161" s="2">
        <f t="shared" si="54"/>
        <v>32489</v>
      </c>
      <c r="I161" s="5">
        <f t="shared" si="55"/>
        <v>46249</v>
      </c>
      <c r="J161" s="6">
        <f>J160+ROUND(($E$1/$D$2)*G160*(J160/$D$3),0)-ROUND(J160/$D$2,0)</f>
        <v>737</v>
      </c>
      <c r="K161" s="6">
        <f t="shared" si="22"/>
        <v>752</v>
      </c>
      <c r="L161" s="7">
        <f t="shared" si="56"/>
        <v>44174</v>
      </c>
      <c r="M161" s="8">
        <f t="shared" si="60"/>
        <v>799</v>
      </c>
      <c r="N161" s="8">
        <f>RealData!B158</f>
        <v>766</v>
      </c>
      <c r="O161" s="8">
        <f>RealData!C158</f>
        <v>797.71428571428567</v>
      </c>
      <c r="P161" s="8"/>
      <c r="Q161" s="8"/>
      <c r="R161" s="8">
        <f t="shared" si="57"/>
        <v>46249</v>
      </c>
      <c r="S161" s="8">
        <f t="shared" si="58"/>
        <v>737</v>
      </c>
      <c r="U161" s="12"/>
    </row>
    <row r="162" spans="1:21" x14ac:dyDescent="0.25">
      <c r="A162" s="7">
        <v>44175</v>
      </c>
      <c r="B162" s="8">
        <v>129</v>
      </c>
      <c r="C162" s="8">
        <v>0.76</v>
      </c>
      <c r="D162" s="8">
        <f t="shared" si="50"/>
        <v>9996336</v>
      </c>
      <c r="E162" s="8">
        <f t="shared" si="51"/>
        <v>783</v>
      </c>
      <c r="F162" s="8">
        <f t="shared" si="52"/>
        <v>2883</v>
      </c>
      <c r="G162" s="2">
        <f t="shared" si="53"/>
        <v>9996336</v>
      </c>
      <c r="H162" s="2">
        <f t="shared" si="54"/>
        <v>36548</v>
      </c>
      <c r="I162" s="5">
        <f t="shared" si="55"/>
        <v>52027</v>
      </c>
      <c r="J162" s="6">
        <f t="shared" ref="J162:J181" si="61">J161+ROUND(($E$1/$D$2)*G161*(J161/$D$3),0)-ROUND(J161/$D$2,0)</f>
        <v>723</v>
      </c>
      <c r="K162" s="6">
        <f t="shared" si="22"/>
        <v>750</v>
      </c>
      <c r="L162" s="7">
        <f t="shared" si="56"/>
        <v>44175</v>
      </c>
      <c r="M162" s="8">
        <f t="shared" si="60"/>
        <v>783</v>
      </c>
      <c r="N162" s="8">
        <f>RealData!B159</f>
        <v>748</v>
      </c>
      <c r="O162" s="8">
        <f>RealData!C159</f>
        <v>785.14285714285711</v>
      </c>
      <c r="P162" s="8"/>
      <c r="Q162" s="8"/>
      <c r="R162" s="8">
        <f t="shared" si="57"/>
        <v>52027</v>
      </c>
      <c r="S162" s="8">
        <f t="shared" si="58"/>
        <v>723</v>
      </c>
      <c r="U162" s="12"/>
    </row>
    <row r="163" spans="1:21" x14ac:dyDescent="0.25">
      <c r="A163" s="7">
        <v>44176</v>
      </c>
      <c r="B163" s="8">
        <v>130</v>
      </c>
      <c r="C163" s="8">
        <v>0.76</v>
      </c>
      <c r="D163" s="8">
        <f t="shared" si="50"/>
        <v>9996286</v>
      </c>
      <c r="E163" s="8">
        <f t="shared" si="51"/>
        <v>768</v>
      </c>
      <c r="F163" s="8">
        <f t="shared" si="52"/>
        <v>2948</v>
      </c>
      <c r="G163" s="2">
        <f t="shared" si="53"/>
        <v>9996286</v>
      </c>
      <c r="H163" s="2">
        <f t="shared" si="54"/>
        <v>41113</v>
      </c>
      <c r="I163" s="5">
        <f t="shared" si="55"/>
        <v>58526</v>
      </c>
      <c r="J163" s="6">
        <f t="shared" si="61"/>
        <v>709</v>
      </c>
      <c r="K163" s="6">
        <f t="shared" si="22"/>
        <v>733</v>
      </c>
      <c r="L163" s="7">
        <f t="shared" si="56"/>
        <v>44176</v>
      </c>
      <c r="M163" s="8">
        <f t="shared" si="60"/>
        <v>768</v>
      </c>
      <c r="N163" s="8">
        <f>RealData!B160</f>
        <v>733</v>
      </c>
      <c r="O163" s="8">
        <f>RealData!C160</f>
        <v>772.42857142857144</v>
      </c>
      <c r="P163" s="8"/>
      <c r="Q163" s="8"/>
      <c r="R163" s="8">
        <f t="shared" si="57"/>
        <v>58526</v>
      </c>
      <c r="S163" s="8">
        <f t="shared" si="58"/>
        <v>709</v>
      </c>
      <c r="U163" s="12"/>
    </row>
    <row r="164" spans="1:21" x14ac:dyDescent="0.25">
      <c r="A164" s="7">
        <v>44177</v>
      </c>
      <c r="B164" s="8">
        <v>131</v>
      </c>
      <c r="C164" s="8">
        <v>0.76</v>
      </c>
      <c r="D164" s="8">
        <f t="shared" si="50"/>
        <v>9996237</v>
      </c>
      <c r="E164" s="8">
        <f t="shared" si="51"/>
        <v>753</v>
      </c>
      <c r="F164" s="8">
        <f t="shared" si="52"/>
        <v>3012</v>
      </c>
      <c r="G164" s="2">
        <f t="shared" si="53"/>
        <v>9996237</v>
      </c>
      <c r="H164" s="2">
        <f t="shared" si="54"/>
        <v>46249</v>
      </c>
      <c r="I164" s="5">
        <f t="shared" si="55"/>
        <v>65837</v>
      </c>
      <c r="J164" s="6">
        <f t="shared" si="61"/>
        <v>695</v>
      </c>
      <c r="K164" s="6">
        <f t="shared" si="22"/>
        <v>718</v>
      </c>
      <c r="L164" s="7">
        <f t="shared" si="56"/>
        <v>44177</v>
      </c>
      <c r="M164" s="8">
        <f t="shared" si="60"/>
        <v>753</v>
      </c>
      <c r="N164" s="8">
        <f>RealData!B161</f>
        <v>717</v>
      </c>
      <c r="O164" s="8">
        <f>RealData!C161</f>
        <v>759.85714285714289</v>
      </c>
      <c r="P164" s="8"/>
      <c r="Q164" s="8"/>
      <c r="R164" s="8">
        <f t="shared" si="57"/>
        <v>65837</v>
      </c>
      <c r="S164" s="8">
        <f t="shared" si="58"/>
        <v>695</v>
      </c>
      <c r="U164" s="12"/>
    </row>
    <row r="165" spans="1:21" x14ac:dyDescent="0.25">
      <c r="A165" s="7">
        <v>44178</v>
      </c>
      <c r="B165" s="8">
        <v>132</v>
      </c>
      <c r="C165" s="8">
        <v>0.76</v>
      </c>
      <c r="D165" s="8">
        <f t="shared" si="50"/>
        <v>9996189</v>
      </c>
      <c r="E165" s="8">
        <f t="shared" si="51"/>
        <v>738</v>
      </c>
      <c r="F165" s="8">
        <f t="shared" si="52"/>
        <v>3075</v>
      </c>
      <c r="G165" s="2">
        <f t="shared" si="53"/>
        <v>9996189</v>
      </c>
      <c r="H165" s="2">
        <f t="shared" si="54"/>
        <v>52027</v>
      </c>
      <c r="I165" s="5">
        <f t="shared" si="55"/>
        <v>74062</v>
      </c>
      <c r="J165" s="6">
        <f t="shared" si="61"/>
        <v>681</v>
      </c>
      <c r="K165" s="6">
        <f t="shared" si="22"/>
        <v>702</v>
      </c>
      <c r="L165" s="7">
        <f t="shared" si="56"/>
        <v>44178</v>
      </c>
      <c r="M165" s="8">
        <f t="shared" si="60"/>
        <v>738</v>
      </c>
      <c r="N165" s="8">
        <f>RealData!B162</f>
        <v>714</v>
      </c>
      <c r="O165" s="8">
        <f>RealData!C162</f>
        <v>746.57142857142856</v>
      </c>
      <c r="P165" s="8"/>
      <c r="Q165" s="8"/>
      <c r="R165" s="8">
        <f t="shared" si="57"/>
        <v>74062</v>
      </c>
      <c r="S165" s="8">
        <f t="shared" si="58"/>
        <v>681</v>
      </c>
      <c r="U165" s="12"/>
    </row>
    <row r="166" spans="1:21" x14ac:dyDescent="0.25">
      <c r="A166" s="7">
        <v>44179</v>
      </c>
      <c r="B166" s="8">
        <v>133</v>
      </c>
      <c r="C166" s="8">
        <v>0.76</v>
      </c>
      <c r="D166" s="8">
        <f t="shared" si="50"/>
        <v>9996142</v>
      </c>
      <c r="E166" s="8">
        <f t="shared" si="51"/>
        <v>723</v>
      </c>
      <c r="F166" s="8">
        <f t="shared" si="52"/>
        <v>3137</v>
      </c>
      <c r="G166" s="2">
        <f t="shared" si="53"/>
        <v>9996142</v>
      </c>
      <c r="H166" s="2">
        <f t="shared" si="54"/>
        <v>58526</v>
      </c>
      <c r="I166" s="5">
        <f t="shared" si="55"/>
        <v>83314</v>
      </c>
      <c r="J166" s="6">
        <f t="shared" si="61"/>
        <v>667</v>
      </c>
      <c r="K166" s="6">
        <f t="shared" si="22"/>
        <v>699</v>
      </c>
      <c r="L166" s="7">
        <f t="shared" si="56"/>
        <v>44179</v>
      </c>
      <c r="M166" s="8">
        <f t="shared" si="60"/>
        <v>723</v>
      </c>
      <c r="N166" s="8">
        <f>RealData!B163</f>
        <v>685</v>
      </c>
      <c r="O166" s="8">
        <f>RealData!C163</f>
        <v>732.85714285714289</v>
      </c>
      <c r="P166" s="8"/>
      <c r="Q166" s="8"/>
      <c r="R166" s="8">
        <f t="shared" si="57"/>
        <v>83314</v>
      </c>
      <c r="S166" s="8">
        <f t="shared" si="58"/>
        <v>667</v>
      </c>
      <c r="U166" s="12"/>
    </row>
    <row r="167" spans="1:21" x14ac:dyDescent="0.25">
      <c r="A167" s="7">
        <v>44180</v>
      </c>
      <c r="B167" s="8">
        <v>134</v>
      </c>
      <c r="C167" s="8">
        <v>0.76</v>
      </c>
      <c r="D167" s="8">
        <f t="shared" si="50"/>
        <v>9996096</v>
      </c>
      <c r="E167" s="8">
        <f t="shared" si="51"/>
        <v>709</v>
      </c>
      <c r="F167" s="8">
        <f t="shared" si="52"/>
        <v>3197</v>
      </c>
      <c r="G167" s="2">
        <f t="shared" si="53"/>
        <v>9996096</v>
      </c>
      <c r="H167" s="2">
        <f t="shared" si="54"/>
        <v>65837</v>
      </c>
      <c r="I167" s="5">
        <f t="shared" si="55"/>
        <v>93721</v>
      </c>
      <c r="J167" s="6">
        <f t="shared" si="61"/>
        <v>653</v>
      </c>
      <c r="K167" s="6">
        <f t="shared" si="22"/>
        <v>671</v>
      </c>
      <c r="L167" s="7">
        <f t="shared" si="56"/>
        <v>44180</v>
      </c>
      <c r="M167" s="8">
        <f t="shared" si="60"/>
        <v>709</v>
      </c>
      <c r="N167" s="8">
        <f>RealData!B164</f>
        <v>656</v>
      </c>
      <c r="O167" s="8">
        <f>RealData!C164</f>
        <v>717</v>
      </c>
      <c r="P167" s="8"/>
      <c r="Q167" s="8"/>
      <c r="R167" s="8">
        <f t="shared" si="57"/>
        <v>93721</v>
      </c>
      <c r="S167" s="8">
        <f t="shared" si="58"/>
        <v>653</v>
      </c>
      <c r="U167" s="12"/>
    </row>
    <row r="168" spans="1:21" x14ac:dyDescent="0.25">
      <c r="A168" s="3">
        <v>44181</v>
      </c>
      <c r="B168" s="4">
        <v>134</v>
      </c>
      <c r="C168" s="4">
        <v>0.7</v>
      </c>
      <c r="D168" s="4">
        <f t="shared" si="50"/>
        <v>9996055</v>
      </c>
      <c r="E168" s="4">
        <f t="shared" si="51"/>
        <v>691</v>
      </c>
      <c r="F168" s="4">
        <f t="shared" si="52"/>
        <v>3256</v>
      </c>
      <c r="G168" s="2">
        <f t="shared" si="53"/>
        <v>9996055</v>
      </c>
      <c r="H168" s="2">
        <f t="shared" si="54"/>
        <v>74062</v>
      </c>
      <c r="I168" s="5">
        <f t="shared" si="55"/>
        <v>105429</v>
      </c>
      <c r="J168" s="6">
        <f t="shared" si="61"/>
        <v>640</v>
      </c>
      <c r="K168" s="6">
        <f>N167+ROUND((C168/$D$2)*D167*(N167/$D$3),0)-ROUND(N167/$D$2,0)</f>
        <v>639</v>
      </c>
      <c r="L168" s="3">
        <f t="shared" si="56"/>
        <v>44181</v>
      </c>
      <c r="M168" s="4">
        <f t="shared" si="60"/>
        <v>691</v>
      </c>
      <c r="N168" s="4">
        <f>RealData!B165</f>
        <v>629</v>
      </c>
      <c r="O168" s="4">
        <f>RealData!C165</f>
        <v>697.42857142857144</v>
      </c>
      <c r="P168" s="4"/>
      <c r="Q168" s="4"/>
      <c r="R168" s="4">
        <f t="shared" si="57"/>
        <v>105429</v>
      </c>
      <c r="S168" s="4">
        <f t="shared" si="58"/>
        <v>640</v>
      </c>
      <c r="U168" s="12"/>
    </row>
    <row r="169" spans="1:21" x14ac:dyDescent="0.25">
      <c r="A169" s="3">
        <v>44182</v>
      </c>
      <c r="B169" s="4">
        <v>134</v>
      </c>
      <c r="C169" s="4">
        <v>0.7</v>
      </c>
      <c r="D169" s="4">
        <f t="shared" si="50"/>
        <v>9996015</v>
      </c>
      <c r="E169" s="4">
        <f>E168+ROUND((C169/$D$2)*D168*(E168/$D$3),0)-ROUND(E168/$D$2,0)</f>
        <v>673</v>
      </c>
      <c r="F169" s="4">
        <f t="shared" si="52"/>
        <v>3314</v>
      </c>
      <c r="G169" s="2">
        <f t="shared" si="53"/>
        <v>9996015</v>
      </c>
      <c r="H169" s="2">
        <f t="shared" si="54"/>
        <v>83313</v>
      </c>
      <c r="I169" s="5">
        <f t="shared" si="55"/>
        <v>118599</v>
      </c>
      <c r="J169" s="6">
        <f t="shared" si="61"/>
        <v>628</v>
      </c>
      <c r="K169" s="6">
        <f t="shared" ref="K169:K190" si="62">N168+ROUND((C169/$D$2)*D168*(N168/$D$3),0)-ROUND(N168/$D$2,0)</f>
        <v>614</v>
      </c>
      <c r="L169" s="3">
        <f t="shared" si="56"/>
        <v>44182</v>
      </c>
      <c r="M169" s="4">
        <f t="shared" ref="M169:M182" si="63">E169</f>
        <v>673</v>
      </c>
      <c r="N169" s="4">
        <f>RealData!B166</f>
        <v>611</v>
      </c>
      <c r="O169" s="4">
        <f>RealData!C166</f>
        <v>677.85714285714289</v>
      </c>
      <c r="P169" s="4"/>
      <c r="Q169" s="4"/>
      <c r="R169" s="4">
        <f t="shared" si="57"/>
        <v>118599</v>
      </c>
      <c r="S169" s="4">
        <f t="shared" si="58"/>
        <v>628</v>
      </c>
      <c r="U169" s="12"/>
    </row>
    <row r="170" spans="1:21" x14ac:dyDescent="0.25">
      <c r="A170" s="3">
        <v>44183</v>
      </c>
      <c r="B170" s="4">
        <v>134</v>
      </c>
      <c r="C170" s="4">
        <v>0.7</v>
      </c>
      <c r="D170" s="4">
        <f t="shared" si="50"/>
        <v>9995976</v>
      </c>
      <c r="E170" s="4">
        <f t="shared" si="51"/>
        <v>656</v>
      </c>
      <c r="F170" s="4">
        <f t="shared" si="52"/>
        <v>3370</v>
      </c>
      <c r="G170" s="2">
        <f t="shared" si="53"/>
        <v>9995976</v>
      </c>
      <c r="H170" s="2">
        <f t="shared" si="54"/>
        <v>93720</v>
      </c>
      <c r="I170" s="5">
        <f t="shared" si="55"/>
        <v>133414</v>
      </c>
      <c r="J170" s="6">
        <f t="shared" si="61"/>
        <v>616</v>
      </c>
      <c r="K170" s="6">
        <f t="shared" si="62"/>
        <v>596</v>
      </c>
      <c r="L170" s="3">
        <f t="shared" si="56"/>
        <v>44183</v>
      </c>
      <c r="M170" s="4">
        <f t="shared" si="63"/>
        <v>656</v>
      </c>
      <c r="N170" s="4">
        <f>RealData!B167</f>
        <v>602</v>
      </c>
      <c r="O170" s="4">
        <f>RealData!C167</f>
        <v>659.14285714285711</v>
      </c>
      <c r="P170" s="4"/>
      <c r="Q170" s="4"/>
      <c r="R170" s="4">
        <f t="shared" si="57"/>
        <v>133414</v>
      </c>
      <c r="S170" s="4">
        <f t="shared" si="58"/>
        <v>616</v>
      </c>
      <c r="U170" s="12"/>
    </row>
    <row r="171" spans="1:21" x14ac:dyDescent="0.25">
      <c r="A171" s="3">
        <v>44184</v>
      </c>
      <c r="B171" s="4">
        <v>134</v>
      </c>
      <c r="C171" s="4">
        <v>0.7</v>
      </c>
      <c r="D171" s="4">
        <f t="shared" si="50"/>
        <v>9995938</v>
      </c>
      <c r="E171" s="4">
        <f t="shared" si="51"/>
        <v>639</v>
      </c>
      <c r="F171" s="4">
        <f t="shared" si="52"/>
        <v>3425</v>
      </c>
      <c r="G171" s="2">
        <f t="shared" si="53"/>
        <v>9995938</v>
      </c>
      <c r="H171" s="2">
        <f t="shared" si="54"/>
        <v>105427</v>
      </c>
      <c r="I171" s="5">
        <f t="shared" si="55"/>
        <v>150079</v>
      </c>
      <c r="J171" s="6">
        <f>J170+ROUND(($E$1/$D$2)*G170*(J170/$D$3),0)-ROUND(J170/$D$2,0)</f>
        <v>604</v>
      </c>
      <c r="K171" s="6">
        <f t="shared" si="62"/>
        <v>587</v>
      </c>
      <c r="L171" s="3">
        <f t="shared" si="56"/>
        <v>44184</v>
      </c>
      <c r="M171" s="4">
        <f t="shared" si="63"/>
        <v>639</v>
      </c>
      <c r="N171" s="4">
        <f>RealData!B168</f>
        <v>592</v>
      </c>
      <c r="O171" s="4">
        <f>RealData!C168</f>
        <v>641.28571428571433</v>
      </c>
      <c r="P171" s="4"/>
      <c r="Q171" s="4"/>
      <c r="R171" s="4">
        <f t="shared" si="57"/>
        <v>150079</v>
      </c>
      <c r="S171" s="4">
        <f t="shared" si="58"/>
        <v>604</v>
      </c>
      <c r="U171" s="12"/>
    </row>
    <row r="172" spans="1:21" x14ac:dyDescent="0.25">
      <c r="A172" s="3">
        <v>44185</v>
      </c>
      <c r="B172" s="4">
        <v>134</v>
      </c>
      <c r="C172" s="4">
        <v>0.7</v>
      </c>
      <c r="D172" s="4">
        <f t="shared" si="50"/>
        <v>9995901</v>
      </c>
      <c r="E172" s="4">
        <f t="shared" si="51"/>
        <v>623</v>
      </c>
      <c r="F172" s="4">
        <f t="shared" si="52"/>
        <v>3478</v>
      </c>
      <c r="G172" s="2">
        <f t="shared" si="53"/>
        <v>9995901</v>
      </c>
      <c r="H172" s="2">
        <f t="shared" si="54"/>
        <v>118596</v>
      </c>
      <c r="I172" s="5">
        <f t="shared" si="55"/>
        <v>168826</v>
      </c>
      <c r="J172" s="6">
        <f t="shared" si="61"/>
        <v>592</v>
      </c>
      <c r="K172" s="6">
        <f t="shared" si="62"/>
        <v>578</v>
      </c>
      <c r="L172" s="3">
        <f t="shared" si="56"/>
        <v>44185</v>
      </c>
      <c r="M172" s="4">
        <f t="shared" si="63"/>
        <v>623</v>
      </c>
      <c r="N172" s="4">
        <f>RealData!B169</f>
        <v>583</v>
      </c>
      <c r="O172" s="4">
        <f>RealData!C169</f>
        <v>622.57142857142856</v>
      </c>
      <c r="P172" s="4"/>
      <c r="Q172" s="4"/>
      <c r="R172" s="4">
        <f t="shared" si="57"/>
        <v>168826</v>
      </c>
      <c r="S172" s="4">
        <f t="shared" si="58"/>
        <v>592</v>
      </c>
      <c r="U172" s="12"/>
    </row>
    <row r="173" spans="1:21" x14ac:dyDescent="0.25">
      <c r="A173" s="3">
        <v>44186</v>
      </c>
      <c r="B173" s="4">
        <v>134</v>
      </c>
      <c r="C173" s="4">
        <v>0.7</v>
      </c>
      <c r="D173" s="4">
        <f t="shared" si="50"/>
        <v>9995865</v>
      </c>
      <c r="E173" s="4">
        <f t="shared" si="51"/>
        <v>607</v>
      </c>
      <c r="F173" s="4">
        <f t="shared" si="52"/>
        <v>3530</v>
      </c>
      <c r="G173" s="2">
        <f t="shared" si="53"/>
        <v>9995865</v>
      </c>
      <c r="H173" s="2">
        <f t="shared" si="54"/>
        <v>133410</v>
      </c>
      <c r="I173" s="5">
        <f t="shared" si="55"/>
        <v>189915</v>
      </c>
      <c r="J173" s="6">
        <f t="shared" si="61"/>
        <v>580</v>
      </c>
      <c r="K173" s="6">
        <f t="shared" si="62"/>
        <v>568</v>
      </c>
      <c r="L173" s="3">
        <f t="shared" si="56"/>
        <v>44186</v>
      </c>
      <c r="M173" s="4">
        <f t="shared" si="63"/>
        <v>607</v>
      </c>
      <c r="N173" s="4">
        <f>RealData!B170</f>
        <v>561</v>
      </c>
      <c r="O173" s="4">
        <f>RealData!C170</f>
        <v>604.85714285714289</v>
      </c>
      <c r="P173" s="4"/>
      <c r="Q173" s="4"/>
      <c r="R173" s="4">
        <f t="shared" si="57"/>
        <v>189915</v>
      </c>
      <c r="S173" s="4">
        <f t="shared" si="58"/>
        <v>580</v>
      </c>
      <c r="U173" s="12"/>
    </row>
    <row r="174" spans="1:21" x14ac:dyDescent="0.25">
      <c r="A174" s="3">
        <v>44187</v>
      </c>
      <c r="B174" s="4">
        <v>134</v>
      </c>
      <c r="C174" s="4">
        <v>0.7</v>
      </c>
      <c r="D174" s="4">
        <f t="shared" si="50"/>
        <v>9995830</v>
      </c>
      <c r="E174" s="4">
        <f t="shared" si="51"/>
        <v>591</v>
      </c>
      <c r="F174" s="4">
        <f t="shared" si="52"/>
        <v>3581</v>
      </c>
      <c r="G174" s="2">
        <f t="shared" si="53"/>
        <v>9995830</v>
      </c>
      <c r="H174" s="2">
        <f t="shared" si="54"/>
        <v>150074</v>
      </c>
      <c r="I174" s="5">
        <f t="shared" si="55"/>
        <v>213638</v>
      </c>
      <c r="J174" s="6">
        <f t="shared" si="61"/>
        <v>569</v>
      </c>
      <c r="K174" s="6">
        <f t="shared" si="62"/>
        <v>547</v>
      </c>
      <c r="L174" s="3">
        <f t="shared" si="56"/>
        <v>44187</v>
      </c>
      <c r="M174" s="4">
        <f t="shared" si="63"/>
        <v>591</v>
      </c>
      <c r="N174" s="4">
        <f>RealData!B171</f>
        <v>540</v>
      </c>
      <c r="O174" s="4">
        <f>RealData!C171</f>
        <v>588.28571428571433</v>
      </c>
      <c r="P174" s="4"/>
      <c r="Q174" s="4"/>
      <c r="R174" s="4">
        <f t="shared" si="57"/>
        <v>213638</v>
      </c>
      <c r="S174" s="4">
        <f t="shared" si="58"/>
        <v>569</v>
      </c>
      <c r="U174" s="12"/>
    </row>
    <row r="175" spans="1:21" x14ac:dyDescent="0.25">
      <c r="A175" s="7">
        <v>44188</v>
      </c>
      <c r="B175" s="8">
        <v>134</v>
      </c>
      <c r="C175" s="8">
        <v>0.7</v>
      </c>
      <c r="D175" s="8">
        <f t="shared" ref="D175:D188" si="64">D174-ROUND((C175/$D$2)*D174*(E174/$D$3),0)</f>
        <v>9995796</v>
      </c>
      <c r="E175" s="8">
        <f t="shared" ref="E175:E182" si="65">E174+ROUND((C175/$D$2)*D174*(E174/$D$3),0)-ROUND(E174/$D$2,0)</f>
        <v>576</v>
      </c>
      <c r="F175" s="8">
        <f t="shared" ref="F175:F188" si="66">F174+ROUND(E174/$D$2,0)</f>
        <v>3630</v>
      </c>
      <c r="G175" s="2">
        <f t="shared" ref="G175:G188" si="67">D175</f>
        <v>9995796</v>
      </c>
      <c r="H175" s="2">
        <f t="shared" ref="H175:H188" si="68">H174+ROUND(($D$1/$D$2)*G174*(H174/$D$3),0)-ROUND(H174/$D$2,0)</f>
        <v>168820</v>
      </c>
      <c r="I175" s="5">
        <f t="shared" ref="I175:I188" si="69">I174+ROUND(($D$1/$D$2)*G174*(I174/$D$3),0)-ROUND(I174/$D$2,0)</f>
        <v>240324</v>
      </c>
      <c r="J175" s="6">
        <f t="shared" si="61"/>
        <v>558</v>
      </c>
      <c r="K175" s="6">
        <f t="shared" si="62"/>
        <v>526</v>
      </c>
      <c r="L175" s="7">
        <f t="shared" ref="L175:L188" si="70">A175</f>
        <v>44188</v>
      </c>
      <c r="M175" s="8">
        <f t="shared" si="63"/>
        <v>576</v>
      </c>
      <c r="N175" s="8">
        <f>RealData!B172</f>
        <v>536</v>
      </c>
      <c r="O175" s="8">
        <f>RealData!C172</f>
        <v>575</v>
      </c>
      <c r="P175" s="8"/>
      <c r="Q175" s="8"/>
      <c r="R175" s="8">
        <f t="shared" ref="R175:R188" si="71">I175</f>
        <v>240324</v>
      </c>
      <c r="S175" s="8">
        <f t="shared" ref="S175:S188" si="72">J175</f>
        <v>558</v>
      </c>
      <c r="U175" s="12"/>
    </row>
    <row r="176" spans="1:21" x14ac:dyDescent="0.25">
      <c r="A176" s="7">
        <v>44189</v>
      </c>
      <c r="B176" s="8">
        <v>134</v>
      </c>
      <c r="C176" s="8">
        <v>0.7</v>
      </c>
      <c r="D176" s="8">
        <f t="shared" si="64"/>
        <v>9995762</v>
      </c>
      <c r="E176" s="8">
        <f t="shared" si="65"/>
        <v>562</v>
      </c>
      <c r="F176" s="8">
        <f t="shared" si="66"/>
        <v>3678</v>
      </c>
      <c r="G176" s="2">
        <f t="shared" si="67"/>
        <v>9995762</v>
      </c>
      <c r="H176" s="2">
        <f t="shared" si="68"/>
        <v>189908</v>
      </c>
      <c r="I176" s="5">
        <f t="shared" si="69"/>
        <v>270343</v>
      </c>
      <c r="J176" s="6">
        <f t="shared" si="61"/>
        <v>546</v>
      </c>
      <c r="K176" s="6">
        <f t="shared" si="62"/>
        <v>522</v>
      </c>
      <c r="L176" s="7">
        <f t="shared" si="70"/>
        <v>44189</v>
      </c>
      <c r="M176" s="8">
        <f t="shared" si="63"/>
        <v>562</v>
      </c>
      <c r="N176" s="8">
        <f>RealData!B173</f>
        <v>521</v>
      </c>
      <c r="O176" s="8">
        <f>RealData!C173</f>
        <v>562.14285714285711</v>
      </c>
      <c r="P176" s="8"/>
      <c r="Q176" s="8"/>
      <c r="R176" s="8">
        <f t="shared" si="71"/>
        <v>270343</v>
      </c>
      <c r="S176" s="8">
        <f t="shared" si="72"/>
        <v>546</v>
      </c>
      <c r="U176" s="12"/>
    </row>
    <row r="177" spans="1:21" x14ac:dyDescent="0.25">
      <c r="A177" s="7">
        <v>44190</v>
      </c>
      <c r="B177" s="8">
        <v>134</v>
      </c>
      <c r="C177" s="8">
        <v>0.7</v>
      </c>
      <c r="D177" s="8">
        <f t="shared" si="64"/>
        <v>9995729</v>
      </c>
      <c r="E177" s="8">
        <f t="shared" si="65"/>
        <v>548</v>
      </c>
      <c r="F177" s="8">
        <f t="shared" si="66"/>
        <v>3725</v>
      </c>
      <c r="G177" s="2">
        <f t="shared" si="67"/>
        <v>9995729</v>
      </c>
      <c r="H177" s="2">
        <f t="shared" si="68"/>
        <v>213629</v>
      </c>
      <c r="I177" s="5">
        <f t="shared" si="69"/>
        <v>304112</v>
      </c>
      <c r="J177" s="6">
        <f t="shared" si="61"/>
        <v>535</v>
      </c>
      <c r="K177" s="6">
        <f t="shared" si="62"/>
        <v>508</v>
      </c>
      <c r="L177" s="7">
        <f t="shared" si="70"/>
        <v>44190</v>
      </c>
      <c r="M177" s="8">
        <f t="shared" si="63"/>
        <v>548</v>
      </c>
      <c r="N177" s="8">
        <f>RealData!B174</f>
        <v>522</v>
      </c>
      <c r="O177" s="8">
        <f>RealData!C174</f>
        <v>550.71428571428567</v>
      </c>
      <c r="P177" s="8"/>
      <c r="Q177" s="8"/>
      <c r="R177" s="8">
        <f t="shared" si="71"/>
        <v>304112</v>
      </c>
      <c r="S177" s="8">
        <f t="shared" si="72"/>
        <v>535</v>
      </c>
      <c r="U177" s="12"/>
    </row>
    <row r="178" spans="1:21" x14ac:dyDescent="0.25">
      <c r="A178" s="7">
        <v>44191</v>
      </c>
      <c r="B178" s="8">
        <v>134</v>
      </c>
      <c r="C178" s="8">
        <v>0.8</v>
      </c>
      <c r="D178" s="8">
        <f t="shared" si="64"/>
        <v>9995692</v>
      </c>
      <c r="E178" s="8">
        <f t="shared" si="65"/>
        <v>539</v>
      </c>
      <c r="F178" s="8">
        <f t="shared" si="66"/>
        <v>3771</v>
      </c>
      <c r="G178" s="2">
        <f t="shared" si="67"/>
        <v>9995692</v>
      </c>
      <c r="H178" s="2">
        <f t="shared" si="68"/>
        <v>240314</v>
      </c>
      <c r="I178" s="5">
        <f t="shared" si="69"/>
        <v>342099</v>
      </c>
      <c r="J178" s="6">
        <f t="shared" si="61"/>
        <v>524</v>
      </c>
      <c r="K178" s="6">
        <f t="shared" si="62"/>
        <v>513</v>
      </c>
      <c r="L178" s="7">
        <f t="shared" si="70"/>
        <v>44191</v>
      </c>
      <c r="M178" s="8">
        <f t="shared" si="63"/>
        <v>539</v>
      </c>
      <c r="N178" s="8">
        <f>RealData!B175</f>
        <v>513</v>
      </c>
      <c r="O178" s="8">
        <f>RealData!C175</f>
        <v>539.42857142857144</v>
      </c>
      <c r="P178" s="8"/>
      <c r="Q178" s="8"/>
      <c r="R178" s="8">
        <f t="shared" si="71"/>
        <v>342099</v>
      </c>
      <c r="S178" s="8">
        <f t="shared" si="72"/>
        <v>524</v>
      </c>
      <c r="U178" s="12"/>
    </row>
    <row r="179" spans="1:21" x14ac:dyDescent="0.25">
      <c r="A179" s="7">
        <v>44192</v>
      </c>
      <c r="B179" s="8">
        <v>134</v>
      </c>
      <c r="C179" s="8">
        <v>0.8</v>
      </c>
      <c r="D179" s="8">
        <f t="shared" si="64"/>
        <v>9995656</v>
      </c>
      <c r="E179" s="8">
        <f t="shared" si="65"/>
        <v>530</v>
      </c>
      <c r="F179" s="8">
        <f t="shared" si="66"/>
        <v>3816</v>
      </c>
      <c r="G179" s="2">
        <f t="shared" si="67"/>
        <v>9995656</v>
      </c>
      <c r="H179" s="2">
        <f t="shared" si="68"/>
        <v>270332</v>
      </c>
      <c r="I179" s="5">
        <f t="shared" si="69"/>
        <v>384831</v>
      </c>
      <c r="J179" s="6">
        <f t="shared" si="61"/>
        <v>513</v>
      </c>
      <c r="K179" s="6">
        <f t="shared" si="62"/>
        <v>504</v>
      </c>
      <c r="L179" s="7">
        <f t="shared" si="70"/>
        <v>44192</v>
      </c>
      <c r="M179" s="8">
        <f t="shared" si="63"/>
        <v>530</v>
      </c>
      <c r="N179" s="8">
        <f>RealData!B176</f>
        <v>508</v>
      </c>
      <c r="O179" s="8">
        <f>RealData!C176</f>
        <v>528.71428571428567</v>
      </c>
      <c r="P179" s="8"/>
      <c r="Q179" s="8"/>
      <c r="R179" s="8">
        <f t="shared" si="71"/>
        <v>384831</v>
      </c>
      <c r="S179" s="8">
        <f t="shared" si="72"/>
        <v>513</v>
      </c>
      <c r="U179" s="12"/>
    </row>
    <row r="180" spans="1:21" x14ac:dyDescent="0.25">
      <c r="A180" s="7">
        <v>44193</v>
      </c>
      <c r="B180" s="8">
        <v>134</v>
      </c>
      <c r="C180" s="8">
        <v>0.8</v>
      </c>
      <c r="D180" s="8">
        <f t="shared" si="64"/>
        <v>9995621</v>
      </c>
      <c r="E180" s="8">
        <f t="shared" si="65"/>
        <v>521</v>
      </c>
      <c r="F180" s="8">
        <f t="shared" si="66"/>
        <v>3860</v>
      </c>
      <c r="G180" s="2">
        <f t="shared" si="67"/>
        <v>9995621</v>
      </c>
      <c r="H180" s="2">
        <f t="shared" si="68"/>
        <v>304099</v>
      </c>
      <c r="I180" s="5">
        <f t="shared" si="69"/>
        <v>432900</v>
      </c>
      <c r="J180" s="6">
        <f t="shared" si="61"/>
        <v>502</v>
      </c>
      <c r="K180" s="6">
        <f t="shared" si="62"/>
        <v>500</v>
      </c>
      <c r="L180" s="7">
        <f t="shared" si="70"/>
        <v>44193</v>
      </c>
      <c r="M180" s="8">
        <f t="shared" si="63"/>
        <v>521</v>
      </c>
      <c r="N180" s="8">
        <f>RealData!B177</f>
        <v>512</v>
      </c>
      <c r="O180" s="8">
        <f>RealData!C177</f>
        <v>521.71428571428567</v>
      </c>
      <c r="P180" s="8"/>
      <c r="Q180" s="8"/>
      <c r="R180" s="8">
        <f t="shared" si="71"/>
        <v>432900</v>
      </c>
      <c r="S180" s="8">
        <f t="shared" si="72"/>
        <v>502</v>
      </c>
      <c r="U180" s="12"/>
    </row>
    <row r="181" spans="1:21" x14ac:dyDescent="0.25">
      <c r="A181" s="7">
        <v>44194</v>
      </c>
      <c r="B181" s="8">
        <v>134</v>
      </c>
      <c r="C181" s="8">
        <v>0.85</v>
      </c>
      <c r="D181" s="8">
        <f t="shared" si="64"/>
        <v>9995584</v>
      </c>
      <c r="E181" s="8">
        <f t="shared" si="65"/>
        <v>515</v>
      </c>
      <c r="F181" s="8">
        <f t="shared" si="66"/>
        <v>3903</v>
      </c>
      <c r="G181" s="2">
        <f t="shared" si="67"/>
        <v>9995584</v>
      </c>
      <c r="H181" s="2">
        <f t="shared" si="68"/>
        <v>342083</v>
      </c>
      <c r="I181" s="5">
        <f t="shared" si="69"/>
        <v>486973</v>
      </c>
      <c r="J181" s="6">
        <f t="shared" si="61"/>
        <v>492</v>
      </c>
      <c r="K181" s="6">
        <f t="shared" si="62"/>
        <v>505</v>
      </c>
      <c r="L181" s="7">
        <f t="shared" si="70"/>
        <v>44194</v>
      </c>
      <c r="M181" s="8">
        <f t="shared" si="63"/>
        <v>515</v>
      </c>
      <c r="N181" s="8">
        <f>RealData!B178</f>
        <v>498</v>
      </c>
      <c r="O181" s="8">
        <f>RealData!C178</f>
        <v>515.71428571428567</v>
      </c>
      <c r="P181" s="8"/>
      <c r="Q181" s="8"/>
      <c r="R181" s="8">
        <f t="shared" si="71"/>
        <v>486973</v>
      </c>
      <c r="S181" s="8">
        <f t="shared" si="72"/>
        <v>492</v>
      </c>
      <c r="U181" s="12"/>
    </row>
    <row r="182" spans="1:21" x14ac:dyDescent="0.25">
      <c r="A182" s="3">
        <v>44195</v>
      </c>
      <c r="B182" s="4">
        <v>134</v>
      </c>
      <c r="C182" s="4">
        <v>0.85</v>
      </c>
      <c r="D182" s="4">
        <f t="shared" si="64"/>
        <v>9995548</v>
      </c>
      <c r="E182" s="4">
        <f t="shared" si="65"/>
        <v>508</v>
      </c>
      <c r="F182" s="4">
        <f t="shared" si="66"/>
        <v>3946</v>
      </c>
      <c r="G182" s="2">
        <f t="shared" si="67"/>
        <v>9995548</v>
      </c>
      <c r="H182" s="2">
        <f t="shared" si="68"/>
        <v>384812</v>
      </c>
      <c r="I182" s="5">
        <f t="shared" si="69"/>
        <v>547800</v>
      </c>
      <c r="J182" s="6">
        <f t="shared" ref="J182:J184" si="73">J181+ROUND(($E$1/$D$2)*G181*(J181/$D$3),0)-ROUND(J181/$D$2,0)</f>
        <v>482</v>
      </c>
      <c r="K182" s="6">
        <f t="shared" si="62"/>
        <v>491</v>
      </c>
      <c r="L182" s="3">
        <f t="shared" si="70"/>
        <v>44195</v>
      </c>
      <c r="M182" s="4">
        <f t="shared" si="63"/>
        <v>508</v>
      </c>
      <c r="N182" s="4">
        <f>RealData!B179</f>
        <v>481</v>
      </c>
      <c r="O182" s="4">
        <f>RealData!C179</f>
        <v>507.85714285714283</v>
      </c>
      <c r="P182" s="4"/>
      <c r="Q182" s="4"/>
      <c r="R182" s="4">
        <f t="shared" si="71"/>
        <v>547800</v>
      </c>
      <c r="S182" s="4">
        <f t="shared" si="72"/>
        <v>482</v>
      </c>
      <c r="U182" s="12"/>
    </row>
    <row r="183" spans="1:21" x14ac:dyDescent="0.25">
      <c r="A183" s="3">
        <v>44196</v>
      </c>
      <c r="B183" s="4">
        <v>134</v>
      </c>
      <c r="C183" s="4">
        <v>0.9</v>
      </c>
      <c r="D183" s="4">
        <f t="shared" si="64"/>
        <v>9995510</v>
      </c>
      <c r="E183" s="4">
        <f>E182+ROUND((C183/$D$2)*D182*(E182/$D$3),0)-ROUND(E182/$D$2,0)</f>
        <v>504</v>
      </c>
      <c r="F183" s="4">
        <f t="shared" si="66"/>
        <v>3988</v>
      </c>
      <c r="G183" s="2">
        <f t="shared" si="67"/>
        <v>9995510</v>
      </c>
      <c r="H183" s="2">
        <f t="shared" si="68"/>
        <v>432877</v>
      </c>
      <c r="I183" s="5">
        <f t="shared" si="69"/>
        <v>616224</v>
      </c>
      <c r="J183" s="6">
        <f t="shared" si="73"/>
        <v>473</v>
      </c>
      <c r="K183" s="6">
        <f t="shared" si="62"/>
        <v>477</v>
      </c>
      <c r="L183" s="3">
        <f t="shared" si="70"/>
        <v>44196</v>
      </c>
      <c r="M183" s="4">
        <f t="shared" ref="M183:M196" si="74">E183</f>
        <v>504</v>
      </c>
      <c r="N183" s="4">
        <f>RealData!B180</f>
        <v>489</v>
      </c>
      <c r="O183" s="4">
        <f>RealData!C180</f>
        <v>503.28571428571428</v>
      </c>
      <c r="P183" s="4"/>
      <c r="Q183" s="4"/>
      <c r="R183" s="4">
        <f t="shared" si="71"/>
        <v>616224</v>
      </c>
      <c r="S183" s="4">
        <f t="shared" si="72"/>
        <v>473</v>
      </c>
      <c r="U183" s="12"/>
    </row>
    <row r="184" spans="1:21" x14ac:dyDescent="0.25">
      <c r="A184" s="3">
        <v>44197</v>
      </c>
      <c r="B184" s="4">
        <v>134</v>
      </c>
      <c r="C184" s="4">
        <v>0.9</v>
      </c>
      <c r="D184" s="4">
        <f t="shared" si="64"/>
        <v>9995472</v>
      </c>
      <c r="E184" s="4">
        <f t="shared" ref="E184:E196" si="75">E183+ROUND((C184/$D$2)*D183*(E183/$D$3),0)-ROUND(E183/$D$2,0)</f>
        <v>500</v>
      </c>
      <c r="F184" s="4">
        <f t="shared" si="66"/>
        <v>4030</v>
      </c>
      <c r="G184" s="2">
        <f t="shared" si="67"/>
        <v>9995472</v>
      </c>
      <c r="H184" s="2">
        <f t="shared" si="68"/>
        <v>486946</v>
      </c>
      <c r="I184" s="5">
        <f t="shared" si="69"/>
        <v>693194</v>
      </c>
      <c r="J184" s="6">
        <f t="shared" si="73"/>
        <v>464</v>
      </c>
      <c r="K184" s="6">
        <f t="shared" si="62"/>
        <v>485</v>
      </c>
      <c r="L184" s="3">
        <f t="shared" si="70"/>
        <v>44197</v>
      </c>
      <c r="M184" s="4">
        <f t="shared" si="74"/>
        <v>500</v>
      </c>
      <c r="N184" s="4">
        <f>RealData!B181</f>
        <v>487</v>
      </c>
      <c r="O184" s="4">
        <f>RealData!C181</f>
        <v>498.28571428571428</v>
      </c>
      <c r="P184" s="4"/>
      <c r="Q184" s="4"/>
      <c r="R184" s="4">
        <f t="shared" si="71"/>
        <v>693194</v>
      </c>
      <c r="S184" s="4">
        <f t="shared" si="72"/>
        <v>464</v>
      </c>
      <c r="U184" s="12"/>
    </row>
    <row r="185" spans="1:21" x14ac:dyDescent="0.25">
      <c r="A185" s="3">
        <v>44198</v>
      </c>
      <c r="B185" s="4">
        <v>134</v>
      </c>
      <c r="C185" s="4">
        <v>0.9</v>
      </c>
      <c r="D185" s="4">
        <f t="shared" si="64"/>
        <v>9995435</v>
      </c>
      <c r="E185" s="4">
        <f t="shared" si="75"/>
        <v>495</v>
      </c>
      <c r="F185" s="4">
        <f t="shared" si="66"/>
        <v>4072</v>
      </c>
      <c r="G185" s="2">
        <f t="shared" si="67"/>
        <v>9995435</v>
      </c>
      <c r="H185" s="2">
        <f t="shared" si="68"/>
        <v>547768</v>
      </c>
      <c r="I185" s="5">
        <f t="shared" si="69"/>
        <v>779778</v>
      </c>
      <c r="J185" s="6">
        <f>J184+ROUND(($E$1/$D$2)*G184*(J184/$D$3),0)-ROUND(J184/$D$2,0)</f>
        <v>454</v>
      </c>
      <c r="K185" s="6">
        <f t="shared" si="62"/>
        <v>483</v>
      </c>
      <c r="L185" s="3">
        <f t="shared" si="70"/>
        <v>44198</v>
      </c>
      <c r="M185" s="4">
        <f t="shared" si="74"/>
        <v>495</v>
      </c>
      <c r="N185" s="4">
        <f>RealData!B182</f>
        <v>491</v>
      </c>
      <c r="O185" s="4">
        <f>RealData!C182</f>
        <v>495.14285714285717</v>
      </c>
      <c r="P185" s="4"/>
      <c r="Q185" s="4"/>
      <c r="R185" s="4">
        <f t="shared" si="71"/>
        <v>779778</v>
      </c>
      <c r="S185" s="4">
        <f t="shared" si="72"/>
        <v>454</v>
      </c>
      <c r="U185" s="12"/>
    </row>
    <row r="186" spans="1:21" x14ac:dyDescent="0.25">
      <c r="A186" s="3">
        <v>44199</v>
      </c>
      <c r="B186" s="4">
        <v>134</v>
      </c>
      <c r="C186" s="4">
        <v>0.9</v>
      </c>
      <c r="D186" s="4">
        <f t="shared" si="64"/>
        <v>9995398</v>
      </c>
      <c r="E186" s="4">
        <f t="shared" si="75"/>
        <v>491</v>
      </c>
      <c r="F186" s="4">
        <f t="shared" si="66"/>
        <v>4113</v>
      </c>
      <c r="G186" s="2">
        <f t="shared" si="67"/>
        <v>9995398</v>
      </c>
      <c r="H186" s="2">
        <f t="shared" si="68"/>
        <v>616187</v>
      </c>
      <c r="I186" s="5">
        <f t="shared" si="69"/>
        <v>877176</v>
      </c>
      <c r="J186" s="6">
        <f t="shared" ref="J186:J198" si="76">J185+ROUND(($E$1/$D$2)*G185*(J185/$D$3),0)-ROUND(J185/$D$2,0)</f>
        <v>445</v>
      </c>
      <c r="K186" s="6">
        <f t="shared" si="62"/>
        <v>487</v>
      </c>
      <c r="L186" s="3">
        <f t="shared" si="70"/>
        <v>44199</v>
      </c>
      <c r="M186" s="4">
        <f t="shared" si="74"/>
        <v>491</v>
      </c>
      <c r="N186" s="4">
        <f>RealData!B183</f>
        <v>489</v>
      </c>
      <c r="O186" s="4">
        <f>RealData!C183</f>
        <v>492.42857142857144</v>
      </c>
      <c r="P186" s="4"/>
      <c r="Q186" s="4"/>
      <c r="R186" s="4">
        <f t="shared" si="71"/>
        <v>877176</v>
      </c>
      <c r="S186" s="4">
        <f t="shared" si="72"/>
        <v>445</v>
      </c>
      <c r="U186" s="12"/>
    </row>
    <row r="187" spans="1:21" x14ac:dyDescent="0.25">
      <c r="A187" s="3">
        <v>44200</v>
      </c>
      <c r="B187" s="4">
        <v>134</v>
      </c>
      <c r="C187" s="4">
        <v>0.9</v>
      </c>
      <c r="D187" s="4">
        <f t="shared" si="64"/>
        <v>9995361</v>
      </c>
      <c r="E187" s="4">
        <f t="shared" si="75"/>
        <v>487</v>
      </c>
      <c r="F187" s="4">
        <f t="shared" si="66"/>
        <v>4154</v>
      </c>
      <c r="G187" s="2">
        <f t="shared" si="67"/>
        <v>9995361</v>
      </c>
      <c r="H187" s="2">
        <f t="shared" si="68"/>
        <v>693151</v>
      </c>
      <c r="I187" s="5">
        <f t="shared" si="69"/>
        <v>986739</v>
      </c>
      <c r="J187" s="6">
        <f t="shared" si="76"/>
        <v>436</v>
      </c>
      <c r="K187" s="6">
        <f t="shared" si="62"/>
        <v>485</v>
      </c>
      <c r="L187" s="3">
        <f t="shared" si="70"/>
        <v>44200</v>
      </c>
      <c r="M187" s="4">
        <f t="shared" si="74"/>
        <v>487</v>
      </c>
      <c r="N187" s="4">
        <f>RealData!B184</f>
        <v>484</v>
      </c>
      <c r="O187" s="4">
        <f>RealData!C184</f>
        <v>488.42857142857144</v>
      </c>
      <c r="P187" s="4"/>
      <c r="Q187" s="4"/>
      <c r="R187" s="4">
        <f t="shared" si="71"/>
        <v>986739</v>
      </c>
      <c r="S187" s="4">
        <f t="shared" si="72"/>
        <v>436</v>
      </c>
      <c r="U187" s="12"/>
    </row>
    <row r="188" spans="1:21" x14ac:dyDescent="0.25">
      <c r="A188" s="3">
        <v>44201</v>
      </c>
      <c r="B188" s="4">
        <v>134</v>
      </c>
      <c r="C188" s="4">
        <v>0.95</v>
      </c>
      <c r="D188" s="4">
        <f t="shared" si="64"/>
        <v>9995322</v>
      </c>
      <c r="E188" s="4">
        <f t="shared" si="75"/>
        <v>485</v>
      </c>
      <c r="F188" s="4">
        <f t="shared" si="66"/>
        <v>4195</v>
      </c>
      <c r="G188" s="2">
        <f t="shared" si="67"/>
        <v>9995322</v>
      </c>
      <c r="H188" s="2">
        <f t="shared" si="68"/>
        <v>779727</v>
      </c>
      <c r="I188" s="5">
        <f t="shared" si="69"/>
        <v>1109986</v>
      </c>
      <c r="J188" s="6">
        <f t="shared" si="76"/>
        <v>428</v>
      </c>
      <c r="K188" s="6">
        <f t="shared" si="62"/>
        <v>482</v>
      </c>
      <c r="L188" s="3">
        <f t="shared" si="70"/>
        <v>44201</v>
      </c>
      <c r="M188" s="4">
        <f t="shared" si="74"/>
        <v>485</v>
      </c>
      <c r="N188" s="4">
        <f>RealData!B185</f>
        <v>475</v>
      </c>
      <c r="O188" s="4">
        <f>RealData!C185</f>
        <v>485.14285714285717</v>
      </c>
      <c r="P188" s="4"/>
      <c r="Q188" s="4"/>
      <c r="R188" s="4">
        <f t="shared" si="71"/>
        <v>1109986</v>
      </c>
      <c r="S188" s="4">
        <f t="shared" si="72"/>
        <v>428</v>
      </c>
      <c r="U188" s="12"/>
    </row>
    <row r="189" spans="1:21" x14ac:dyDescent="0.25">
      <c r="A189" s="7">
        <v>44202</v>
      </c>
      <c r="B189" s="8">
        <v>134</v>
      </c>
      <c r="C189" s="8">
        <v>0.95</v>
      </c>
      <c r="D189" s="8">
        <f t="shared" ref="D189:D202" si="77">D188-ROUND((C189/$D$2)*D188*(E188/$D$3),0)</f>
        <v>9995284</v>
      </c>
      <c r="E189" s="8">
        <f t="shared" si="75"/>
        <v>483</v>
      </c>
      <c r="F189" s="8">
        <f t="shared" ref="F189:F202" si="78">F188+ROUND(E188/$D$2,0)</f>
        <v>4235</v>
      </c>
      <c r="G189" s="2">
        <f t="shared" ref="G189:G202" si="79">D189</f>
        <v>9995284</v>
      </c>
      <c r="H189" s="2">
        <f t="shared" ref="H189:H202" si="80">H188+ROUND(($D$1/$D$2)*G188*(H188/$D$3),0)-ROUND(H188/$D$2,0)</f>
        <v>877117</v>
      </c>
      <c r="I189" s="5">
        <f t="shared" ref="I189:I202" si="81">I188+ROUND(($D$1/$D$2)*G188*(I188/$D$3),0)-ROUND(I188/$D$2,0)</f>
        <v>1248626</v>
      </c>
      <c r="J189" s="6">
        <f t="shared" si="76"/>
        <v>419</v>
      </c>
      <c r="K189" s="6">
        <f t="shared" si="62"/>
        <v>473</v>
      </c>
      <c r="L189" s="7">
        <f t="shared" ref="L189:L202" si="82">A189</f>
        <v>44202</v>
      </c>
      <c r="M189" s="8">
        <f t="shared" si="74"/>
        <v>483</v>
      </c>
      <c r="N189" s="8">
        <f>RealData!B186</f>
        <v>471</v>
      </c>
      <c r="O189" s="8">
        <f>RealData!C186</f>
        <v>483.71428571428572</v>
      </c>
      <c r="P189" s="8"/>
      <c r="Q189" s="8"/>
      <c r="R189" s="8">
        <f t="shared" ref="R189:R202" si="83">I189</f>
        <v>1248626</v>
      </c>
      <c r="S189" s="8">
        <f t="shared" ref="S189:S202" si="84">J189</f>
        <v>419</v>
      </c>
      <c r="U189" s="12"/>
    </row>
    <row r="190" spans="1:21" x14ac:dyDescent="0.25">
      <c r="A190" s="7">
        <v>44203</v>
      </c>
      <c r="B190" s="8">
        <v>134</v>
      </c>
      <c r="C190" s="8">
        <v>0.95</v>
      </c>
      <c r="D190" s="8">
        <f t="shared" si="77"/>
        <v>9995246</v>
      </c>
      <c r="E190" s="8">
        <f t="shared" si="75"/>
        <v>481</v>
      </c>
      <c r="F190" s="8">
        <f t="shared" si="78"/>
        <v>4275</v>
      </c>
      <c r="G190" s="2">
        <f t="shared" si="79"/>
        <v>9995246</v>
      </c>
      <c r="H190" s="2">
        <f t="shared" si="80"/>
        <v>986671</v>
      </c>
      <c r="I190" s="5">
        <f t="shared" si="81"/>
        <v>1404582</v>
      </c>
      <c r="J190" s="6">
        <f t="shared" si="76"/>
        <v>411</v>
      </c>
      <c r="K190" s="6">
        <f>N189+ROUND((C190/$D$2)*D189*(N189/$D$3),0)-ROUND(N189/$D$2,0)</f>
        <v>469</v>
      </c>
      <c r="L190" s="7">
        <f t="shared" si="82"/>
        <v>44203</v>
      </c>
      <c r="M190" s="8">
        <f t="shared" si="74"/>
        <v>481</v>
      </c>
      <c r="N190" s="8">
        <f>RealData!B187</f>
        <v>473</v>
      </c>
      <c r="O190" s="8">
        <f>RealData!C187</f>
        <v>481.42857142857144</v>
      </c>
      <c r="P190" s="8">
        <f t="shared" ref="P184:P196" si="85">K190</f>
        <v>469</v>
      </c>
      <c r="Q190" s="8">
        <f t="shared" ref="Q183:Q195" si="86">E190</f>
        <v>481</v>
      </c>
      <c r="R190" s="8">
        <f t="shared" si="83"/>
        <v>1404582</v>
      </c>
      <c r="S190" s="8">
        <f t="shared" si="84"/>
        <v>411</v>
      </c>
      <c r="U190" s="12"/>
    </row>
    <row r="191" spans="1:21" x14ac:dyDescent="0.25">
      <c r="A191" s="7">
        <v>44204</v>
      </c>
      <c r="B191" s="8">
        <v>134</v>
      </c>
      <c r="C191" s="8">
        <v>0.95</v>
      </c>
      <c r="D191" s="8">
        <f t="shared" si="77"/>
        <v>9995208</v>
      </c>
      <c r="E191" s="8">
        <f t="shared" si="75"/>
        <v>479</v>
      </c>
      <c r="F191" s="8">
        <f t="shared" si="78"/>
        <v>4315</v>
      </c>
      <c r="G191" s="2">
        <f t="shared" si="79"/>
        <v>9995208</v>
      </c>
      <c r="H191" s="2">
        <f t="shared" si="80"/>
        <v>1109907</v>
      </c>
      <c r="I191" s="5">
        <f t="shared" si="81"/>
        <v>1580015</v>
      </c>
      <c r="J191" s="6">
        <f t="shared" si="76"/>
        <v>403</v>
      </c>
      <c r="K191" s="6">
        <f>N190+ROUND((C191/$D$2)*D190*(N190/$D$3),0)-ROUND(N190/$D$2,0)</f>
        <v>471</v>
      </c>
      <c r="L191" s="7">
        <f t="shared" si="82"/>
        <v>44204</v>
      </c>
      <c r="M191" s="8"/>
      <c r="N191" s="8"/>
      <c r="O191" s="8"/>
      <c r="P191" s="8">
        <f>K191</f>
        <v>471</v>
      </c>
      <c r="Q191" s="8">
        <f t="shared" si="86"/>
        <v>479</v>
      </c>
      <c r="R191" s="8">
        <f t="shared" si="83"/>
        <v>1580015</v>
      </c>
      <c r="S191" s="8">
        <f t="shared" si="84"/>
        <v>403</v>
      </c>
      <c r="U191" s="12"/>
    </row>
    <row r="192" spans="1:21" x14ac:dyDescent="0.25">
      <c r="A192" s="7">
        <v>44205</v>
      </c>
      <c r="B192" s="8">
        <v>134</v>
      </c>
      <c r="C192" s="8">
        <v>0.95</v>
      </c>
      <c r="D192" s="8">
        <f t="shared" si="77"/>
        <v>9995170</v>
      </c>
      <c r="E192" s="8">
        <f t="shared" si="75"/>
        <v>477</v>
      </c>
      <c r="F192" s="8">
        <f t="shared" si="78"/>
        <v>4355</v>
      </c>
      <c r="G192" s="2">
        <f t="shared" si="79"/>
        <v>9995170</v>
      </c>
      <c r="H192" s="2">
        <f t="shared" si="80"/>
        <v>1248535</v>
      </c>
      <c r="I192" s="5">
        <f t="shared" si="81"/>
        <v>1777359</v>
      </c>
      <c r="J192" s="6">
        <f t="shared" si="76"/>
        <v>395</v>
      </c>
      <c r="K192" s="6">
        <f>K191+ROUND((C192/$D$2)*D191*(K191/$D$3),0)-ROUND(K191/$D$2,0)</f>
        <v>469</v>
      </c>
      <c r="L192" s="7">
        <f t="shared" si="82"/>
        <v>44205</v>
      </c>
      <c r="M192" s="8"/>
      <c r="N192" s="8"/>
      <c r="O192" s="8"/>
      <c r="P192" s="8">
        <f t="shared" si="85"/>
        <v>469</v>
      </c>
      <c r="Q192" s="8">
        <f t="shared" si="86"/>
        <v>477</v>
      </c>
      <c r="R192" s="8">
        <f t="shared" si="83"/>
        <v>1777359</v>
      </c>
      <c r="S192" s="8">
        <f t="shared" si="84"/>
        <v>395</v>
      </c>
      <c r="U192" s="12"/>
    </row>
    <row r="193" spans="1:21" x14ac:dyDescent="0.25">
      <c r="A193" s="7">
        <v>44206</v>
      </c>
      <c r="B193" s="8">
        <v>134</v>
      </c>
      <c r="C193" s="8">
        <v>0.95</v>
      </c>
      <c r="D193" s="8">
        <f t="shared" si="77"/>
        <v>9995132</v>
      </c>
      <c r="E193" s="8">
        <f t="shared" si="75"/>
        <v>475</v>
      </c>
      <c r="F193" s="8">
        <f t="shared" si="78"/>
        <v>4395</v>
      </c>
      <c r="G193" s="2">
        <f t="shared" si="79"/>
        <v>9995132</v>
      </c>
      <c r="H193" s="2">
        <f t="shared" si="80"/>
        <v>1404476</v>
      </c>
      <c r="I193" s="5">
        <f t="shared" si="81"/>
        <v>1999350</v>
      </c>
      <c r="J193" s="6">
        <f t="shared" si="76"/>
        <v>387</v>
      </c>
      <c r="K193" s="6">
        <f t="shared" ref="K184:K202" si="87">K192+ROUND((C193/$D$2)*D192*(K192/$D$3),0)-ROUND(K192/$D$2,0)</f>
        <v>467</v>
      </c>
      <c r="L193" s="7">
        <f t="shared" si="82"/>
        <v>44206</v>
      </c>
      <c r="M193" s="8"/>
      <c r="N193" s="8"/>
      <c r="O193" s="8"/>
      <c r="P193" s="8">
        <f t="shared" si="85"/>
        <v>467</v>
      </c>
      <c r="Q193" s="8">
        <f t="shared" si="86"/>
        <v>475</v>
      </c>
      <c r="R193" s="8">
        <f t="shared" si="83"/>
        <v>1999350</v>
      </c>
      <c r="S193" s="8">
        <f t="shared" si="84"/>
        <v>387</v>
      </c>
      <c r="U193" s="12"/>
    </row>
    <row r="194" spans="1:21" x14ac:dyDescent="0.25">
      <c r="A194" s="7">
        <v>44207</v>
      </c>
      <c r="B194" s="8">
        <v>134</v>
      </c>
      <c r="C194" s="8">
        <v>0.95</v>
      </c>
      <c r="D194" s="8">
        <f t="shared" si="77"/>
        <v>9995094</v>
      </c>
      <c r="E194" s="8">
        <f t="shared" si="75"/>
        <v>473</v>
      </c>
      <c r="F194" s="8">
        <f t="shared" si="78"/>
        <v>4435</v>
      </c>
      <c r="G194" s="2">
        <f t="shared" si="79"/>
        <v>9995094</v>
      </c>
      <c r="H194" s="2">
        <f t="shared" si="80"/>
        <v>1579893</v>
      </c>
      <c r="I194" s="5">
        <f t="shared" si="81"/>
        <v>2249065</v>
      </c>
      <c r="J194" s="6">
        <f t="shared" si="76"/>
        <v>379</v>
      </c>
      <c r="K194" s="6">
        <f t="shared" si="87"/>
        <v>465</v>
      </c>
      <c r="L194" s="7">
        <f t="shared" si="82"/>
        <v>44207</v>
      </c>
      <c r="M194" s="8"/>
      <c r="N194" s="8"/>
      <c r="O194" s="8"/>
      <c r="P194" s="8">
        <f t="shared" si="85"/>
        <v>465</v>
      </c>
      <c r="Q194" s="8">
        <f t="shared" si="86"/>
        <v>473</v>
      </c>
      <c r="R194" s="8">
        <f t="shared" si="83"/>
        <v>2249065</v>
      </c>
      <c r="S194" s="8">
        <f t="shared" si="84"/>
        <v>379</v>
      </c>
      <c r="U194" s="12"/>
    </row>
    <row r="195" spans="1:21" x14ac:dyDescent="0.25">
      <c r="A195" s="7">
        <v>44208</v>
      </c>
      <c r="B195" s="8">
        <v>134</v>
      </c>
      <c r="C195" s="8">
        <v>0.95</v>
      </c>
      <c r="D195" s="8">
        <f t="shared" si="77"/>
        <v>9995057</v>
      </c>
      <c r="E195" s="8">
        <f t="shared" si="75"/>
        <v>471</v>
      </c>
      <c r="F195" s="8">
        <f t="shared" si="78"/>
        <v>4474</v>
      </c>
      <c r="G195" s="2">
        <f t="shared" si="79"/>
        <v>9995057</v>
      </c>
      <c r="H195" s="2">
        <f t="shared" si="80"/>
        <v>1777218</v>
      </c>
      <c r="I195" s="5">
        <f t="shared" si="81"/>
        <v>2529968</v>
      </c>
      <c r="J195" s="6">
        <f t="shared" si="76"/>
        <v>371</v>
      </c>
      <c r="K195" s="6">
        <f t="shared" si="87"/>
        <v>463</v>
      </c>
      <c r="L195" s="7">
        <f t="shared" si="82"/>
        <v>44208</v>
      </c>
      <c r="M195" s="8"/>
      <c r="N195" s="8"/>
      <c r="O195" s="8"/>
      <c r="P195" s="8">
        <f t="shared" si="85"/>
        <v>463</v>
      </c>
      <c r="Q195" s="8">
        <f t="shared" si="86"/>
        <v>471</v>
      </c>
      <c r="R195" s="8">
        <f t="shared" si="83"/>
        <v>2529968</v>
      </c>
      <c r="S195" s="8">
        <f t="shared" si="84"/>
        <v>371</v>
      </c>
      <c r="U195" s="12"/>
    </row>
    <row r="196" spans="1:21" x14ac:dyDescent="0.25">
      <c r="A196" s="3">
        <v>44209</v>
      </c>
      <c r="B196" s="4">
        <v>134</v>
      </c>
      <c r="C196" s="4">
        <v>0.95</v>
      </c>
      <c r="D196" s="4">
        <f t="shared" si="77"/>
        <v>9995020</v>
      </c>
      <c r="E196" s="4">
        <f t="shared" si="75"/>
        <v>469</v>
      </c>
      <c r="F196" s="4">
        <f t="shared" si="78"/>
        <v>4513</v>
      </c>
      <c r="G196" s="2">
        <f t="shared" si="79"/>
        <v>9995020</v>
      </c>
      <c r="H196" s="2">
        <f t="shared" si="80"/>
        <v>1999187</v>
      </c>
      <c r="I196" s="5">
        <f t="shared" si="81"/>
        <v>2845953</v>
      </c>
      <c r="J196" s="6">
        <f t="shared" si="76"/>
        <v>363</v>
      </c>
      <c r="K196" s="6">
        <f t="shared" si="87"/>
        <v>461</v>
      </c>
      <c r="L196" s="3">
        <f t="shared" si="82"/>
        <v>44209</v>
      </c>
      <c r="M196" s="4"/>
      <c r="N196" s="4"/>
      <c r="O196" s="4"/>
      <c r="P196" s="4">
        <f t="shared" si="85"/>
        <v>461</v>
      </c>
      <c r="Q196" s="4">
        <f>E196</f>
        <v>469</v>
      </c>
      <c r="R196" s="4">
        <f t="shared" si="83"/>
        <v>2845953</v>
      </c>
      <c r="S196" s="4">
        <f t="shared" si="84"/>
        <v>363</v>
      </c>
      <c r="U196" s="12"/>
    </row>
    <row r="197" spans="1:21" x14ac:dyDescent="0.25">
      <c r="A197" s="3">
        <v>44210</v>
      </c>
      <c r="B197" s="4">
        <v>134</v>
      </c>
      <c r="C197" s="4">
        <v>0.95</v>
      </c>
      <c r="D197" s="4">
        <f t="shared" si="77"/>
        <v>9994983</v>
      </c>
      <c r="E197" s="4">
        <f>E196+ROUND((C197/$D$2)*D196*(E196/$D$3),0)-ROUND(E196/$D$2,0)</f>
        <v>467</v>
      </c>
      <c r="F197" s="4">
        <f t="shared" si="78"/>
        <v>4552</v>
      </c>
      <c r="G197" s="2">
        <f t="shared" si="79"/>
        <v>9994983</v>
      </c>
      <c r="H197" s="2">
        <f t="shared" si="80"/>
        <v>2248878</v>
      </c>
      <c r="I197" s="5">
        <f t="shared" si="81"/>
        <v>3201402</v>
      </c>
      <c r="J197" s="6">
        <f t="shared" si="76"/>
        <v>356</v>
      </c>
      <c r="K197" s="6">
        <f t="shared" si="87"/>
        <v>459</v>
      </c>
      <c r="L197" s="3">
        <f t="shared" si="82"/>
        <v>44210</v>
      </c>
      <c r="M197" s="4"/>
      <c r="N197" s="4"/>
      <c r="O197" s="4"/>
      <c r="P197" s="4">
        <f>K197</f>
        <v>459</v>
      </c>
      <c r="Q197" s="4">
        <f t="shared" ref="Q197:Q209" si="88">E197</f>
        <v>467</v>
      </c>
      <c r="R197" s="4">
        <f t="shared" si="83"/>
        <v>3201402</v>
      </c>
      <c r="S197" s="4">
        <f t="shared" si="84"/>
        <v>356</v>
      </c>
      <c r="U197" s="12"/>
    </row>
    <row r="198" spans="1:21" x14ac:dyDescent="0.25">
      <c r="A198" s="3">
        <v>44211</v>
      </c>
      <c r="B198" s="4">
        <v>134</v>
      </c>
      <c r="C198" s="4">
        <v>0.95</v>
      </c>
      <c r="D198" s="4">
        <f t="shared" si="77"/>
        <v>9994946</v>
      </c>
      <c r="E198" s="4">
        <f t="shared" ref="E198:E209" si="89">E197+ROUND((C198/$D$2)*D197*(E197/$D$3),0)-ROUND(E197/$D$2,0)</f>
        <v>465</v>
      </c>
      <c r="F198" s="4">
        <f t="shared" si="78"/>
        <v>4591</v>
      </c>
      <c r="G198" s="2">
        <f t="shared" si="79"/>
        <v>9994946</v>
      </c>
      <c r="H198" s="2">
        <f t="shared" si="80"/>
        <v>2529752</v>
      </c>
      <c r="I198" s="5">
        <f t="shared" si="81"/>
        <v>3601242</v>
      </c>
      <c r="J198" s="6">
        <f t="shared" si="76"/>
        <v>349</v>
      </c>
      <c r="K198" s="6">
        <f t="shared" si="87"/>
        <v>457</v>
      </c>
      <c r="L198" s="3">
        <f t="shared" si="82"/>
        <v>44211</v>
      </c>
      <c r="M198" s="4"/>
      <c r="N198" s="4"/>
      <c r="O198" s="4"/>
      <c r="P198" s="4">
        <f t="shared" ref="P198:P204" si="90">K198</f>
        <v>457</v>
      </c>
      <c r="Q198" s="4">
        <f t="shared" si="88"/>
        <v>465</v>
      </c>
      <c r="R198" s="4">
        <f t="shared" si="83"/>
        <v>3601242</v>
      </c>
      <c r="S198" s="4">
        <f t="shared" si="84"/>
        <v>349</v>
      </c>
      <c r="U198" s="12"/>
    </row>
    <row r="199" spans="1:21" x14ac:dyDescent="0.25">
      <c r="A199" s="3">
        <v>44212</v>
      </c>
      <c r="B199" s="4">
        <v>134</v>
      </c>
      <c r="C199" s="4">
        <v>0.95</v>
      </c>
      <c r="D199" s="4">
        <f t="shared" si="77"/>
        <v>9994909</v>
      </c>
      <c r="E199" s="4">
        <f t="shared" si="89"/>
        <v>463</v>
      </c>
      <c r="F199" s="4">
        <f t="shared" si="78"/>
        <v>4630</v>
      </c>
      <c r="G199" s="2">
        <f t="shared" si="79"/>
        <v>9994909</v>
      </c>
      <c r="H199" s="2">
        <f t="shared" si="80"/>
        <v>2845704</v>
      </c>
      <c r="I199" s="5">
        <f t="shared" si="81"/>
        <v>4051018</v>
      </c>
      <c r="J199" s="6">
        <f>J198+ROUND(($E$1/$D$2)*G198*(J198/$D$3),0)-ROUND(J198/$D$2,0)</f>
        <v>342</v>
      </c>
      <c r="K199" s="6">
        <f t="shared" si="87"/>
        <v>455</v>
      </c>
      <c r="L199" s="3">
        <f t="shared" si="82"/>
        <v>44212</v>
      </c>
      <c r="M199" s="4"/>
      <c r="N199" s="4"/>
      <c r="O199" s="4"/>
      <c r="P199" s="4">
        <f t="shared" si="90"/>
        <v>455</v>
      </c>
      <c r="Q199" s="4">
        <f t="shared" si="88"/>
        <v>463</v>
      </c>
      <c r="R199" s="4">
        <f t="shared" si="83"/>
        <v>4051018</v>
      </c>
      <c r="S199" s="4">
        <f t="shared" si="84"/>
        <v>342</v>
      </c>
      <c r="U199" s="12"/>
    </row>
    <row r="200" spans="1:21" x14ac:dyDescent="0.25">
      <c r="A200" s="3">
        <v>44213</v>
      </c>
      <c r="B200" s="4">
        <v>134</v>
      </c>
      <c r="C200" s="4">
        <v>0.95</v>
      </c>
      <c r="D200" s="4">
        <f t="shared" si="77"/>
        <v>9994872</v>
      </c>
      <c r="E200" s="4">
        <f t="shared" si="89"/>
        <v>461</v>
      </c>
      <c r="F200" s="4">
        <f t="shared" si="78"/>
        <v>4669</v>
      </c>
      <c r="G200" s="2">
        <f t="shared" si="79"/>
        <v>9994872</v>
      </c>
      <c r="H200" s="2">
        <f t="shared" si="80"/>
        <v>3201115</v>
      </c>
      <c r="I200" s="5">
        <f t="shared" si="81"/>
        <v>4556965</v>
      </c>
      <c r="J200" s="6">
        <f t="shared" ref="J200:J209" si="91">J199+ROUND(($E$1/$D$2)*G199*(J199/$D$3),0)-ROUND(J199/$D$2,0)</f>
        <v>335</v>
      </c>
      <c r="K200" s="6">
        <f t="shared" si="87"/>
        <v>453</v>
      </c>
      <c r="L200" s="3">
        <f t="shared" si="82"/>
        <v>44213</v>
      </c>
      <c r="M200" s="4"/>
      <c r="N200" s="4"/>
      <c r="O200" s="4"/>
      <c r="P200" s="4">
        <f t="shared" si="90"/>
        <v>453</v>
      </c>
      <c r="Q200" s="4">
        <f t="shared" si="88"/>
        <v>461</v>
      </c>
      <c r="R200" s="4">
        <f t="shared" si="83"/>
        <v>4556965</v>
      </c>
      <c r="S200" s="4">
        <f t="shared" si="84"/>
        <v>335</v>
      </c>
      <c r="U200" s="12"/>
    </row>
    <row r="201" spans="1:21" x14ac:dyDescent="0.25">
      <c r="A201" s="3">
        <v>44214</v>
      </c>
      <c r="B201" s="4">
        <v>134</v>
      </c>
      <c r="C201" s="4">
        <v>0.95</v>
      </c>
      <c r="D201" s="4">
        <f t="shared" si="77"/>
        <v>9994836</v>
      </c>
      <c r="E201" s="4">
        <f t="shared" si="89"/>
        <v>459</v>
      </c>
      <c r="F201" s="4">
        <f t="shared" si="78"/>
        <v>4707</v>
      </c>
      <c r="G201" s="2">
        <f t="shared" si="79"/>
        <v>9994836</v>
      </c>
      <c r="H201" s="2">
        <f t="shared" si="80"/>
        <v>3600912</v>
      </c>
      <c r="I201" s="5">
        <f t="shared" si="81"/>
        <v>5126099</v>
      </c>
      <c r="J201" s="6">
        <f t="shared" si="91"/>
        <v>328</v>
      </c>
      <c r="K201" s="6">
        <f t="shared" si="87"/>
        <v>451</v>
      </c>
      <c r="L201" s="3">
        <f t="shared" si="82"/>
        <v>44214</v>
      </c>
      <c r="M201" s="4"/>
      <c r="N201" s="4"/>
      <c r="O201" s="4"/>
      <c r="P201" s="4">
        <f t="shared" si="90"/>
        <v>451</v>
      </c>
      <c r="Q201" s="4">
        <f t="shared" si="88"/>
        <v>459</v>
      </c>
      <c r="R201" s="4">
        <f t="shared" si="83"/>
        <v>5126099</v>
      </c>
      <c r="S201" s="4">
        <f t="shared" si="84"/>
        <v>328</v>
      </c>
      <c r="U201" s="12"/>
    </row>
    <row r="202" spans="1:21" x14ac:dyDescent="0.25">
      <c r="A202" s="3">
        <v>44215</v>
      </c>
      <c r="B202" s="4">
        <v>134</v>
      </c>
      <c r="C202" s="4">
        <v>0.95</v>
      </c>
      <c r="D202" s="4">
        <f t="shared" si="77"/>
        <v>9994800</v>
      </c>
      <c r="E202" s="4">
        <f t="shared" si="89"/>
        <v>457</v>
      </c>
      <c r="F202" s="4">
        <f t="shared" si="78"/>
        <v>4745</v>
      </c>
      <c r="G202" s="2">
        <f t="shared" si="79"/>
        <v>9994800</v>
      </c>
      <c r="H202" s="2">
        <f t="shared" si="80"/>
        <v>4050639</v>
      </c>
      <c r="I202" s="5">
        <f t="shared" si="81"/>
        <v>5766310</v>
      </c>
      <c r="J202" s="6">
        <f t="shared" si="91"/>
        <v>322</v>
      </c>
      <c r="K202" s="6">
        <f>K201+ROUND((C202/$D$2)*D201*(K201/$D$3),0)-ROUND(K201/$D$2,0)</f>
        <v>449</v>
      </c>
      <c r="L202" s="3">
        <f t="shared" si="82"/>
        <v>44215</v>
      </c>
      <c r="M202" s="4"/>
      <c r="N202" s="4"/>
      <c r="O202" s="4"/>
      <c r="P202" s="4">
        <f t="shared" si="90"/>
        <v>449</v>
      </c>
      <c r="Q202" s="4">
        <f t="shared" si="88"/>
        <v>457</v>
      </c>
      <c r="R202" s="4">
        <f t="shared" si="83"/>
        <v>5766310</v>
      </c>
      <c r="S202" s="4">
        <f t="shared" si="84"/>
        <v>322</v>
      </c>
      <c r="U202" s="12"/>
    </row>
    <row r="203" spans="1:21" x14ac:dyDescent="0.25">
      <c r="A203" s="7">
        <v>44216</v>
      </c>
      <c r="B203" s="8">
        <v>134</v>
      </c>
      <c r="C203" s="8">
        <v>0.95</v>
      </c>
      <c r="D203" s="8">
        <f t="shared" ref="D203:D209" si="92">D202-ROUND((C203/$D$2)*D202*(E202/$D$3),0)</f>
        <v>9994764</v>
      </c>
      <c r="E203" s="8">
        <f t="shared" si="89"/>
        <v>455</v>
      </c>
      <c r="F203" s="8">
        <f t="shared" ref="F203:F209" si="93">F202+ROUND(E202/$D$2,0)</f>
        <v>4783</v>
      </c>
      <c r="G203" s="2">
        <f t="shared" ref="G203:G209" si="94">D203</f>
        <v>9994764</v>
      </c>
      <c r="H203" s="2">
        <f t="shared" ref="H203:H209" si="95">H202+ROUND(($D$1/$D$2)*G202*(H202/$D$3),0)-ROUND(H202/$D$2,0)</f>
        <v>4556530</v>
      </c>
      <c r="I203" s="5">
        <f t="shared" ref="I203:I209" si="96">I202+ROUND(($D$1/$D$2)*G202*(I202/$D$3),0)-ROUND(I202/$D$2,0)</f>
        <v>6486474</v>
      </c>
      <c r="J203" s="6">
        <f t="shared" si="91"/>
        <v>315</v>
      </c>
      <c r="K203" s="6">
        <f t="shared" ref="K203:K209" si="97">K202+ROUND((C203/$D$2)*D202*(K202/$D$3),0)-ROUND(K202/$D$2,0)</f>
        <v>448</v>
      </c>
      <c r="L203" s="7">
        <f t="shared" ref="L203:L209" si="98">A203</f>
        <v>44216</v>
      </c>
      <c r="M203" s="8"/>
      <c r="N203" s="8"/>
      <c r="O203" s="8"/>
      <c r="P203" s="8">
        <f t="shared" si="90"/>
        <v>448</v>
      </c>
      <c r="Q203" s="8">
        <f t="shared" si="88"/>
        <v>455</v>
      </c>
      <c r="R203" s="8">
        <f t="shared" ref="R203:R209" si="99">I203</f>
        <v>6486474</v>
      </c>
      <c r="S203" s="8">
        <f t="shared" ref="S203:S209" si="100">J203</f>
        <v>315</v>
      </c>
      <c r="U203" s="12"/>
    </row>
    <row r="204" spans="1:21" x14ac:dyDescent="0.25">
      <c r="A204" s="7">
        <v>44217</v>
      </c>
      <c r="B204" s="8">
        <v>134</v>
      </c>
      <c r="C204" s="8">
        <v>0.95</v>
      </c>
      <c r="D204" s="8">
        <f t="shared" si="92"/>
        <v>9994728</v>
      </c>
      <c r="E204" s="8">
        <f t="shared" si="89"/>
        <v>453</v>
      </c>
      <c r="F204" s="8">
        <f t="shared" si="93"/>
        <v>4821</v>
      </c>
      <c r="G204" s="2">
        <f t="shared" si="94"/>
        <v>9994728</v>
      </c>
      <c r="H204" s="2">
        <f t="shared" si="95"/>
        <v>5125599</v>
      </c>
      <c r="I204" s="5">
        <f t="shared" si="96"/>
        <v>7296575</v>
      </c>
      <c r="J204" s="6">
        <f t="shared" si="91"/>
        <v>309</v>
      </c>
      <c r="K204" s="6">
        <f t="shared" si="97"/>
        <v>446</v>
      </c>
      <c r="L204" s="7">
        <f t="shared" si="98"/>
        <v>44217</v>
      </c>
      <c r="M204" s="8"/>
      <c r="N204" s="8"/>
      <c r="O204" s="8"/>
      <c r="P204" s="8">
        <f t="shared" si="90"/>
        <v>446</v>
      </c>
      <c r="Q204" s="8">
        <f t="shared" si="88"/>
        <v>453</v>
      </c>
      <c r="R204" s="8">
        <f t="shared" si="99"/>
        <v>7296575</v>
      </c>
      <c r="S204" s="8">
        <f t="shared" si="100"/>
        <v>309</v>
      </c>
      <c r="U204" s="12"/>
    </row>
    <row r="205" spans="1:21" x14ac:dyDescent="0.25">
      <c r="A205" s="7">
        <v>44218</v>
      </c>
      <c r="B205" s="8">
        <v>134</v>
      </c>
      <c r="C205" s="8">
        <v>0.95</v>
      </c>
      <c r="D205" s="8">
        <f t="shared" si="92"/>
        <v>9994692</v>
      </c>
      <c r="E205" s="8">
        <f t="shared" si="89"/>
        <v>451</v>
      </c>
      <c r="F205" s="8">
        <f t="shared" si="93"/>
        <v>4859</v>
      </c>
      <c r="G205" s="2">
        <f t="shared" si="94"/>
        <v>9994692</v>
      </c>
      <c r="H205" s="2">
        <f t="shared" si="95"/>
        <v>5765736</v>
      </c>
      <c r="I205" s="5">
        <f t="shared" si="96"/>
        <v>8207845</v>
      </c>
      <c r="J205" s="6">
        <f t="shared" si="91"/>
        <v>303</v>
      </c>
      <c r="K205" s="6">
        <f t="shared" si="97"/>
        <v>444</v>
      </c>
      <c r="L205" s="7">
        <f t="shared" si="98"/>
        <v>44218</v>
      </c>
      <c r="M205" s="8"/>
      <c r="N205" s="8"/>
      <c r="O205" s="8"/>
      <c r="P205" s="8">
        <f>K205</f>
        <v>444</v>
      </c>
      <c r="Q205" s="8">
        <f t="shared" si="88"/>
        <v>451</v>
      </c>
      <c r="R205" s="8">
        <f t="shared" si="99"/>
        <v>8207845</v>
      </c>
      <c r="S205" s="8">
        <f t="shared" si="100"/>
        <v>303</v>
      </c>
      <c r="U205" s="12"/>
    </row>
    <row r="206" spans="1:21" x14ac:dyDescent="0.25">
      <c r="A206" s="7">
        <v>44219</v>
      </c>
      <c r="B206" s="8">
        <v>134</v>
      </c>
      <c r="C206" s="8">
        <v>0.95</v>
      </c>
      <c r="D206" s="8">
        <f t="shared" si="92"/>
        <v>9994656</v>
      </c>
      <c r="E206" s="8">
        <f t="shared" si="89"/>
        <v>449</v>
      </c>
      <c r="F206" s="8">
        <f t="shared" si="93"/>
        <v>4897</v>
      </c>
      <c r="G206" s="2">
        <f t="shared" si="94"/>
        <v>9994656</v>
      </c>
      <c r="H206" s="2">
        <f t="shared" si="95"/>
        <v>6485815</v>
      </c>
      <c r="I206" s="5">
        <f t="shared" si="96"/>
        <v>9232918</v>
      </c>
      <c r="J206" s="6">
        <f t="shared" si="91"/>
        <v>297</v>
      </c>
      <c r="K206" s="6">
        <f t="shared" si="97"/>
        <v>442</v>
      </c>
      <c r="L206" s="7">
        <f t="shared" si="98"/>
        <v>44219</v>
      </c>
      <c r="M206" s="8"/>
      <c r="N206" s="8"/>
      <c r="O206" s="8"/>
      <c r="P206" s="8">
        <f t="shared" ref="P206:P209" si="101">K206</f>
        <v>442</v>
      </c>
      <c r="Q206" s="8">
        <f t="shared" si="88"/>
        <v>449</v>
      </c>
      <c r="R206" s="8">
        <f t="shared" si="99"/>
        <v>9232918</v>
      </c>
      <c r="S206" s="8">
        <f t="shared" si="100"/>
        <v>297</v>
      </c>
      <c r="U206" s="12"/>
    </row>
    <row r="207" spans="1:21" x14ac:dyDescent="0.25">
      <c r="A207" s="7">
        <v>44220</v>
      </c>
      <c r="B207" s="8">
        <v>134</v>
      </c>
      <c r="C207" s="8">
        <v>0.95</v>
      </c>
      <c r="D207" s="8">
        <f t="shared" si="92"/>
        <v>9994620</v>
      </c>
      <c r="E207" s="8">
        <f t="shared" si="89"/>
        <v>448</v>
      </c>
      <c r="F207" s="8">
        <f t="shared" si="93"/>
        <v>4934</v>
      </c>
      <c r="G207" s="2">
        <f t="shared" si="94"/>
        <v>9994620</v>
      </c>
      <c r="H207" s="2">
        <f t="shared" si="95"/>
        <v>7295819</v>
      </c>
      <c r="I207" s="5">
        <f t="shared" si="96"/>
        <v>10386005</v>
      </c>
      <c r="J207" s="6">
        <f t="shared" si="91"/>
        <v>291</v>
      </c>
      <c r="K207" s="6">
        <f t="shared" si="97"/>
        <v>440</v>
      </c>
      <c r="L207" s="7">
        <f t="shared" si="98"/>
        <v>44220</v>
      </c>
      <c r="M207" s="8"/>
      <c r="N207" s="8"/>
      <c r="O207" s="8"/>
      <c r="P207" s="8">
        <f t="shared" si="101"/>
        <v>440</v>
      </c>
      <c r="Q207" s="8">
        <f t="shared" si="88"/>
        <v>448</v>
      </c>
      <c r="R207" s="8">
        <f t="shared" si="99"/>
        <v>10386005</v>
      </c>
      <c r="S207" s="8">
        <f t="shared" si="100"/>
        <v>291</v>
      </c>
      <c r="U207" s="12"/>
    </row>
    <row r="208" spans="1:21" x14ac:dyDescent="0.25">
      <c r="A208" s="7">
        <v>44221</v>
      </c>
      <c r="B208" s="8">
        <v>134</v>
      </c>
      <c r="C208" s="8">
        <v>0.95</v>
      </c>
      <c r="D208" s="8">
        <f t="shared" si="92"/>
        <v>9994585</v>
      </c>
      <c r="E208" s="8">
        <f t="shared" si="89"/>
        <v>446</v>
      </c>
      <c r="F208" s="8">
        <f t="shared" si="93"/>
        <v>4971</v>
      </c>
      <c r="G208" s="2">
        <f t="shared" si="94"/>
        <v>9994585</v>
      </c>
      <c r="H208" s="2">
        <f t="shared" si="95"/>
        <v>8206979</v>
      </c>
      <c r="I208" s="5">
        <f t="shared" si="96"/>
        <v>11683092</v>
      </c>
      <c r="J208" s="6">
        <f t="shared" si="91"/>
        <v>285</v>
      </c>
      <c r="K208" s="6">
        <f t="shared" si="97"/>
        <v>438</v>
      </c>
      <c r="L208" s="7">
        <f t="shared" si="98"/>
        <v>44221</v>
      </c>
      <c r="M208" s="8"/>
      <c r="N208" s="8"/>
      <c r="O208" s="8"/>
      <c r="P208" s="8">
        <f t="shared" si="101"/>
        <v>438</v>
      </c>
      <c r="Q208" s="8">
        <f t="shared" si="88"/>
        <v>446</v>
      </c>
      <c r="R208" s="8">
        <f t="shared" si="99"/>
        <v>11683092</v>
      </c>
      <c r="S208" s="8">
        <f t="shared" si="100"/>
        <v>285</v>
      </c>
      <c r="U208" s="12"/>
    </row>
    <row r="209" spans="1:21" x14ac:dyDescent="0.25">
      <c r="A209" s="7">
        <v>44222</v>
      </c>
      <c r="B209" s="8">
        <v>134</v>
      </c>
      <c r="C209" s="8">
        <v>0.95</v>
      </c>
      <c r="D209" s="8">
        <f t="shared" si="92"/>
        <v>9994550</v>
      </c>
      <c r="E209" s="8">
        <f t="shared" si="89"/>
        <v>444</v>
      </c>
      <c r="F209" s="8">
        <f t="shared" si="93"/>
        <v>5008</v>
      </c>
      <c r="G209" s="2">
        <f t="shared" si="94"/>
        <v>9994550</v>
      </c>
      <c r="H209" s="2">
        <f t="shared" si="95"/>
        <v>9231925</v>
      </c>
      <c r="I209" s="5">
        <f t="shared" si="96"/>
        <v>13142161</v>
      </c>
      <c r="J209" s="6">
        <f t="shared" si="91"/>
        <v>279</v>
      </c>
      <c r="K209" s="6">
        <f t="shared" si="97"/>
        <v>436</v>
      </c>
      <c r="L209" s="7">
        <f t="shared" si="98"/>
        <v>44222</v>
      </c>
      <c r="M209" s="8"/>
      <c r="N209" s="8"/>
      <c r="O209" s="8"/>
      <c r="P209" s="8">
        <f t="shared" si="101"/>
        <v>436</v>
      </c>
      <c r="Q209" s="8">
        <f t="shared" si="88"/>
        <v>444</v>
      </c>
      <c r="R209" s="8">
        <f t="shared" si="99"/>
        <v>13142161</v>
      </c>
      <c r="S209" s="8">
        <f t="shared" si="100"/>
        <v>279</v>
      </c>
      <c r="U209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2021-01-08T11:35:30Z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