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2C5DCF39-24EF-49FB-8DEE-3EC530306A99}" xr6:coauthVersionLast="45" xr6:coauthVersionMax="45" xr10:uidLastSave="{00000000-0000-0000-0000-000000000000}"/>
  <bookViews>
    <workbookView xWindow="780" yWindow="600" windowWidth="15720" windowHeight="1092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0" i="2" l="1"/>
  <c r="K159" i="2"/>
  <c r="K158" i="2"/>
  <c r="K157" i="2"/>
  <c r="K156" i="2"/>
  <c r="K155" i="2"/>
  <c r="K154" i="2"/>
  <c r="I154" i="2"/>
  <c r="H154" i="2"/>
  <c r="F154" i="2"/>
  <c r="E154" i="2"/>
  <c r="N154" i="2" s="1"/>
  <c r="D154" i="2"/>
  <c r="D155" i="2" s="1"/>
  <c r="M148" i="2"/>
  <c r="F155" i="2" l="1"/>
  <c r="G154" i="2"/>
  <c r="I155" i="2"/>
  <c r="O155" i="2" s="1"/>
  <c r="H155" i="2"/>
  <c r="G155" i="2"/>
  <c r="E155" i="2"/>
  <c r="D156" i="2" s="1"/>
  <c r="O154" i="2"/>
  <c r="M147" i="2"/>
  <c r="H156" i="2" l="1"/>
  <c r="I156" i="2"/>
  <c r="O156" i="2" s="1"/>
  <c r="G156" i="2"/>
  <c r="N155" i="2"/>
  <c r="E156" i="2"/>
  <c r="D157" i="2" s="1"/>
  <c r="F156" i="2"/>
  <c r="M146" i="2"/>
  <c r="I157" i="2" l="1"/>
  <c r="O157" i="2" s="1"/>
  <c r="G157" i="2"/>
  <c r="H157" i="2"/>
  <c r="H158" i="2" s="1"/>
  <c r="E157" i="2"/>
  <c r="D158" i="2" s="1"/>
  <c r="N156" i="2"/>
  <c r="F157" i="2"/>
  <c r="M143" i="2"/>
  <c r="M144" i="2"/>
  <c r="M145" i="2"/>
  <c r="I158" i="2" l="1"/>
  <c r="O158" i="2" s="1"/>
  <c r="F158" i="2"/>
  <c r="G158" i="2"/>
  <c r="H159" i="2"/>
  <c r="N157" i="2"/>
  <c r="E158" i="2"/>
  <c r="F159" i="2" s="1"/>
  <c r="M142" i="2"/>
  <c r="I159" i="2" l="1"/>
  <c r="O159" i="2" s="1"/>
  <c r="E159" i="2"/>
  <c r="F160" i="2" s="1"/>
  <c r="N158" i="2"/>
  <c r="D159" i="2"/>
  <c r="M141" i="2"/>
  <c r="D160" i="2" l="1"/>
  <c r="G160" i="2" s="1"/>
  <c r="G159" i="2"/>
  <c r="N159" i="2"/>
  <c r="E160" i="2"/>
  <c r="K153" i="2"/>
  <c r="K152" i="2"/>
  <c r="K151" i="2"/>
  <c r="K150" i="2"/>
  <c r="K149" i="2"/>
  <c r="K148" i="2"/>
  <c r="K147" i="2"/>
  <c r="M140" i="2"/>
  <c r="N160" i="2" l="1"/>
  <c r="I160" i="2"/>
  <c r="O160" i="2" s="1"/>
  <c r="H160" i="2"/>
  <c r="K146" i="2"/>
  <c r="K145" i="2"/>
  <c r="K144" i="2"/>
  <c r="K143" i="2"/>
  <c r="K142" i="2"/>
  <c r="K141" i="2"/>
  <c r="K140" i="2"/>
  <c r="M138" i="2"/>
  <c r="M139" i="2"/>
  <c r="M134" i="2" l="1"/>
  <c r="M135" i="2"/>
  <c r="M136" i="2"/>
  <c r="M137" i="2"/>
  <c r="M133" i="2" l="1"/>
  <c r="L133" i="2"/>
  <c r="M132" i="2" l="1"/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 s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L126" i="2" l="1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I127" i="2"/>
  <c r="O126" i="2"/>
  <c r="D128" i="2"/>
  <c r="G127" i="2"/>
  <c r="H128" i="2" s="1"/>
  <c r="F128" i="2"/>
  <c r="L128" i="2" l="1"/>
  <c r="F129" i="2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J129" i="2" l="1"/>
  <c r="P128" i="2"/>
  <c r="O133" i="3"/>
  <c r="H134" i="3"/>
  <c r="O134" i="3" s="1"/>
  <c r="E130" i="2"/>
  <c r="I129" i="2"/>
  <c r="O128" i="2"/>
  <c r="G129" i="2"/>
  <c r="H130" i="2" s="1"/>
  <c r="D130" i="2"/>
  <c r="F130" i="2"/>
  <c r="L130" i="2" l="1"/>
  <c r="J130" i="2"/>
  <c r="P129" i="2"/>
  <c r="F131" i="2"/>
  <c r="I130" i="2"/>
  <c r="O129" i="2"/>
  <c r="D131" i="2"/>
  <c r="G130" i="2"/>
  <c r="H131" i="2" s="1"/>
  <c r="E131" i="2"/>
  <c r="L131" i="2" s="1"/>
  <c r="J131" i="2" l="1"/>
  <c r="P130" i="2"/>
  <c r="E132" i="2"/>
  <c r="I131" i="2"/>
  <c r="O130" i="2"/>
  <c r="F132" i="2"/>
  <c r="G131" i="2"/>
  <c r="H132" i="2" s="1"/>
  <c r="D132" i="2"/>
  <c r="L132" i="2" l="1"/>
  <c r="J132" i="2"/>
  <c r="P131" i="2"/>
  <c r="F133" i="2"/>
  <c r="I132" i="2"/>
  <c r="O131" i="2"/>
  <c r="G132" i="2"/>
  <c r="H133" i="2" s="1"/>
  <c r="D133" i="2"/>
  <c r="E133" i="2"/>
  <c r="J133" i="2" l="1"/>
  <c r="P132" i="2"/>
  <c r="I133" i="2"/>
  <c r="O132" i="2"/>
  <c r="E134" i="2"/>
  <c r="L134" i="2" s="1"/>
  <c r="F134" i="2"/>
  <c r="G133" i="2"/>
  <c r="H134" i="2" s="1"/>
  <c r="D134" i="2"/>
  <c r="F135" i="2" l="1"/>
  <c r="G134" i="2"/>
  <c r="H135" i="2" s="1"/>
  <c r="D135" i="2"/>
  <c r="E135" i="2"/>
  <c r="L135" i="2" s="1"/>
  <c r="J134" i="2"/>
  <c r="P133" i="2"/>
  <c r="I134" i="2"/>
  <c r="O133" i="2"/>
  <c r="P134" i="2" l="1"/>
  <c r="J135" i="2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J136" i="2"/>
  <c r="P135" i="2"/>
  <c r="D138" i="2" l="1"/>
  <c r="E138" i="2"/>
  <c r="L138" i="2" s="1"/>
  <c r="F138" i="2"/>
  <c r="I137" i="2"/>
  <c r="O136" i="2"/>
  <c r="H138" i="2"/>
  <c r="P136" i="2"/>
  <c r="J137" i="2"/>
  <c r="F139" i="2" l="1"/>
  <c r="E139" i="2"/>
  <c r="J138" i="2"/>
  <c r="P137" i="2"/>
  <c r="I138" i="2"/>
  <c r="O137" i="2"/>
  <c r="G138" i="2"/>
  <c r="H139" i="2" s="1"/>
  <c r="D139" i="2"/>
  <c r="L139" i="2" l="1"/>
  <c r="E140" i="2"/>
  <c r="G139" i="2"/>
  <c r="H140" i="2" s="1"/>
  <c r="D140" i="2"/>
  <c r="F140" i="2"/>
  <c r="P138" i="2"/>
  <c r="J139" i="2"/>
  <c r="I139" i="2"/>
  <c r="O138" i="2"/>
  <c r="F141" i="2" l="1"/>
  <c r="E141" i="2"/>
  <c r="L141" i="2" s="1"/>
  <c r="L140" i="2"/>
  <c r="D141" i="2"/>
  <c r="G140" i="2"/>
  <c r="H141" i="2" s="1"/>
  <c r="O139" i="2"/>
  <c r="I140" i="2"/>
  <c r="P139" i="2"/>
  <c r="J140" i="2"/>
  <c r="O140" i="2" l="1"/>
  <c r="I141" i="2"/>
  <c r="G141" i="2"/>
  <c r="H142" i="2" s="1"/>
  <c r="D142" i="2"/>
  <c r="F142" i="2"/>
  <c r="E142" i="2"/>
  <c r="L142" i="2" s="1"/>
  <c r="P140" i="2"/>
  <c r="J141" i="2"/>
  <c r="E143" i="2" l="1"/>
  <c r="L143" i="2" s="1"/>
  <c r="D143" i="2"/>
  <c r="G142" i="2"/>
  <c r="H143" i="2" s="1"/>
  <c r="F143" i="2"/>
  <c r="O141" i="2"/>
  <c r="I142" i="2"/>
  <c r="P141" i="2"/>
  <c r="J142" i="2"/>
  <c r="F144" i="2" l="1"/>
  <c r="I143" i="2"/>
  <c r="O142" i="2"/>
  <c r="G143" i="2"/>
  <c r="H144" i="2" s="1"/>
  <c r="D144" i="2"/>
  <c r="P142" i="2"/>
  <c r="J143" i="2"/>
  <c r="E144" i="2"/>
  <c r="F145" i="2" l="1"/>
  <c r="L144" i="2"/>
  <c r="G144" i="2"/>
  <c r="H145" i="2" s="1"/>
  <c r="D145" i="2"/>
  <c r="J144" i="2"/>
  <c r="P143" i="2"/>
  <c r="E145" i="2"/>
  <c r="L145" i="2" s="1"/>
  <c r="I144" i="2"/>
  <c r="O143" i="2"/>
  <c r="E146" i="2" l="1"/>
  <c r="L146" i="2" s="1"/>
  <c r="P144" i="2"/>
  <c r="J145" i="2"/>
  <c r="F146" i="2"/>
  <c r="D146" i="2"/>
  <c r="G145" i="2"/>
  <c r="H146" i="2" s="1"/>
  <c r="I145" i="2"/>
  <c r="O144" i="2"/>
  <c r="G146" i="2" l="1"/>
  <c r="H147" i="2" s="1"/>
  <c r="D147" i="2"/>
  <c r="F147" i="2"/>
  <c r="E147" i="2"/>
  <c r="L147" i="2" s="1"/>
  <c r="O145" i="2"/>
  <c r="I146" i="2"/>
  <c r="P145" i="2"/>
  <c r="J146" i="2"/>
  <c r="O146" i="2" l="1"/>
  <c r="I147" i="2"/>
  <c r="E148" i="2"/>
  <c r="L148" i="2" s="1"/>
  <c r="F148" i="2"/>
  <c r="D148" i="2"/>
  <c r="G147" i="2"/>
  <c r="P146" i="2"/>
  <c r="J147" i="2"/>
  <c r="P147" i="2" s="1"/>
  <c r="D149" i="2" l="1"/>
  <c r="G148" i="2"/>
  <c r="N148" i="2"/>
  <c r="E149" i="2"/>
  <c r="J148" i="2"/>
  <c r="O147" i="2"/>
  <c r="I148" i="2"/>
  <c r="F149" i="2"/>
  <c r="H148" i="2"/>
  <c r="F150" i="2" l="1"/>
  <c r="H149" i="2"/>
  <c r="I149" i="2"/>
  <c r="O148" i="2"/>
  <c r="N149" i="2"/>
  <c r="E150" i="2"/>
  <c r="P148" i="2"/>
  <c r="J149" i="2"/>
  <c r="D150" i="2"/>
  <c r="G149" i="2"/>
  <c r="H150" i="2" l="1"/>
  <c r="N150" i="2"/>
  <c r="E151" i="2"/>
  <c r="F151" i="2"/>
  <c r="P149" i="2"/>
  <c r="J150" i="2"/>
  <c r="D151" i="2"/>
  <c r="G150" i="2"/>
  <c r="O149" i="2"/>
  <c r="I150" i="2"/>
  <c r="H151" i="2" l="1"/>
  <c r="F152" i="2"/>
  <c r="J151" i="2"/>
  <c r="P150" i="2"/>
  <c r="D152" i="2"/>
  <c r="G151" i="2"/>
  <c r="N151" i="2"/>
  <c r="E152" i="2"/>
  <c r="F153" i="2" s="1"/>
  <c r="O150" i="2"/>
  <c r="I151" i="2"/>
  <c r="H152" i="2" l="1"/>
  <c r="E153" i="2"/>
  <c r="N153" i="2" s="1"/>
  <c r="N152" i="2"/>
  <c r="D153" i="2"/>
  <c r="G153" i="2" s="1"/>
  <c r="G152" i="2"/>
  <c r="I152" i="2"/>
  <c r="O151" i="2"/>
  <c r="J152" i="2"/>
  <c r="P151" i="2"/>
  <c r="H153" i="2" l="1"/>
  <c r="P152" i="2"/>
  <c r="J153" i="2"/>
  <c r="O152" i="2"/>
  <c r="I153" i="2"/>
  <c r="O153" i="2" s="1"/>
  <c r="P153" i="2" l="1"/>
  <c r="J154" i="2"/>
  <c r="P154" i="2" l="1"/>
  <c r="J155" i="2"/>
  <c r="P155" i="2" l="1"/>
  <c r="J156" i="2"/>
  <c r="P156" i="2" l="1"/>
  <c r="J157" i="2"/>
  <c r="J158" i="2" l="1"/>
  <c r="P157" i="2"/>
  <c r="P158" i="2" l="1"/>
  <c r="J159" i="2"/>
  <c r="P159" i="2" l="1"/>
  <c r="J160" i="2"/>
  <c r="P160" i="2" s="1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<sst xmlns="http://schemas.openxmlformats.org/spreadsheetml/2006/main" count="29" uniqueCount="14">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</sst>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Model!$L$70:$L$160</c:f>
              <c:numCache>
                <c:formatCode>General</c:formatCode>
                <c:ptCount val="91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  <c:pt idx="63">
                  <c:v>3072</c:v>
                </c:pt>
                <c:pt idx="64">
                  <c:v>3151</c:v>
                </c:pt>
                <c:pt idx="65">
                  <c:v>3232</c:v>
                </c:pt>
                <c:pt idx="66">
                  <c:v>3316</c:v>
                </c:pt>
                <c:pt idx="67">
                  <c:v>3402</c:v>
                </c:pt>
                <c:pt idx="68">
                  <c:v>3489</c:v>
                </c:pt>
                <c:pt idx="69">
                  <c:v>3579</c:v>
                </c:pt>
                <c:pt idx="70">
                  <c:v>3672</c:v>
                </c:pt>
                <c:pt idx="71">
                  <c:v>3709</c:v>
                </c:pt>
                <c:pt idx="72">
                  <c:v>3746</c:v>
                </c:pt>
                <c:pt idx="73">
                  <c:v>3768</c:v>
                </c:pt>
                <c:pt idx="74">
                  <c:v>3790</c:v>
                </c:pt>
                <c:pt idx="75">
                  <c:v>3812</c:v>
                </c:pt>
                <c:pt idx="76">
                  <c:v>3827</c:v>
                </c:pt>
                <c:pt idx="77">
                  <c:v>3843</c:v>
                </c:pt>
                <c:pt idx="78">
                  <c:v>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Model!$M$70:$M$160</c:f>
              <c:numCache>
                <c:formatCode>General</c:formatCode>
                <c:ptCount val="91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  <c:pt idx="63">
                  <c:v>3081</c:v>
                </c:pt>
                <c:pt idx="64">
                  <c:v>3170</c:v>
                </c:pt>
                <c:pt idx="65">
                  <c:v>3230</c:v>
                </c:pt>
                <c:pt idx="66">
                  <c:v>3306</c:v>
                </c:pt>
                <c:pt idx="67">
                  <c:v>3422</c:v>
                </c:pt>
                <c:pt idx="68">
                  <c:v>3492</c:v>
                </c:pt>
                <c:pt idx="69">
                  <c:v>3612</c:v>
                </c:pt>
                <c:pt idx="70">
                  <c:v>3670</c:v>
                </c:pt>
                <c:pt idx="71">
                  <c:v>3712</c:v>
                </c:pt>
                <c:pt idx="72">
                  <c:v>3748</c:v>
                </c:pt>
                <c:pt idx="73">
                  <c:v>3758</c:v>
                </c:pt>
                <c:pt idx="74">
                  <c:v>3801</c:v>
                </c:pt>
                <c:pt idx="75">
                  <c:v>3810</c:v>
                </c:pt>
                <c:pt idx="76">
                  <c:v>3816</c:v>
                </c:pt>
                <c:pt idx="77">
                  <c:v>3848</c:v>
                </c:pt>
                <c:pt idx="78">
                  <c:v>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Model!$O$70:$O$160</c:f>
              <c:numCache>
                <c:formatCode>General</c:formatCode>
                <c:ptCount val="91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  <c:pt idx="65">
                  <c:v>5119</c:v>
                </c:pt>
                <c:pt idx="66">
                  <c:v>5519</c:v>
                </c:pt>
                <c:pt idx="67">
                  <c:v>5951</c:v>
                </c:pt>
                <c:pt idx="68">
                  <c:v>6417</c:v>
                </c:pt>
                <c:pt idx="69">
                  <c:v>6919</c:v>
                </c:pt>
                <c:pt idx="70">
                  <c:v>7460</c:v>
                </c:pt>
                <c:pt idx="71">
                  <c:v>8044</c:v>
                </c:pt>
                <c:pt idx="72">
                  <c:v>8674</c:v>
                </c:pt>
                <c:pt idx="73">
                  <c:v>9353</c:v>
                </c:pt>
                <c:pt idx="74">
                  <c:v>10086</c:v>
                </c:pt>
                <c:pt idx="75">
                  <c:v>10875</c:v>
                </c:pt>
                <c:pt idx="76">
                  <c:v>11727</c:v>
                </c:pt>
                <c:pt idx="77">
                  <c:v>12645</c:v>
                </c:pt>
                <c:pt idx="78">
                  <c:v>13635</c:v>
                </c:pt>
                <c:pt idx="79">
                  <c:v>14703</c:v>
                </c:pt>
                <c:pt idx="80">
                  <c:v>15854</c:v>
                </c:pt>
                <c:pt idx="81">
                  <c:v>17095</c:v>
                </c:pt>
                <c:pt idx="82">
                  <c:v>18433</c:v>
                </c:pt>
                <c:pt idx="83">
                  <c:v>19876</c:v>
                </c:pt>
                <c:pt idx="84">
                  <c:v>21432</c:v>
                </c:pt>
                <c:pt idx="85">
                  <c:v>23110</c:v>
                </c:pt>
                <c:pt idx="86">
                  <c:v>24919</c:v>
                </c:pt>
                <c:pt idx="87">
                  <c:v>26870</c:v>
                </c:pt>
                <c:pt idx="88">
                  <c:v>28974</c:v>
                </c:pt>
                <c:pt idx="89">
                  <c:v>31242</c:v>
                </c:pt>
                <c:pt idx="90">
                  <c:v>33687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Model!$P$70:$P$160</c:f>
              <c:numCache>
                <c:formatCode>General</c:formatCode>
                <c:ptCount val="91"/>
                <c:pt idx="0">
                  <c:v>3847</c:v>
                </c:pt>
                <c:pt idx="1">
                  <c:v>3847</c:v>
                </c:pt>
                <c:pt idx="2">
                  <c:v>3847</c:v>
                </c:pt>
                <c:pt idx="3">
                  <c:v>3847</c:v>
                </c:pt>
                <c:pt idx="4">
                  <c:v>3847</c:v>
                </c:pt>
                <c:pt idx="5">
                  <c:v>3847</c:v>
                </c:pt>
                <c:pt idx="6">
                  <c:v>3847</c:v>
                </c:pt>
                <c:pt idx="7">
                  <c:v>3847</c:v>
                </c:pt>
                <c:pt idx="8">
                  <c:v>3847</c:v>
                </c:pt>
                <c:pt idx="9">
                  <c:v>3847</c:v>
                </c:pt>
                <c:pt idx="10">
                  <c:v>3847</c:v>
                </c:pt>
                <c:pt idx="11">
                  <c:v>3847</c:v>
                </c:pt>
                <c:pt idx="12">
                  <c:v>3847</c:v>
                </c:pt>
                <c:pt idx="13">
                  <c:v>3847</c:v>
                </c:pt>
                <c:pt idx="14">
                  <c:v>3846</c:v>
                </c:pt>
                <c:pt idx="15">
                  <c:v>3846</c:v>
                </c:pt>
                <c:pt idx="16">
                  <c:v>3846</c:v>
                </c:pt>
                <c:pt idx="17">
                  <c:v>3846</c:v>
                </c:pt>
                <c:pt idx="18">
                  <c:v>3846</c:v>
                </c:pt>
                <c:pt idx="19">
                  <c:v>3846</c:v>
                </c:pt>
                <c:pt idx="20">
                  <c:v>3846</c:v>
                </c:pt>
                <c:pt idx="21">
                  <c:v>3846</c:v>
                </c:pt>
                <c:pt idx="22">
                  <c:v>3846</c:v>
                </c:pt>
                <c:pt idx="23">
                  <c:v>3846</c:v>
                </c:pt>
                <c:pt idx="24">
                  <c:v>3846</c:v>
                </c:pt>
                <c:pt idx="25">
                  <c:v>3846</c:v>
                </c:pt>
                <c:pt idx="26">
                  <c:v>3846</c:v>
                </c:pt>
                <c:pt idx="27">
                  <c:v>3846</c:v>
                </c:pt>
                <c:pt idx="28">
                  <c:v>3846</c:v>
                </c:pt>
                <c:pt idx="29">
                  <c:v>3846</c:v>
                </c:pt>
                <c:pt idx="30">
                  <c:v>3846</c:v>
                </c:pt>
                <c:pt idx="31">
                  <c:v>3846</c:v>
                </c:pt>
                <c:pt idx="32">
                  <c:v>3846</c:v>
                </c:pt>
                <c:pt idx="33">
                  <c:v>3846</c:v>
                </c:pt>
                <c:pt idx="34">
                  <c:v>3846</c:v>
                </c:pt>
                <c:pt idx="35">
                  <c:v>3846</c:v>
                </c:pt>
                <c:pt idx="36">
                  <c:v>3846</c:v>
                </c:pt>
                <c:pt idx="37">
                  <c:v>3846</c:v>
                </c:pt>
                <c:pt idx="38">
                  <c:v>3846</c:v>
                </c:pt>
                <c:pt idx="39">
                  <c:v>3846</c:v>
                </c:pt>
                <c:pt idx="40">
                  <c:v>3846</c:v>
                </c:pt>
                <c:pt idx="41">
                  <c:v>3846</c:v>
                </c:pt>
                <c:pt idx="42">
                  <c:v>3846</c:v>
                </c:pt>
                <c:pt idx="43">
                  <c:v>3846</c:v>
                </c:pt>
                <c:pt idx="44">
                  <c:v>3846</c:v>
                </c:pt>
                <c:pt idx="45">
                  <c:v>3846</c:v>
                </c:pt>
                <c:pt idx="46">
                  <c:v>3846</c:v>
                </c:pt>
                <c:pt idx="47">
                  <c:v>3846</c:v>
                </c:pt>
                <c:pt idx="48">
                  <c:v>3846</c:v>
                </c:pt>
                <c:pt idx="49">
                  <c:v>3845</c:v>
                </c:pt>
                <c:pt idx="50">
                  <c:v>3845</c:v>
                </c:pt>
                <c:pt idx="51">
                  <c:v>3845</c:v>
                </c:pt>
                <c:pt idx="52">
                  <c:v>3844</c:v>
                </c:pt>
                <c:pt idx="53">
                  <c:v>3844</c:v>
                </c:pt>
                <c:pt idx="54">
                  <c:v>3844</c:v>
                </c:pt>
                <c:pt idx="55">
                  <c:v>3844</c:v>
                </c:pt>
                <c:pt idx="56">
                  <c:v>3844</c:v>
                </c:pt>
                <c:pt idx="57">
                  <c:v>3844</c:v>
                </c:pt>
                <c:pt idx="58">
                  <c:v>3844</c:v>
                </c:pt>
                <c:pt idx="59">
                  <c:v>3844</c:v>
                </c:pt>
                <c:pt idx="60">
                  <c:v>3844</c:v>
                </c:pt>
                <c:pt idx="61">
                  <c:v>3844</c:v>
                </c:pt>
                <c:pt idx="62">
                  <c:v>3844</c:v>
                </c:pt>
                <c:pt idx="63">
                  <c:v>3844</c:v>
                </c:pt>
                <c:pt idx="64">
                  <c:v>3844</c:v>
                </c:pt>
                <c:pt idx="65">
                  <c:v>3844</c:v>
                </c:pt>
                <c:pt idx="66">
                  <c:v>3844</c:v>
                </c:pt>
                <c:pt idx="67">
                  <c:v>3844</c:v>
                </c:pt>
                <c:pt idx="68">
                  <c:v>3844</c:v>
                </c:pt>
                <c:pt idx="69">
                  <c:v>3844</c:v>
                </c:pt>
                <c:pt idx="70">
                  <c:v>3843</c:v>
                </c:pt>
                <c:pt idx="71">
                  <c:v>3843</c:v>
                </c:pt>
                <c:pt idx="72">
                  <c:v>3843</c:v>
                </c:pt>
                <c:pt idx="73">
                  <c:v>3843</c:v>
                </c:pt>
                <c:pt idx="74">
                  <c:v>3843</c:v>
                </c:pt>
                <c:pt idx="75">
                  <c:v>3842</c:v>
                </c:pt>
                <c:pt idx="76">
                  <c:v>3842</c:v>
                </c:pt>
                <c:pt idx="77">
                  <c:v>3842</c:v>
                </c:pt>
                <c:pt idx="78">
                  <c:v>3842</c:v>
                </c:pt>
                <c:pt idx="79">
                  <c:v>3842</c:v>
                </c:pt>
                <c:pt idx="80">
                  <c:v>3842</c:v>
                </c:pt>
                <c:pt idx="81">
                  <c:v>3842</c:v>
                </c:pt>
                <c:pt idx="82">
                  <c:v>3841</c:v>
                </c:pt>
                <c:pt idx="83">
                  <c:v>3841</c:v>
                </c:pt>
                <c:pt idx="84">
                  <c:v>3841</c:v>
                </c:pt>
                <c:pt idx="85">
                  <c:v>3841</c:v>
                </c:pt>
                <c:pt idx="86">
                  <c:v>3840</c:v>
                </c:pt>
                <c:pt idx="87">
                  <c:v>3839</c:v>
                </c:pt>
                <c:pt idx="88">
                  <c:v>3839</c:v>
                </c:pt>
                <c:pt idx="89">
                  <c:v>3838</c:v>
                </c:pt>
                <c:pt idx="90">
                  <c:v>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Model!$L$6:$L$160</c:f>
              <c:numCache>
                <c:formatCode>General</c:formatCode>
                <c:ptCount val="15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Model!$M$6:$M$160</c:f>
              <c:numCache>
                <c:formatCode>General</c:formatCode>
                <c:ptCount val="15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Model!$N$6:$N$153</c:f>
              <c:numCache>
                <c:formatCode>General</c:formatCode>
                <c:ptCount val="148"/>
                <c:pt idx="142">
                  <c:v>3843</c:v>
                </c:pt>
                <c:pt idx="143">
                  <c:v>3843</c:v>
                </c:pt>
                <c:pt idx="144">
                  <c:v>3843</c:v>
                </c:pt>
                <c:pt idx="145">
                  <c:v>3827</c:v>
                </c:pt>
                <c:pt idx="146">
                  <c:v>3811</c:v>
                </c:pt>
                <c:pt idx="147">
                  <c:v>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Model!$L$6:$L$160</c:f>
              <c:numCache>
                <c:formatCode>General</c:formatCode>
                <c:ptCount val="15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Model!$M$6:$M$160</c:f>
              <c:numCache>
                <c:formatCode>General</c:formatCode>
                <c:ptCount val="15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Model!$N$6:$N$160</c:f>
              <c:numCache>
                <c:formatCode>General</c:formatCode>
                <c:ptCount val="155"/>
                <c:pt idx="142">
                  <c:v>3843</c:v>
                </c:pt>
                <c:pt idx="143">
                  <c:v>3843</c:v>
                </c:pt>
                <c:pt idx="144">
                  <c:v>3843</c:v>
                </c:pt>
                <c:pt idx="145">
                  <c:v>3827</c:v>
                </c:pt>
                <c:pt idx="146">
                  <c:v>3811</c:v>
                </c:pt>
                <c:pt idx="147">
                  <c:v>3795</c:v>
                </c:pt>
                <c:pt idx="148">
                  <c:v>3779</c:v>
                </c:pt>
                <c:pt idx="149">
                  <c:v>3763</c:v>
                </c:pt>
                <c:pt idx="150">
                  <c:v>3747</c:v>
                </c:pt>
                <c:pt idx="151">
                  <c:v>3732</c:v>
                </c:pt>
                <c:pt idx="152">
                  <c:v>3716</c:v>
                </c:pt>
                <c:pt idx="153">
                  <c:v>3700</c:v>
                </c:pt>
                <c:pt idx="154">
                  <c:v>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Model!$L$102:$L$160</c:f>
              <c:numCache>
                <c:formatCode>General</c:formatCode>
                <c:ptCount val="59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  <c:pt idx="31">
                  <c:v>3072</c:v>
                </c:pt>
                <c:pt idx="32">
                  <c:v>3151</c:v>
                </c:pt>
                <c:pt idx="33">
                  <c:v>3232</c:v>
                </c:pt>
                <c:pt idx="34">
                  <c:v>3316</c:v>
                </c:pt>
                <c:pt idx="35">
                  <c:v>3402</c:v>
                </c:pt>
                <c:pt idx="36">
                  <c:v>3489</c:v>
                </c:pt>
                <c:pt idx="37">
                  <c:v>3579</c:v>
                </c:pt>
                <c:pt idx="38">
                  <c:v>3672</c:v>
                </c:pt>
                <c:pt idx="39">
                  <c:v>3709</c:v>
                </c:pt>
                <c:pt idx="40">
                  <c:v>3746</c:v>
                </c:pt>
                <c:pt idx="41">
                  <c:v>3768</c:v>
                </c:pt>
                <c:pt idx="42">
                  <c:v>3790</c:v>
                </c:pt>
                <c:pt idx="43">
                  <c:v>3812</c:v>
                </c:pt>
                <c:pt idx="44">
                  <c:v>3827</c:v>
                </c:pt>
                <c:pt idx="45">
                  <c:v>3843</c:v>
                </c:pt>
                <c:pt idx="46">
                  <c:v>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Model!$M$102:$M$160</c:f>
              <c:numCache>
                <c:formatCode>General</c:formatCode>
                <c:ptCount val="59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  <c:pt idx="31">
                  <c:v>3081</c:v>
                </c:pt>
                <c:pt idx="32">
                  <c:v>3170</c:v>
                </c:pt>
                <c:pt idx="33">
                  <c:v>3230</c:v>
                </c:pt>
                <c:pt idx="34">
                  <c:v>3306</c:v>
                </c:pt>
                <c:pt idx="35">
                  <c:v>3422</c:v>
                </c:pt>
                <c:pt idx="36">
                  <c:v>3492</c:v>
                </c:pt>
                <c:pt idx="37">
                  <c:v>3612</c:v>
                </c:pt>
                <c:pt idx="38">
                  <c:v>3670</c:v>
                </c:pt>
                <c:pt idx="39">
                  <c:v>3712</c:v>
                </c:pt>
                <c:pt idx="40">
                  <c:v>3748</c:v>
                </c:pt>
                <c:pt idx="41">
                  <c:v>3758</c:v>
                </c:pt>
                <c:pt idx="42">
                  <c:v>3801</c:v>
                </c:pt>
                <c:pt idx="43">
                  <c:v>3810</c:v>
                </c:pt>
                <c:pt idx="44">
                  <c:v>3816</c:v>
                </c:pt>
                <c:pt idx="45">
                  <c:v>3848</c:v>
                </c:pt>
                <c:pt idx="46">
                  <c:v>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Model!$O$102:$O$160</c:f>
              <c:numCache>
                <c:formatCode>General</c:formatCode>
                <c:ptCount val="59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  <c:pt idx="33">
                  <c:v>5119</c:v>
                </c:pt>
                <c:pt idx="34">
                  <c:v>5519</c:v>
                </c:pt>
                <c:pt idx="35">
                  <c:v>5951</c:v>
                </c:pt>
                <c:pt idx="36">
                  <c:v>6417</c:v>
                </c:pt>
                <c:pt idx="37">
                  <c:v>6919</c:v>
                </c:pt>
                <c:pt idx="38">
                  <c:v>7460</c:v>
                </c:pt>
                <c:pt idx="39">
                  <c:v>8044</c:v>
                </c:pt>
                <c:pt idx="40">
                  <c:v>8674</c:v>
                </c:pt>
                <c:pt idx="41">
                  <c:v>9353</c:v>
                </c:pt>
                <c:pt idx="42">
                  <c:v>10086</c:v>
                </c:pt>
                <c:pt idx="43">
                  <c:v>10875</c:v>
                </c:pt>
                <c:pt idx="44">
                  <c:v>11727</c:v>
                </c:pt>
                <c:pt idx="45">
                  <c:v>12645</c:v>
                </c:pt>
                <c:pt idx="46">
                  <c:v>13635</c:v>
                </c:pt>
                <c:pt idx="47">
                  <c:v>14703</c:v>
                </c:pt>
                <c:pt idx="48">
                  <c:v>15854</c:v>
                </c:pt>
                <c:pt idx="49">
                  <c:v>17095</c:v>
                </c:pt>
                <c:pt idx="50">
                  <c:v>18433</c:v>
                </c:pt>
                <c:pt idx="51">
                  <c:v>19876</c:v>
                </c:pt>
                <c:pt idx="52">
                  <c:v>21432</c:v>
                </c:pt>
                <c:pt idx="53">
                  <c:v>23110</c:v>
                </c:pt>
                <c:pt idx="54">
                  <c:v>24919</c:v>
                </c:pt>
                <c:pt idx="55">
                  <c:v>26870</c:v>
                </c:pt>
                <c:pt idx="56">
                  <c:v>28974</c:v>
                </c:pt>
                <c:pt idx="57">
                  <c:v>31242</c:v>
                </c:pt>
                <c:pt idx="58">
                  <c:v>33687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Model!$P$102:$P$160</c:f>
              <c:numCache>
                <c:formatCode>General</c:formatCode>
                <c:ptCount val="59"/>
                <c:pt idx="0">
                  <c:v>3846</c:v>
                </c:pt>
                <c:pt idx="1">
                  <c:v>3846</c:v>
                </c:pt>
                <c:pt idx="2">
                  <c:v>3846</c:v>
                </c:pt>
                <c:pt idx="3">
                  <c:v>3846</c:v>
                </c:pt>
                <c:pt idx="4">
                  <c:v>3846</c:v>
                </c:pt>
                <c:pt idx="5">
                  <c:v>3846</c:v>
                </c:pt>
                <c:pt idx="6">
                  <c:v>3846</c:v>
                </c:pt>
                <c:pt idx="7">
                  <c:v>3846</c:v>
                </c:pt>
                <c:pt idx="8">
                  <c:v>3846</c:v>
                </c:pt>
                <c:pt idx="9">
                  <c:v>3846</c:v>
                </c:pt>
                <c:pt idx="10">
                  <c:v>3846</c:v>
                </c:pt>
                <c:pt idx="11">
                  <c:v>3846</c:v>
                </c:pt>
                <c:pt idx="12">
                  <c:v>3846</c:v>
                </c:pt>
                <c:pt idx="13">
                  <c:v>3846</c:v>
                </c:pt>
                <c:pt idx="14">
                  <c:v>3846</c:v>
                </c:pt>
                <c:pt idx="15">
                  <c:v>3846</c:v>
                </c:pt>
                <c:pt idx="16">
                  <c:v>3846</c:v>
                </c:pt>
                <c:pt idx="17">
                  <c:v>3845</c:v>
                </c:pt>
                <c:pt idx="18">
                  <c:v>3845</c:v>
                </c:pt>
                <c:pt idx="19">
                  <c:v>3845</c:v>
                </c:pt>
                <c:pt idx="20">
                  <c:v>3844</c:v>
                </c:pt>
                <c:pt idx="21">
                  <c:v>3844</c:v>
                </c:pt>
                <c:pt idx="22">
                  <c:v>3844</c:v>
                </c:pt>
                <c:pt idx="23">
                  <c:v>3844</c:v>
                </c:pt>
                <c:pt idx="24">
                  <c:v>3844</c:v>
                </c:pt>
                <c:pt idx="25">
                  <c:v>3844</c:v>
                </c:pt>
                <c:pt idx="26">
                  <c:v>3844</c:v>
                </c:pt>
                <c:pt idx="27">
                  <c:v>3844</c:v>
                </c:pt>
                <c:pt idx="28">
                  <c:v>3844</c:v>
                </c:pt>
                <c:pt idx="29">
                  <c:v>3844</c:v>
                </c:pt>
                <c:pt idx="30">
                  <c:v>3844</c:v>
                </c:pt>
                <c:pt idx="31">
                  <c:v>3844</c:v>
                </c:pt>
                <c:pt idx="32">
                  <c:v>3844</c:v>
                </c:pt>
                <c:pt idx="33">
                  <c:v>3844</c:v>
                </c:pt>
                <c:pt idx="34">
                  <c:v>3844</c:v>
                </c:pt>
                <c:pt idx="35">
                  <c:v>3844</c:v>
                </c:pt>
                <c:pt idx="36">
                  <c:v>3844</c:v>
                </c:pt>
                <c:pt idx="37">
                  <c:v>3844</c:v>
                </c:pt>
                <c:pt idx="38">
                  <c:v>3843</c:v>
                </c:pt>
                <c:pt idx="39">
                  <c:v>3843</c:v>
                </c:pt>
                <c:pt idx="40">
                  <c:v>3843</c:v>
                </c:pt>
                <c:pt idx="41">
                  <c:v>3843</c:v>
                </c:pt>
                <c:pt idx="42">
                  <c:v>3843</c:v>
                </c:pt>
                <c:pt idx="43">
                  <c:v>3842</c:v>
                </c:pt>
                <c:pt idx="44">
                  <c:v>3842</c:v>
                </c:pt>
                <c:pt idx="45">
                  <c:v>3842</c:v>
                </c:pt>
                <c:pt idx="46">
                  <c:v>3842</c:v>
                </c:pt>
                <c:pt idx="47">
                  <c:v>3842</c:v>
                </c:pt>
                <c:pt idx="48">
                  <c:v>3842</c:v>
                </c:pt>
                <c:pt idx="49">
                  <c:v>3842</c:v>
                </c:pt>
                <c:pt idx="50">
                  <c:v>3841</c:v>
                </c:pt>
                <c:pt idx="51">
                  <c:v>3841</c:v>
                </c:pt>
                <c:pt idx="52">
                  <c:v>3841</c:v>
                </c:pt>
                <c:pt idx="53">
                  <c:v>3841</c:v>
                </c:pt>
                <c:pt idx="54">
                  <c:v>3840</c:v>
                </c:pt>
                <c:pt idx="55">
                  <c:v>3839</c:v>
                </c:pt>
                <c:pt idx="56">
                  <c:v>3839</c:v>
                </c:pt>
                <c:pt idx="57">
                  <c:v>3838</c:v>
                </c:pt>
                <c:pt idx="58">
                  <c:v>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30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45"/>
  <sheetViews>
    <sheetView topLeftCell="A139" workbookViewId="0">
      <selection activeCell="A141" sqref="A141:A145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  <row r="128" spans="1:2" x14ac:dyDescent="0.25">
      <c r="A128" s="1">
        <v>44144</v>
      </c>
      <c r="B128">
        <v>2849</v>
      </c>
    </row>
    <row r="129" spans="1:2" x14ac:dyDescent="0.25">
      <c r="A129" s="1">
        <v>44145</v>
      </c>
      <c r="B129">
        <v>2971</v>
      </c>
    </row>
    <row r="130" spans="1:2" x14ac:dyDescent="0.25">
      <c r="A130" s="1">
        <v>44146</v>
      </c>
      <c r="B130">
        <v>3081</v>
      </c>
    </row>
    <row r="131" spans="1:2" x14ac:dyDescent="0.25">
      <c r="A131" s="1">
        <v>44147</v>
      </c>
      <c r="B131">
        <v>3170</v>
      </c>
    </row>
    <row r="132" spans="1:2" x14ac:dyDescent="0.25">
      <c r="A132" s="1">
        <v>44148</v>
      </c>
      <c r="B132">
        <v>3230</v>
      </c>
    </row>
    <row r="133" spans="1:2" x14ac:dyDescent="0.25">
      <c r="A133" s="1">
        <v>44149</v>
      </c>
      <c r="B133">
        <v>3306</v>
      </c>
    </row>
    <row r="134" spans="1:2" x14ac:dyDescent="0.25">
      <c r="A134" s="1">
        <v>44150</v>
      </c>
      <c r="B134">
        <v>3422</v>
      </c>
    </row>
    <row r="135" spans="1:2" x14ac:dyDescent="0.25">
      <c r="A135" s="1">
        <v>44151</v>
      </c>
      <c r="B135">
        <v>3492</v>
      </c>
    </row>
    <row r="136" spans="1:2" x14ac:dyDescent="0.25">
      <c r="A136" s="1">
        <v>44152</v>
      </c>
      <c r="B136">
        <v>3612</v>
      </c>
    </row>
    <row r="137" spans="1:2" x14ac:dyDescent="0.25">
      <c r="A137" s="1">
        <v>44153</v>
      </c>
      <c r="B137">
        <v>3670</v>
      </c>
    </row>
    <row r="138" spans="1:2" x14ac:dyDescent="0.25">
      <c r="A138" s="1">
        <v>44154</v>
      </c>
      <c r="B138">
        <v>3712</v>
      </c>
    </row>
    <row r="139" spans="1:2" x14ac:dyDescent="0.25">
      <c r="A139" s="1">
        <v>44155</v>
      </c>
      <c r="B139">
        <v>3748</v>
      </c>
    </row>
    <row r="140" spans="1:2" x14ac:dyDescent="0.25">
      <c r="A140" s="1">
        <v>44156</v>
      </c>
      <c r="B140">
        <v>3758</v>
      </c>
    </row>
    <row r="141" spans="1:2" x14ac:dyDescent="0.25">
      <c r="A141" s="1">
        <v>44157</v>
      </c>
      <c r="B141">
        <v>3801</v>
      </c>
    </row>
    <row r="142" spans="1:2" x14ac:dyDescent="0.25">
      <c r="A142" s="1">
        <v>44158</v>
      </c>
      <c r="B142">
        <v>3810</v>
      </c>
    </row>
    <row r="143" spans="1:2" x14ac:dyDescent="0.25">
      <c r="A143" s="1">
        <v>44159</v>
      </c>
      <c r="B143">
        <v>3816</v>
      </c>
    </row>
    <row r="144" spans="1:2" x14ac:dyDescent="0.25">
      <c r="A144" s="1">
        <v>44160</v>
      </c>
      <c r="B144">
        <v>3848</v>
      </c>
    </row>
    <row r="145" spans="1:2" x14ac:dyDescent="0.25">
      <c r="A145" s="1">
        <v>44161</v>
      </c>
      <c r="B145">
        <v>3846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160"/>
  <sheetViews>
    <sheetView tabSelected="1" topLeftCell="AE4" workbookViewId="0">
      <selection activeCell="J54" sqref="J54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3848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3848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3848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3848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3848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3848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3848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3848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3848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3848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3848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3848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3847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3847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3847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3847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3847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3847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3847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3847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3847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3847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3847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3847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3847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3847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3847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3847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3847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3847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3847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3847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3847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3847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3847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3847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3847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3847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3847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3847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3847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3847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3847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3847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3847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3847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3847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3847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3847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3847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3847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3847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3847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3847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3847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3847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3847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3847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3847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3847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3846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3846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3846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3846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3846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3846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3846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3846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3846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3846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3846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3846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3846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3846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3846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3846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3846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3846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3846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3846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3846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3846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3846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3846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3846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3846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3846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3846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3846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3846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3846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3846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3846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3846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3846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3846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3846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3846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3846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3846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3846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3846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3846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3846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3846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3846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3846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3846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3846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3846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3846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3846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3846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3846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3846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3846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3846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3846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3846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3846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3846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3846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3846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3846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3846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3846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3846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3846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3846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3846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3845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3845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3845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3845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31"/>
        <v>3845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29"/>
        <v>1782</v>
      </c>
      <c r="P121">
        <f t="shared" si="30"/>
        <v>3845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31"/>
        <v>3844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29"/>
        <v>1921</v>
      </c>
      <c r="P122">
        <f t="shared" si="30"/>
        <v>3844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3844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29"/>
        <v>2072</v>
      </c>
      <c r="P123">
        <f t="shared" si="30"/>
        <v>3844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si="31"/>
        <v>3844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29"/>
        <v>2234</v>
      </c>
      <c r="P124">
        <f t="shared" si="30"/>
        <v>3844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31"/>
        <v>3844</v>
      </c>
      <c r="K125" s="1">
        <f t="shared" si="15"/>
        <v>44138</v>
      </c>
      <c r="L125">
        <f t="shared" ref="L125" si="40">E125</f>
        <v>2195</v>
      </c>
      <c r="M125">
        <f>RealData!B122</f>
        <v>2225</v>
      </c>
      <c r="O125">
        <f t="shared" si="29"/>
        <v>2409</v>
      </c>
      <c r="P125">
        <f t="shared" si="30"/>
        <v>3844</v>
      </c>
    </row>
    <row r="126" spans="1:16" x14ac:dyDescent="0.25">
      <c r="A126" s="3">
        <v>44139</v>
      </c>
      <c r="B126" s="4">
        <v>121</v>
      </c>
      <c r="C126" s="4">
        <v>1.55</v>
      </c>
      <c r="D126" s="4">
        <f t="shared" si="35"/>
        <v>59994386</v>
      </c>
      <c r="E126" s="4">
        <f t="shared" si="36"/>
        <v>2295</v>
      </c>
      <c r="F126" s="4">
        <f t="shared" si="37"/>
        <v>3319</v>
      </c>
      <c r="G126" s="2">
        <f t="shared" si="38"/>
        <v>59994386</v>
      </c>
      <c r="H126" s="2">
        <f t="shared" si="39"/>
        <v>2597</v>
      </c>
      <c r="I126" s="7">
        <f t="shared" si="25"/>
        <v>2597</v>
      </c>
      <c r="J126" s="8">
        <f t="shared" si="31"/>
        <v>3844</v>
      </c>
      <c r="K126" s="3">
        <f t="shared" si="15"/>
        <v>44139</v>
      </c>
      <c r="L126" s="4">
        <f t="shared" ref="L126" si="41">E126</f>
        <v>2295</v>
      </c>
      <c r="M126" s="4">
        <f>RealData!B123</f>
        <v>2292</v>
      </c>
      <c r="N126" s="4"/>
      <c r="O126" s="4">
        <f t="shared" si="29"/>
        <v>2597</v>
      </c>
      <c r="P126" s="4">
        <f t="shared" si="30"/>
        <v>3844</v>
      </c>
    </row>
    <row r="127" spans="1:16" x14ac:dyDescent="0.25">
      <c r="A127" s="3">
        <v>44140</v>
      </c>
      <c r="B127" s="4">
        <v>122</v>
      </c>
      <c r="C127" s="4">
        <v>1.55</v>
      </c>
      <c r="D127" s="4">
        <f t="shared" si="35"/>
        <v>59994090</v>
      </c>
      <c r="E127" s="4">
        <f t="shared" si="36"/>
        <v>2400</v>
      </c>
      <c r="F127" s="4">
        <f t="shared" si="37"/>
        <v>3510</v>
      </c>
      <c r="G127" s="2">
        <f t="shared" si="38"/>
        <v>59994090</v>
      </c>
      <c r="H127" s="2">
        <f t="shared" si="39"/>
        <v>2801</v>
      </c>
      <c r="I127" s="7">
        <f t="shared" si="25"/>
        <v>2801</v>
      </c>
      <c r="J127" s="8">
        <f t="shared" si="31"/>
        <v>3844</v>
      </c>
      <c r="K127" s="3">
        <f t="shared" si="15"/>
        <v>44140</v>
      </c>
      <c r="L127" s="4">
        <f t="shared" ref="L127" si="42">E127</f>
        <v>2400</v>
      </c>
      <c r="M127" s="4">
        <f>RealData!B124</f>
        <v>2391</v>
      </c>
      <c r="N127" s="4"/>
      <c r="O127" s="4">
        <f t="shared" si="29"/>
        <v>2801</v>
      </c>
      <c r="P127" s="4">
        <f t="shared" si="30"/>
        <v>3844</v>
      </c>
    </row>
    <row r="128" spans="1:16" x14ac:dyDescent="0.25">
      <c r="A128" s="3">
        <v>44141</v>
      </c>
      <c r="B128" s="4">
        <v>123</v>
      </c>
      <c r="C128" s="4">
        <v>1.55</v>
      </c>
      <c r="D128" s="4">
        <f t="shared" si="35"/>
        <v>59993780</v>
      </c>
      <c r="E128" s="4">
        <f t="shared" si="36"/>
        <v>2510</v>
      </c>
      <c r="F128" s="4">
        <f t="shared" si="37"/>
        <v>3710</v>
      </c>
      <c r="G128" s="2">
        <f t="shared" si="38"/>
        <v>59993780</v>
      </c>
      <c r="H128" s="2">
        <f t="shared" si="39"/>
        <v>3021</v>
      </c>
      <c r="I128" s="7">
        <f t="shared" si="25"/>
        <v>3021</v>
      </c>
      <c r="J128" s="8">
        <f t="shared" si="31"/>
        <v>3844</v>
      </c>
      <c r="K128" s="3">
        <f t="shared" si="15"/>
        <v>44141</v>
      </c>
      <c r="L128" s="4">
        <f t="shared" ref="L128" si="43">E128</f>
        <v>2510</v>
      </c>
      <c r="M128" s="4">
        <f>RealData!B125</f>
        <v>2515</v>
      </c>
      <c r="N128" s="4"/>
      <c r="O128" s="4">
        <f t="shared" si="29"/>
        <v>3021</v>
      </c>
      <c r="P128" s="4">
        <f t="shared" si="30"/>
        <v>3844</v>
      </c>
    </row>
    <row r="129" spans="1:16" x14ac:dyDescent="0.25">
      <c r="A129" s="3">
        <v>44142</v>
      </c>
      <c r="B129" s="4">
        <v>124</v>
      </c>
      <c r="C129" s="4">
        <v>1.55</v>
      </c>
      <c r="D129" s="4">
        <f t="shared" si="35"/>
        <v>59993456</v>
      </c>
      <c r="E129" s="4">
        <f t="shared" si="36"/>
        <v>2625</v>
      </c>
      <c r="F129" s="4">
        <f t="shared" si="37"/>
        <v>3919</v>
      </c>
      <c r="G129" s="2">
        <f t="shared" si="38"/>
        <v>59993456</v>
      </c>
      <c r="H129" s="2">
        <f t="shared" si="39"/>
        <v>3257</v>
      </c>
      <c r="I129" s="7">
        <f t="shared" si="25"/>
        <v>3257</v>
      </c>
      <c r="J129" s="8">
        <f t="shared" si="31"/>
        <v>3844</v>
      </c>
      <c r="K129" s="3">
        <f t="shared" si="15"/>
        <v>44142</v>
      </c>
      <c r="L129" s="4">
        <f t="shared" ref="L129:L130" si="44">E129</f>
        <v>2625</v>
      </c>
      <c r="M129" s="4">
        <f>RealData!B126</f>
        <v>2634</v>
      </c>
      <c r="N129" s="4"/>
      <c r="O129" s="4">
        <f t="shared" si="29"/>
        <v>3257</v>
      </c>
      <c r="P129" s="4">
        <f t="shared" si="30"/>
        <v>3844</v>
      </c>
    </row>
    <row r="130" spans="1:16" x14ac:dyDescent="0.25">
      <c r="A130" s="3">
        <v>44143</v>
      </c>
      <c r="B130" s="4">
        <v>125</v>
      </c>
      <c r="C130" s="4">
        <v>1.55</v>
      </c>
      <c r="D130" s="4">
        <f t="shared" si="35"/>
        <v>59993117</v>
      </c>
      <c r="E130" s="4">
        <f t="shared" si="36"/>
        <v>2745</v>
      </c>
      <c r="F130" s="4">
        <f t="shared" si="37"/>
        <v>4138</v>
      </c>
      <c r="G130" s="2">
        <f t="shared" si="38"/>
        <v>59993117</v>
      </c>
      <c r="H130" s="2">
        <f t="shared" si="39"/>
        <v>3512</v>
      </c>
      <c r="I130" s="7">
        <f t="shared" si="25"/>
        <v>3512</v>
      </c>
      <c r="J130" s="8">
        <f t="shared" si="31"/>
        <v>3844</v>
      </c>
      <c r="K130" s="3">
        <f t="shared" si="15"/>
        <v>44143</v>
      </c>
      <c r="L130" s="4">
        <f t="shared" si="44"/>
        <v>2745</v>
      </c>
      <c r="M130" s="4">
        <f>RealData!B127</f>
        <v>2749</v>
      </c>
      <c r="N130" s="4"/>
      <c r="O130" s="4">
        <f t="shared" si="29"/>
        <v>3512</v>
      </c>
      <c r="P130" s="4">
        <f t="shared" si="30"/>
        <v>3844</v>
      </c>
    </row>
    <row r="131" spans="1:16" x14ac:dyDescent="0.25">
      <c r="A131" s="3">
        <v>44144</v>
      </c>
      <c r="B131" s="4">
        <v>126</v>
      </c>
      <c r="C131" s="4">
        <v>1.46</v>
      </c>
      <c r="D131" s="4">
        <f t="shared" si="35"/>
        <v>59992783</v>
      </c>
      <c r="E131" s="4">
        <f t="shared" si="36"/>
        <v>2850</v>
      </c>
      <c r="F131" s="4">
        <f t="shared" si="37"/>
        <v>4367</v>
      </c>
      <c r="G131" s="2">
        <f t="shared" si="38"/>
        <v>59992783</v>
      </c>
      <c r="H131" s="2">
        <f t="shared" si="39"/>
        <v>3787</v>
      </c>
      <c r="I131" s="7">
        <f t="shared" si="25"/>
        <v>3787</v>
      </c>
      <c r="J131" s="8">
        <f t="shared" si="31"/>
        <v>3844</v>
      </c>
      <c r="K131" s="3">
        <f t="shared" si="15"/>
        <v>44144</v>
      </c>
      <c r="L131" s="4">
        <f t="shared" ref="L131" si="45">E131</f>
        <v>2850</v>
      </c>
      <c r="M131" s="4">
        <f>RealData!B128</f>
        <v>2849</v>
      </c>
      <c r="N131" s="4"/>
      <c r="O131" s="4">
        <f t="shared" si="29"/>
        <v>3787</v>
      </c>
      <c r="P131" s="4">
        <f t="shared" si="30"/>
        <v>3844</v>
      </c>
    </row>
    <row r="132" spans="1:16" x14ac:dyDescent="0.25">
      <c r="A132" s="3">
        <v>44145</v>
      </c>
      <c r="B132" s="4">
        <v>127</v>
      </c>
      <c r="C132" s="4">
        <v>1.46</v>
      </c>
      <c r="D132" s="4">
        <f t="shared" si="35"/>
        <v>59992436</v>
      </c>
      <c r="E132" s="4">
        <f t="shared" si="36"/>
        <v>2959</v>
      </c>
      <c r="F132" s="4">
        <f t="shared" si="37"/>
        <v>4605</v>
      </c>
      <c r="G132" s="2">
        <f t="shared" si="38"/>
        <v>59992436</v>
      </c>
      <c r="H132" s="2">
        <f t="shared" si="39"/>
        <v>4083</v>
      </c>
      <c r="I132" s="7">
        <f t="shared" si="25"/>
        <v>4083</v>
      </c>
      <c r="J132" s="8">
        <f t="shared" si="31"/>
        <v>3844</v>
      </c>
      <c r="K132" s="3">
        <f t="shared" si="15"/>
        <v>44145</v>
      </c>
      <c r="L132" s="4">
        <f t="shared" ref="L132" si="46">E132</f>
        <v>2959</v>
      </c>
      <c r="M132" s="4">
        <f>RealData!B129</f>
        <v>2971</v>
      </c>
      <c r="N132" s="4"/>
      <c r="O132" s="4">
        <f t="shared" si="29"/>
        <v>4083</v>
      </c>
      <c r="P132" s="4">
        <f t="shared" si="30"/>
        <v>3844</v>
      </c>
    </row>
    <row r="133" spans="1:16" x14ac:dyDescent="0.25">
      <c r="A133" s="9">
        <v>44146</v>
      </c>
      <c r="B133" s="10">
        <v>128</v>
      </c>
      <c r="C133" s="10">
        <v>1.46</v>
      </c>
      <c r="D133" s="10">
        <f t="shared" ref="D133:D134" si="47">D132-ROUND((C133/$D$2)*D132*(E132/$D$3),0)</f>
        <v>59992076</v>
      </c>
      <c r="E133" s="10">
        <f t="shared" ref="E133:E134" si="48">E132+ROUND((C133/$D$2)*D132*(E132/$D$3),0)-ROUND(E132/$D$2,0)</f>
        <v>3072</v>
      </c>
      <c r="F133" s="10">
        <f t="shared" ref="F133:F134" si="49">F132+ROUND(E132/$D$2,0)</f>
        <v>4852</v>
      </c>
      <c r="G133" s="2">
        <f t="shared" ref="G133:G134" si="50">D133</f>
        <v>59992076</v>
      </c>
      <c r="H133" s="2">
        <f t="shared" ref="H133:H134" si="51">H132+ROUND(($D$1/$D$2)*G132*(H132/$D$3),0)-ROUND(H132/$D$2,0)</f>
        <v>4403</v>
      </c>
      <c r="I133" s="7">
        <f t="shared" si="25"/>
        <v>4403</v>
      </c>
      <c r="J133" s="8">
        <f t="shared" si="31"/>
        <v>3844</v>
      </c>
      <c r="K133" s="9">
        <f t="shared" si="15"/>
        <v>44146</v>
      </c>
      <c r="L133" s="10">
        <f t="shared" ref="L133" si="52">E133</f>
        <v>3072</v>
      </c>
      <c r="M133" s="10">
        <f>RealData!B130</f>
        <v>3081</v>
      </c>
      <c r="N133" s="10"/>
      <c r="O133" s="10">
        <f t="shared" si="29"/>
        <v>4403</v>
      </c>
      <c r="P133" s="10">
        <f t="shared" si="30"/>
        <v>3844</v>
      </c>
    </row>
    <row r="134" spans="1:16" x14ac:dyDescent="0.25">
      <c r="A134" s="9">
        <v>44147</v>
      </c>
      <c r="B134" s="10">
        <v>129</v>
      </c>
      <c r="C134" s="10">
        <v>1.31</v>
      </c>
      <c r="D134" s="10">
        <f t="shared" si="47"/>
        <v>59991741</v>
      </c>
      <c r="E134" s="10">
        <f t="shared" si="48"/>
        <v>3151</v>
      </c>
      <c r="F134" s="10">
        <f t="shared" si="49"/>
        <v>5108</v>
      </c>
      <c r="G134" s="2">
        <f t="shared" si="50"/>
        <v>59991741</v>
      </c>
      <c r="H134" s="2">
        <f t="shared" si="51"/>
        <v>4748</v>
      </c>
      <c r="I134" s="7">
        <f t="shared" si="25"/>
        <v>4748</v>
      </c>
      <c r="J134" s="8">
        <f t="shared" si="31"/>
        <v>3844</v>
      </c>
      <c r="K134" s="9">
        <f t="shared" si="15"/>
        <v>44147</v>
      </c>
      <c r="L134" s="10">
        <f t="shared" ref="L134:L137" si="53">E134</f>
        <v>3151</v>
      </c>
      <c r="M134" s="10">
        <f>RealData!B131</f>
        <v>3170</v>
      </c>
      <c r="N134" s="10"/>
      <c r="O134" s="10">
        <f t="shared" si="29"/>
        <v>4748</v>
      </c>
      <c r="P134" s="10">
        <f t="shared" si="30"/>
        <v>3844</v>
      </c>
    </row>
    <row r="135" spans="1:16" x14ac:dyDescent="0.25">
      <c r="A135" s="9">
        <v>44148</v>
      </c>
      <c r="B135" s="10">
        <v>130</v>
      </c>
      <c r="C135" s="10">
        <v>1.31</v>
      </c>
      <c r="D135" s="10">
        <f t="shared" ref="D135:D141" si="54">D134-ROUND((C135/$D$2)*D134*(E134/$D$3),0)</f>
        <v>59991397</v>
      </c>
      <c r="E135" s="10">
        <f t="shared" ref="E135:E141" si="55">E134+ROUND((C135/$D$2)*D134*(E134/$D$3),0)-ROUND(E134/$D$2,0)</f>
        <v>3232</v>
      </c>
      <c r="F135" s="10">
        <f t="shared" ref="F135:F141" si="56">F134+ROUND(E134/$D$2,0)</f>
        <v>5371</v>
      </c>
      <c r="G135" s="2">
        <f t="shared" ref="G135:G141" si="57">D135</f>
        <v>59991397</v>
      </c>
      <c r="H135" s="2">
        <f t="shared" ref="H135:H141" si="58">H134+ROUND(($D$1/$D$2)*G134*(H134/$D$3),0)-ROUND(H134/$D$2,0)</f>
        <v>5119</v>
      </c>
      <c r="I135" s="7">
        <f t="shared" ref="I135:I141" si="59">I134+ROUND(($D$1/$D$2)*G134*(I134/$D$3),0)-ROUND(I134/$D$2,0)</f>
        <v>5119</v>
      </c>
      <c r="J135" s="8">
        <f t="shared" ref="J135:J141" si="60">J134+ROUND(($E$1/$D$2)*G134*(I134/$D$3),0)-ROUND(I134/$D$2,0)</f>
        <v>3844</v>
      </c>
      <c r="K135" s="9">
        <f t="shared" ref="K135:K141" si="61">A135</f>
        <v>44148</v>
      </c>
      <c r="L135" s="10">
        <f t="shared" si="53"/>
        <v>3232</v>
      </c>
      <c r="M135" s="10">
        <f>RealData!B132</f>
        <v>3230</v>
      </c>
      <c r="N135" s="10"/>
      <c r="O135" s="10">
        <f t="shared" ref="O135:O141" si="62">I135</f>
        <v>5119</v>
      </c>
      <c r="P135" s="10">
        <f t="shared" ref="P135:P141" si="63">J135</f>
        <v>3844</v>
      </c>
    </row>
    <row r="136" spans="1:16" x14ac:dyDescent="0.25">
      <c r="A136" s="9">
        <v>44149</v>
      </c>
      <c r="B136" s="10">
        <v>131</v>
      </c>
      <c r="C136" s="10">
        <v>1.31</v>
      </c>
      <c r="D136" s="10">
        <f t="shared" si="54"/>
        <v>59991044</v>
      </c>
      <c r="E136" s="10">
        <f t="shared" si="55"/>
        <v>3316</v>
      </c>
      <c r="F136" s="10">
        <f t="shared" si="56"/>
        <v>5640</v>
      </c>
      <c r="G136" s="2">
        <f t="shared" si="57"/>
        <v>59991044</v>
      </c>
      <c r="H136" s="2">
        <f t="shared" si="58"/>
        <v>5519</v>
      </c>
      <c r="I136" s="7">
        <f t="shared" si="59"/>
        <v>5519</v>
      </c>
      <c r="J136" s="8">
        <f t="shared" si="60"/>
        <v>3844</v>
      </c>
      <c r="K136" s="9">
        <f t="shared" si="61"/>
        <v>44149</v>
      </c>
      <c r="L136" s="10">
        <f t="shared" si="53"/>
        <v>3316</v>
      </c>
      <c r="M136" s="10">
        <f>RealData!B133</f>
        <v>3306</v>
      </c>
      <c r="N136" s="10"/>
      <c r="O136" s="10">
        <f t="shared" si="62"/>
        <v>5519</v>
      </c>
      <c r="P136" s="10">
        <f t="shared" si="63"/>
        <v>3844</v>
      </c>
    </row>
    <row r="137" spans="1:16" x14ac:dyDescent="0.25">
      <c r="A137" s="9">
        <v>44150</v>
      </c>
      <c r="B137" s="10">
        <v>132</v>
      </c>
      <c r="C137" s="10">
        <v>1.31</v>
      </c>
      <c r="D137" s="10">
        <f t="shared" si="54"/>
        <v>59990682</v>
      </c>
      <c r="E137" s="10">
        <f t="shared" si="55"/>
        <v>3402</v>
      </c>
      <c r="F137" s="10">
        <f t="shared" si="56"/>
        <v>5916</v>
      </c>
      <c r="G137" s="2">
        <f t="shared" si="57"/>
        <v>59990682</v>
      </c>
      <c r="H137" s="2">
        <f t="shared" si="58"/>
        <v>5951</v>
      </c>
      <c r="I137" s="7">
        <f t="shared" si="59"/>
        <v>5951</v>
      </c>
      <c r="J137" s="8">
        <f t="shared" si="60"/>
        <v>3844</v>
      </c>
      <c r="K137" s="9">
        <f t="shared" si="61"/>
        <v>44150</v>
      </c>
      <c r="L137" s="10">
        <f t="shared" si="53"/>
        <v>3402</v>
      </c>
      <c r="M137" s="10">
        <f>RealData!B134</f>
        <v>3422</v>
      </c>
      <c r="N137" s="10"/>
      <c r="O137" s="10">
        <f t="shared" si="62"/>
        <v>5951</v>
      </c>
      <c r="P137" s="10">
        <f t="shared" si="63"/>
        <v>3844</v>
      </c>
    </row>
    <row r="138" spans="1:16" x14ac:dyDescent="0.25">
      <c r="A138" s="9">
        <v>44151</v>
      </c>
      <c r="B138" s="10">
        <v>133</v>
      </c>
      <c r="C138" s="10">
        <v>1.31</v>
      </c>
      <c r="D138" s="10">
        <f t="shared" si="54"/>
        <v>59990311</v>
      </c>
      <c r="E138" s="10">
        <f t="shared" si="55"/>
        <v>3489</v>
      </c>
      <c r="F138" s="10">
        <f t="shared" si="56"/>
        <v>6200</v>
      </c>
      <c r="G138" s="2">
        <f t="shared" si="57"/>
        <v>59990311</v>
      </c>
      <c r="H138" s="2">
        <f t="shared" si="58"/>
        <v>6417</v>
      </c>
      <c r="I138" s="7">
        <f t="shared" si="59"/>
        <v>6417</v>
      </c>
      <c r="J138" s="8">
        <f t="shared" si="60"/>
        <v>3844</v>
      </c>
      <c r="K138" s="9">
        <f t="shared" si="61"/>
        <v>44151</v>
      </c>
      <c r="L138" s="10">
        <f t="shared" ref="L138:L139" si="64">E138</f>
        <v>3489</v>
      </c>
      <c r="M138" s="10">
        <f>RealData!B135</f>
        <v>3492</v>
      </c>
      <c r="N138" s="10"/>
      <c r="O138" s="10">
        <f t="shared" si="62"/>
        <v>6417</v>
      </c>
      <c r="P138" s="10">
        <f t="shared" si="63"/>
        <v>3844</v>
      </c>
    </row>
    <row r="139" spans="1:16" x14ac:dyDescent="0.25">
      <c r="A139" s="9">
        <v>44152</v>
      </c>
      <c r="B139" s="10">
        <v>134</v>
      </c>
      <c r="C139" s="10">
        <v>1.31</v>
      </c>
      <c r="D139" s="10">
        <f t="shared" si="54"/>
        <v>59989930</v>
      </c>
      <c r="E139" s="10">
        <f t="shared" si="55"/>
        <v>3579</v>
      </c>
      <c r="F139" s="10">
        <f t="shared" si="56"/>
        <v>6491</v>
      </c>
      <c r="G139" s="2">
        <f t="shared" si="57"/>
        <v>59989930</v>
      </c>
      <c r="H139" s="2">
        <f t="shared" si="58"/>
        <v>6919</v>
      </c>
      <c r="I139" s="7">
        <f t="shared" si="59"/>
        <v>6919</v>
      </c>
      <c r="J139" s="8">
        <f t="shared" si="60"/>
        <v>3844</v>
      </c>
      <c r="K139" s="9">
        <f t="shared" si="61"/>
        <v>44152</v>
      </c>
      <c r="L139" s="10">
        <f t="shared" si="64"/>
        <v>3579</v>
      </c>
      <c r="M139" s="10">
        <f>RealData!B136</f>
        <v>3612</v>
      </c>
      <c r="N139" s="10"/>
      <c r="O139" s="10">
        <f t="shared" si="62"/>
        <v>6919</v>
      </c>
      <c r="P139" s="10">
        <f t="shared" si="63"/>
        <v>3844</v>
      </c>
    </row>
    <row r="140" spans="1:16" x14ac:dyDescent="0.25">
      <c r="A140" s="3">
        <v>44153</v>
      </c>
      <c r="B140" s="4">
        <v>128</v>
      </c>
      <c r="C140" s="4">
        <v>1.31</v>
      </c>
      <c r="D140" s="4">
        <f t="shared" si="54"/>
        <v>59989539</v>
      </c>
      <c r="E140" s="4">
        <f t="shared" si="55"/>
        <v>3672</v>
      </c>
      <c r="F140" s="4">
        <f t="shared" si="56"/>
        <v>6789</v>
      </c>
      <c r="G140" s="2">
        <f t="shared" si="57"/>
        <v>59989539</v>
      </c>
      <c r="H140" s="2">
        <f t="shared" si="58"/>
        <v>7460</v>
      </c>
      <c r="I140" s="7">
        <f t="shared" si="59"/>
        <v>7460</v>
      </c>
      <c r="J140" s="8">
        <f t="shared" si="60"/>
        <v>3843</v>
      </c>
      <c r="K140" s="3">
        <f t="shared" si="61"/>
        <v>44153</v>
      </c>
      <c r="L140" s="4">
        <f t="shared" ref="L140" si="65">E140</f>
        <v>3672</v>
      </c>
      <c r="M140" s="4">
        <f>RealData!B137</f>
        <v>3670</v>
      </c>
      <c r="N140" s="4"/>
      <c r="O140" s="4">
        <f t="shared" si="62"/>
        <v>7460</v>
      </c>
      <c r="P140" s="4">
        <f t="shared" si="63"/>
        <v>3843</v>
      </c>
    </row>
    <row r="141" spans="1:16" x14ac:dyDescent="0.25">
      <c r="A141" s="3">
        <v>44154</v>
      </c>
      <c r="B141" s="4">
        <v>129</v>
      </c>
      <c r="C141" s="4">
        <v>1.1200000000000001</v>
      </c>
      <c r="D141" s="4">
        <f t="shared" si="54"/>
        <v>59989196</v>
      </c>
      <c r="E141" s="4">
        <f t="shared" si="55"/>
        <v>3709</v>
      </c>
      <c r="F141" s="4">
        <f t="shared" si="56"/>
        <v>7095</v>
      </c>
      <c r="G141" s="2">
        <f t="shared" si="57"/>
        <v>59989196</v>
      </c>
      <c r="H141" s="2">
        <f t="shared" si="58"/>
        <v>8044</v>
      </c>
      <c r="I141" s="7">
        <f t="shared" si="59"/>
        <v>8044</v>
      </c>
      <c r="J141" s="8">
        <f t="shared" si="60"/>
        <v>3843</v>
      </c>
      <c r="K141" s="3">
        <f t="shared" si="61"/>
        <v>44154</v>
      </c>
      <c r="L141" s="4">
        <f t="shared" ref="L141" si="66">E141</f>
        <v>3709</v>
      </c>
      <c r="M141" s="4">
        <f>RealData!B138</f>
        <v>3712</v>
      </c>
      <c r="N141" s="4"/>
      <c r="O141" s="4">
        <f t="shared" si="62"/>
        <v>8044</v>
      </c>
      <c r="P141" s="4">
        <f t="shared" si="63"/>
        <v>3843</v>
      </c>
    </row>
    <row r="142" spans="1:16" x14ac:dyDescent="0.25">
      <c r="A142" s="3">
        <v>44155</v>
      </c>
      <c r="B142" s="4">
        <v>130</v>
      </c>
      <c r="C142" s="4">
        <v>1.1200000000000001</v>
      </c>
      <c r="D142" s="4">
        <f t="shared" ref="D142:D146" si="67">D141-ROUND((C142/$D$2)*D141*(E141/$D$3),0)</f>
        <v>59988850</v>
      </c>
      <c r="E142" s="4">
        <f t="shared" ref="E142:E146" si="68">E141+ROUND((C142/$D$2)*D141*(E141/$D$3),0)-ROUND(E141/$D$2,0)</f>
        <v>3746</v>
      </c>
      <c r="F142" s="4">
        <f t="shared" ref="F142:F146" si="69">F141+ROUND(E141/$D$2,0)</f>
        <v>7404</v>
      </c>
      <c r="G142" s="2">
        <f t="shared" ref="G142:G146" si="70">D142</f>
        <v>59988850</v>
      </c>
      <c r="H142" s="2">
        <f t="shared" ref="H142:H146" si="71">H141+ROUND(($D$1/$D$2)*G141*(H141/$D$3),0)-ROUND(H141/$D$2,0)</f>
        <v>8674</v>
      </c>
      <c r="I142" s="7">
        <f t="shared" ref="I142:I146" si="72">I141+ROUND(($D$1/$D$2)*G141*(I141/$D$3),0)-ROUND(I141/$D$2,0)</f>
        <v>8674</v>
      </c>
      <c r="J142" s="8">
        <f t="shared" ref="J142:J146" si="73">J141+ROUND(($E$1/$D$2)*G141*(I141/$D$3),0)-ROUND(I141/$D$2,0)</f>
        <v>3843</v>
      </c>
      <c r="K142" s="3">
        <f t="shared" ref="K142:K146" si="74">A142</f>
        <v>44155</v>
      </c>
      <c r="L142" s="4">
        <f t="shared" ref="L142" si="75">E142</f>
        <v>3746</v>
      </c>
      <c r="M142" s="4">
        <f>RealData!B139</f>
        <v>3748</v>
      </c>
      <c r="N142" s="4"/>
      <c r="O142" s="4">
        <f t="shared" ref="O142:O146" si="76">I142</f>
        <v>8674</v>
      </c>
      <c r="P142" s="4">
        <f t="shared" ref="P142:P146" si="77">J142</f>
        <v>3843</v>
      </c>
    </row>
    <row r="143" spans="1:16" x14ac:dyDescent="0.25">
      <c r="A143" s="3">
        <v>44156</v>
      </c>
      <c r="B143" s="4">
        <v>131</v>
      </c>
      <c r="C143" s="4">
        <v>1.07</v>
      </c>
      <c r="D143" s="4">
        <f t="shared" si="67"/>
        <v>59988516</v>
      </c>
      <c r="E143" s="4">
        <f t="shared" si="68"/>
        <v>3768</v>
      </c>
      <c r="F143" s="4">
        <f t="shared" si="69"/>
        <v>7716</v>
      </c>
      <c r="G143" s="2">
        <f t="shared" si="70"/>
        <v>59988516</v>
      </c>
      <c r="H143" s="2">
        <f t="shared" si="71"/>
        <v>9353</v>
      </c>
      <c r="I143" s="7">
        <f t="shared" si="72"/>
        <v>9353</v>
      </c>
      <c r="J143" s="8">
        <f t="shared" si="73"/>
        <v>3843</v>
      </c>
      <c r="K143" s="3">
        <f t="shared" si="74"/>
        <v>44156</v>
      </c>
      <c r="L143" s="4">
        <f t="shared" ref="L143:L145" si="78">E143</f>
        <v>3768</v>
      </c>
      <c r="M143" s="4">
        <f>RealData!B140</f>
        <v>3758</v>
      </c>
      <c r="N143" s="4"/>
      <c r="O143" s="4">
        <f t="shared" si="76"/>
        <v>9353</v>
      </c>
      <c r="P143" s="4">
        <f t="shared" si="77"/>
        <v>3843</v>
      </c>
    </row>
    <row r="144" spans="1:16" x14ac:dyDescent="0.25">
      <c r="A144" s="3">
        <v>44157</v>
      </c>
      <c r="B144" s="4">
        <v>132</v>
      </c>
      <c r="C144" s="4">
        <v>1.07</v>
      </c>
      <c r="D144" s="4">
        <f t="shared" si="67"/>
        <v>59988180</v>
      </c>
      <c r="E144" s="4">
        <f t="shared" si="68"/>
        <v>3790</v>
      </c>
      <c r="F144" s="4">
        <f t="shared" si="69"/>
        <v>8030</v>
      </c>
      <c r="G144" s="2">
        <f t="shared" si="70"/>
        <v>59988180</v>
      </c>
      <c r="H144" s="2">
        <f t="shared" si="71"/>
        <v>10086</v>
      </c>
      <c r="I144" s="7">
        <f t="shared" si="72"/>
        <v>10086</v>
      </c>
      <c r="J144" s="8">
        <f t="shared" si="73"/>
        <v>3843</v>
      </c>
      <c r="K144" s="3">
        <f t="shared" si="74"/>
        <v>44157</v>
      </c>
      <c r="L144" s="4">
        <f t="shared" si="78"/>
        <v>3790</v>
      </c>
      <c r="M144" s="4">
        <f>RealData!B141</f>
        <v>3801</v>
      </c>
      <c r="N144" s="4"/>
      <c r="O144" s="4">
        <f t="shared" si="76"/>
        <v>10086</v>
      </c>
      <c r="P144" s="4">
        <f t="shared" si="77"/>
        <v>3843</v>
      </c>
    </row>
    <row r="145" spans="1:16" x14ac:dyDescent="0.25">
      <c r="A145" s="3">
        <v>44158</v>
      </c>
      <c r="B145" s="4">
        <v>133</v>
      </c>
      <c r="C145" s="4">
        <v>1.07</v>
      </c>
      <c r="D145" s="4">
        <f t="shared" si="67"/>
        <v>59987842</v>
      </c>
      <c r="E145" s="4">
        <f t="shared" si="68"/>
        <v>3812</v>
      </c>
      <c r="F145" s="4">
        <f t="shared" si="69"/>
        <v>8346</v>
      </c>
      <c r="G145" s="2">
        <f t="shared" si="70"/>
        <v>59987842</v>
      </c>
      <c r="H145" s="2">
        <f t="shared" si="71"/>
        <v>10875</v>
      </c>
      <c r="I145" s="7">
        <f t="shared" si="72"/>
        <v>10875</v>
      </c>
      <c r="J145" s="8">
        <f t="shared" si="73"/>
        <v>3842</v>
      </c>
      <c r="K145" s="3">
        <f t="shared" si="74"/>
        <v>44158</v>
      </c>
      <c r="L145" s="4">
        <f t="shared" si="78"/>
        <v>3812</v>
      </c>
      <c r="M145" s="4">
        <f>RealData!B142</f>
        <v>3810</v>
      </c>
      <c r="N145" s="4"/>
      <c r="O145" s="4">
        <f t="shared" si="76"/>
        <v>10875</v>
      </c>
      <c r="P145" s="4">
        <f t="shared" si="77"/>
        <v>3842</v>
      </c>
    </row>
    <row r="146" spans="1:16" x14ac:dyDescent="0.25">
      <c r="A146" s="3">
        <v>44159</v>
      </c>
      <c r="B146" s="4">
        <v>134</v>
      </c>
      <c r="C146" s="4">
        <v>1.05</v>
      </c>
      <c r="D146" s="4">
        <f t="shared" si="67"/>
        <v>59987509</v>
      </c>
      <c r="E146" s="4">
        <f t="shared" si="68"/>
        <v>3827</v>
      </c>
      <c r="F146" s="4">
        <f t="shared" si="69"/>
        <v>8664</v>
      </c>
      <c r="G146" s="2">
        <f t="shared" si="70"/>
        <v>59987509</v>
      </c>
      <c r="H146" s="2">
        <f t="shared" si="71"/>
        <v>11727</v>
      </c>
      <c r="I146" s="7">
        <f t="shared" si="72"/>
        <v>11727</v>
      </c>
      <c r="J146" s="8">
        <f t="shared" si="73"/>
        <v>3842</v>
      </c>
      <c r="K146" s="3">
        <f t="shared" si="74"/>
        <v>44159</v>
      </c>
      <c r="L146" s="4">
        <f t="shared" ref="L146" si="79">E146</f>
        <v>3827</v>
      </c>
      <c r="M146" s="4">
        <f>RealData!B143</f>
        <v>3816</v>
      </c>
      <c r="N146" s="4"/>
      <c r="O146" s="4">
        <f t="shared" si="76"/>
        <v>11727</v>
      </c>
      <c r="P146" s="4">
        <f t="shared" si="77"/>
        <v>3842</v>
      </c>
    </row>
    <row r="147" spans="1:16" x14ac:dyDescent="0.25">
      <c r="A147" s="9">
        <v>44160</v>
      </c>
      <c r="B147" s="10">
        <v>134</v>
      </c>
      <c r="C147" s="10">
        <v>1.05</v>
      </c>
      <c r="D147" s="10">
        <f t="shared" ref="D147:D160" si="80">D146-ROUND((C147/$D$2)*D146*(E146/$D$3),0)</f>
        <v>59987174</v>
      </c>
      <c r="E147" s="10">
        <f t="shared" ref="E147:E160" si="81">E146+ROUND((C147/$D$2)*D146*(E146/$D$3),0)-ROUND(E146/$D$2,0)</f>
        <v>3843</v>
      </c>
      <c r="F147" s="10">
        <f t="shared" ref="F147:F160" si="82">F146+ROUND(E146/$D$2,0)</f>
        <v>8983</v>
      </c>
      <c r="G147" s="2">
        <f t="shared" ref="G147:G160" si="83">D147</f>
        <v>59987174</v>
      </c>
      <c r="H147" s="2">
        <f t="shared" ref="H147:H160" si="84">H146+ROUND(($D$1/$D$2)*G146*(H146/$D$3),0)-ROUND(H146/$D$2,0)</f>
        <v>12645</v>
      </c>
      <c r="I147" s="7">
        <f t="shared" ref="I147:I160" si="85">I146+ROUND(($D$1/$D$2)*G146*(I146/$D$3),0)-ROUND(I146/$D$2,0)</f>
        <v>12645</v>
      </c>
      <c r="J147" s="8">
        <f t="shared" ref="J147:J160" si="86">J146+ROUND(($E$1/$D$2)*G146*(I146/$D$3),0)-ROUND(I146/$D$2,0)</f>
        <v>3842</v>
      </c>
      <c r="K147" s="9">
        <f t="shared" ref="K147:K160" si="87">A147</f>
        <v>44160</v>
      </c>
      <c r="L147" s="10">
        <f t="shared" ref="L147" si="88">E147</f>
        <v>3843</v>
      </c>
      <c r="M147" s="10">
        <f>RealData!B144</f>
        <v>3848</v>
      </c>
      <c r="N147" s="10"/>
      <c r="O147" s="10">
        <f t="shared" ref="O147:O160" si="89">I147</f>
        <v>12645</v>
      </c>
      <c r="P147" s="10">
        <f t="shared" ref="P147:P160" si="90">J147</f>
        <v>3842</v>
      </c>
    </row>
    <row r="148" spans="1:16" x14ac:dyDescent="0.25">
      <c r="A148" s="9">
        <v>44161</v>
      </c>
      <c r="B148" s="10">
        <v>134</v>
      </c>
      <c r="C148" s="10">
        <v>1</v>
      </c>
      <c r="D148" s="10">
        <f t="shared" si="80"/>
        <v>59986854</v>
      </c>
      <c r="E148" s="10">
        <f t="shared" si="81"/>
        <v>3843</v>
      </c>
      <c r="F148" s="10">
        <f t="shared" si="82"/>
        <v>9303</v>
      </c>
      <c r="G148" s="2">
        <f t="shared" si="83"/>
        <v>59986854</v>
      </c>
      <c r="H148" s="2">
        <f t="shared" si="84"/>
        <v>13635</v>
      </c>
      <c r="I148" s="7">
        <f t="shared" si="85"/>
        <v>13635</v>
      </c>
      <c r="J148" s="8">
        <f t="shared" si="86"/>
        <v>3842</v>
      </c>
      <c r="K148" s="9">
        <f t="shared" si="87"/>
        <v>44161</v>
      </c>
      <c r="L148" s="10">
        <f t="shared" ref="L148" si="91">E148</f>
        <v>3843</v>
      </c>
      <c r="M148" s="10">
        <f>RealData!B145</f>
        <v>3846</v>
      </c>
      <c r="N148" s="10">
        <f t="shared" ref="N147:N160" si="92">E148</f>
        <v>3843</v>
      </c>
      <c r="O148" s="10">
        <f t="shared" si="89"/>
        <v>13635</v>
      </c>
      <c r="P148" s="10">
        <f t="shared" si="90"/>
        <v>3842</v>
      </c>
    </row>
    <row r="149" spans="1:16" x14ac:dyDescent="0.25">
      <c r="A149" s="9">
        <v>44162</v>
      </c>
      <c r="B149" s="10">
        <v>134</v>
      </c>
      <c r="C149" s="10">
        <v>1</v>
      </c>
      <c r="D149" s="10">
        <f t="shared" si="80"/>
        <v>59986534</v>
      </c>
      <c r="E149" s="10">
        <f t="shared" si="81"/>
        <v>3843</v>
      </c>
      <c r="F149" s="10">
        <f t="shared" si="82"/>
        <v>9623</v>
      </c>
      <c r="G149" s="2">
        <f t="shared" si="83"/>
        <v>59986534</v>
      </c>
      <c r="H149" s="2">
        <f t="shared" si="84"/>
        <v>14703</v>
      </c>
      <c r="I149" s="7">
        <f t="shared" si="85"/>
        <v>14703</v>
      </c>
      <c r="J149" s="8">
        <f t="shared" si="86"/>
        <v>3842</v>
      </c>
      <c r="K149" s="9">
        <f t="shared" si="87"/>
        <v>44162</v>
      </c>
      <c r="L149" s="10"/>
      <c r="M149" s="10"/>
      <c r="N149" s="10">
        <f t="shared" si="92"/>
        <v>3843</v>
      </c>
      <c r="O149" s="10">
        <f t="shared" si="89"/>
        <v>14703</v>
      </c>
      <c r="P149" s="10">
        <f t="shared" si="90"/>
        <v>3842</v>
      </c>
    </row>
    <row r="150" spans="1:16" x14ac:dyDescent="0.25">
      <c r="A150" s="9">
        <v>44163</v>
      </c>
      <c r="B150" s="10">
        <v>134</v>
      </c>
      <c r="C150" s="10">
        <v>1</v>
      </c>
      <c r="D150" s="10">
        <f t="shared" si="80"/>
        <v>59986214</v>
      </c>
      <c r="E150" s="10">
        <f t="shared" si="81"/>
        <v>3843</v>
      </c>
      <c r="F150" s="10">
        <f t="shared" si="82"/>
        <v>9943</v>
      </c>
      <c r="G150" s="2">
        <f t="shared" si="83"/>
        <v>59986214</v>
      </c>
      <c r="H150" s="2">
        <f t="shared" si="84"/>
        <v>15854</v>
      </c>
      <c r="I150" s="7">
        <f t="shared" si="85"/>
        <v>15854</v>
      </c>
      <c r="J150" s="8">
        <f t="shared" si="86"/>
        <v>3842</v>
      </c>
      <c r="K150" s="9">
        <f t="shared" si="87"/>
        <v>44163</v>
      </c>
      <c r="L150" s="10"/>
      <c r="M150" s="10"/>
      <c r="N150" s="10">
        <f t="shared" si="92"/>
        <v>3843</v>
      </c>
      <c r="O150" s="10">
        <f t="shared" si="89"/>
        <v>15854</v>
      </c>
      <c r="P150" s="10">
        <f t="shared" si="90"/>
        <v>3842</v>
      </c>
    </row>
    <row r="151" spans="1:16" x14ac:dyDescent="0.25">
      <c r="A151" s="9">
        <v>44164</v>
      </c>
      <c r="B151" s="10">
        <v>134</v>
      </c>
      <c r="C151" s="10">
        <v>0.95</v>
      </c>
      <c r="D151" s="10">
        <f t="shared" si="80"/>
        <v>59985910</v>
      </c>
      <c r="E151" s="10">
        <f t="shared" si="81"/>
        <v>3827</v>
      </c>
      <c r="F151" s="10">
        <f t="shared" si="82"/>
        <v>10263</v>
      </c>
      <c r="G151" s="2">
        <f t="shared" si="83"/>
        <v>59985910</v>
      </c>
      <c r="H151" s="2">
        <f t="shared" si="84"/>
        <v>17095</v>
      </c>
      <c r="I151" s="7">
        <f t="shared" si="85"/>
        <v>17095</v>
      </c>
      <c r="J151" s="8">
        <f t="shared" si="86"/>
        <v>3842</v>
      </c>
      <c r="K151" s="9">
        <f t="shared" si="87"/>
        <v>44164</v>
      </c>
      <c r="L151" s="10"/>
      <c r="M151" s="10"/>
      <c r="N151" s="10">
        <f t="shared" si="92"/>
        <v>3827</v>
      </c>
      <c r="O151" s="10">
        <f t="shared" si="89"/>
        <v>17095</v>
      </c>
      <c r="P151" s="10">
        <f t="shared" si="90"/>
        <v>3842</v>
      </c>
    </row>
    <row r="152" spans="1:16" x14ac:dyDescent="0.25">
      <c r="A152" s="9">
        <v>44165</v>
      </c>
      <c r="B152" s="10">
        <v>134</v>
      </c>
      <c r="C152" s="10">
        <v>0.95</v>
      </c>
      <c r="D152" s="10">
        <f t="shared" si="80"/>
        <v>59985607</v>
      </c>
      <c r="E152" s="10">
        <f t="shared" si="81"/>
        <v>3811</v>
      </c>
      <c r="F152" s="10">
        <f t="shared" si="82"/>
        <v>10582</v>
      </c>
      <c r="G152" s="2">
        <f t="shared" si="83"/>
        <v>59985607</v>
      </c>
      <c r="H152" s="2">
        <f t="shared" si="84"/>
        <v>18433</v>
      </c>
      <c r="I152" s="7">
        <f t="shared" si="85"/>
        <v>18433</v>
      </c>
      <c r="J152" s="8">
        <f t="shared" si="86"/>
        <v>3841</v>
      </c>
      <c r="K152" s="9">
        <f t="shared" si="87"/>
        <v>44165</v>
      </c>
      <c r="L152" s="10"/>
      <c r="M152" s="10"/>
      <c r="N152" s="10">
        <f t="shared" si="92"/>
        <v>3811</v>
      </c>
      <c r="O152" s="10">
        <f t="shared" si="89"/>
        <v>18433</v>
      </c>
      <c r="P152" s="10">
        <f t="shared" si="90"/>
        <v>3841</v>
      </c>
    </row>
    <row r="153" spans="1:16" x14ac:dyDescent="0.25">
      <c r="A153" s="9">
        <v>44166</v>
      </c>
      <c r="B153" s="10">
        <v>134</v>
      </c>
      <c r="C153" s="10">
        <v>0.95</v>
      </c>
      <c r="D153" s="10">
        <f t="shared" si="80"/>
        <v>59985305</v>
      </c>
      <c r="E153" s="10">
        <f t="shared" si="81"/>
        <v>3795</v>
      </c>
      <c r="F153" s="10">
        <f t="shared" si="82"/>
        <v>10900</v>
      </c>
      <c r="G153" s="2">
        <f t="shared" si="83"/>
        <v>59985305</v>
      </c>
      <c r="H153" s="2">
        <f t="shared" si="84"/>
        <v>19876</v>
      </c>
      <c r="I153" s="7">
        <f t="shared" si="85"/>
        <v>19876</v>
      </c>
      <c r="J153" s="8">
        <f t="shared" si="86"/>
        <v>3841</v>
      </c>
      <c r="K153" s="9">
        <f t="shared" si="87"/>
        <v>44166</v>
      </c>
      <c r="L153" s="10"/>
      <c r="M153" s="10"/>
      <c r="N153" s="10">
        <f t="shared" si="92"/>
        <v>3795</v>
      </c>
      <c r="O153" s="10">
        <f t="shared" si="89"/>
        <v>19876</v>
      </c>
      <c r="P153" s="10">
        <f t="shared" si="90"/>
        <v>3841</v>
      </c>
    </row>
    <row r="154" spans="1:16" x14ac:dyDescent="0.25">
      <c r="A154" s="3">
        <v>44167</v>
      </c>
      <c r="B154" s="4">
        <v>128</v>
      </c>
      <c r="C154" s="4">
        <v>0.95</v>
      </c>
      <c r="D154" s="4">
        <f t="shared" si="80"/>
        <v>59985005</v>
      </c>
      <c r="E154" s="4">
        <f t="shared" si="81"/>
        <v>3779</v>
      </c>
      <c r="F154" s="4">
        <f t="shared" si="82"/>
        <v>11216</v>
      </c>
      <c r="G154" s="2">
        <f t="shared" si="83"/>
        <v>59985005</v>
      </c>
      <c r="H154" s="2">
        <f t="shared" si="84"/>
        <v>21432</v>
      </c>
      <c r="I154" s="7">
        <f t="shared" si="85"/>
        <v>21432</v>
      </c>
      <c r="J154" s="8">
        <f t="shared" si="86"/>
        <v>3841</v>
      </c>
      <c r="K154" s="3">
        <f t="shared" si="87"/>
        <v>44167</v>
      </c>
      <c r="L154" s="4"/>
      <c r="M154" s="4"/>
      <c r="N154" s="4">
        <f t="shared" si="92"/>
        <v>3779</v>
      </c>
      <c r="O154" s="4">
        <f t="shared" si="89"/>
        <v>21432</v>
      </c>
      <c r="P154" s="4">
        <f t="shared" si="90"/>
        <v>3841</v>
      </c>
    </row>
    <row r="155" spans="1:16" x14ac:dyDescent="0.25">
      <c r="A155" s="3">
        <v>44168</v>
      </c>
      <c r="B155" s="4">
        <v>129</v>
      </c>
      <c r="C155" s="4">
        <v>0.95</v>
      </c>
      <c r="D155" s="4">
        <f t="shared" si="80"/>
        <v>59984706</v>
      </c>
      <c r="E155" s="4">
        <f t="shared" si="81"/>
        <v>3763</v>
      </c>
      <c r="F155" s="4">
        <f t="shared" si="82"/>
        <v>11531</v>
      </c>
      <c r="G155" s="2">
        <f t="shared" si="83"/>
        <v>59984706</v>
      </c>
      <c r="H155" s="2">
        <f t="shared" si="84"/>
        <v>23110</v>
      </c>
      <c r="I155" s="7">
        <f t="shared" si="85"/>
        <v>23110</v>
      </c>
      <c r="J155" s="8">
        <f t="shared" si="86"/>
        <v>3841</v>
      </c>
      <c r="K155" s="3">
        <f t="shared" si="87"/>
        <v>44168</v>
      </c>
      <c r="L155" s="4"/>
      <c r="M155" s="4"/>
      <c r="N155" s="4">
        <f t="shared" si="92"/>
        <v>3763</v>
      </c>
      <c r="O155" s="4">
        <f t="shared" si="89"/>
        <v>23110</v>
      </c>
      <c r="P155" s="4">
        <f t="shared" si="90"/>
        <v>3841</v>
      </c>
    </row>
    <row r="156" spans="1:16" x14ac:dyDescent="0.25">
      <c r="A156" s="3">
        <v>44169</v>
      </c>
      <c r="B156" s="4">
        <v>130</v>
      </c>
      <c r="C156" s="4">
        <v>0.95</v>
      </c>
      <c r="D156" s="4">
        <f t="shared" si="80"/>
        <v>59984408</v>
      </c>
      <c r="E156" s="4">
        <f t="shared" si="81"/>
        <v>3747</v>
      </c>
      <c r="F156" s="4">
        <f t="shared" si="82"/>
        <v>11845</v>
      </c>
      <c r="G156" s="2">
        <f t="shared" si="83"/>
        <v>59984408</v>
      </c>
      <c r="H156" s="2">
        <f t="shared" si="84"/>
        <v>24919</v>
      </c>
      <c r="I156" s="7">
        <f t="shared" si="85"/>
        <v>24919</v>
      </c>
      <c r="J156" s="8">
        <f t="shared" si="86"/>
        <v>3840</v>
      </c>
      <c r="K156" s="3">
        <f t="shared" si="87"/>
        <v>44169</v>
      </c>
      <c r="L156" s="4"/>
      <c r="M156" s="4"/>
      <c r="N156" s="4">
        <f t="shared" si="92"/>
        <v>3747</v>
      </c>
      <c r="O156" s="4">
        <f t="shared" si="89"/>
        <v>24919</v>
      </c>
      <c r="P156" s="4">
        <f t="shared" si="90"/>
        <v>3840</v>
      </c>
    </row>
    <row r="157" spans="1:16" x14ac:dyDescent="0.25">
      <c r="A157" s="3">
        <v>44170</v>
      </c>
      <c r="B157" s="4">
        <v>131</v>
      </c>
      <c r="C157" s="4">
        <v>0.95</v>
      </c>
      <c r="D157" s="4">
        <f t="shared" si="80"/>
        <v>59984111</v>
      </c>
      <c r="E157" s="4">
        <f t="shared" si="81"/>
        <v>3732</v>
      </c>
      <c r="F157" s="4">
        <f t="shared" si="82"/>
        <v>12157</v>
      </c>
      <c r="G157" s="2">
        <f t="shared" si="83"/>
        <v>59984111</v>
      </c>
      <c r="H157" s="2">
        <f t="shared" si="84"/>
        <v>26870</v>
      </c>
      <c r="I157" s="7">
        <f t="shared" si="85"/>
        <v>26870</v>
      </c>
      <c r="J157" s="8">
        <f t="shared" si="86"/>
        <v>3839</v>
      </c>
      <c r="K157" s="3">
        <f t="shared" si="87"/>
        <v>44170</v>
      </c>
      <c r="L157" s="4"/>
      <c r="M157" s="4"/>
      <c r="N157" s="4">
        <f t="shared" si="92"/>
        <v>3732</v>
      </c>
      <c r="O157" s="4">
        <f t="shared" si="89"/>
        <v>26870</v>
      </c>
      <c r="P157" s="4">
        <f t="shared" si="90"/>
        <v>3839</v>
      </c>
    </row>
    <row r="158" spans="1:16" x14ac:dyDescent="0.25">
      <c r="A158" s="3">
        <v>44171</v>
      </c>
      <c r="B158" s="4">
        <v>132</v>
      </c>
      <c r="C158" s="4">
        <v>0.95</v>
      </c>
      <c r="D158" s="4">
        <f t="shared" si="80"/>
        <v>59983816</v>
      </c>
      <c r="E158" s="4">
        <f t="shared" si="81"/>
        <v>3716</v>
      </c>
      <c r="F158" s="4">
        <f t="shared" si="82"/>
        <v>12468</v>
      </c>
      <c r="G158" s="2">
        <f t="shared" si="83"/>
        <v>59983816</v>
      </c>
      <c r="H158" s="2">
        <f t="shared" si="84"/>
        <v>28974</v>
      </c>
      <c r="I158" s="7">
        <f t="shared" si="85"/>
        <v>28974</v>
      </c>
      <c r="J158" s="8">
        <f t="shared" si="86"/>
        <v>3839</v>
      </c>
      <c r="K158" s="3">
        <f t="shared" si="87"/>
        <v>44171</v>
      </c>
      <c r="L158" s="4"/>
      <c r="M158" s="4"/>
      <c r="N158" s="4">
        <f t="shared" si="92"/>
        <v>3716</v>
      </c>
      <c r="O158" s="4">
        <f t="shared" si="89"/>
        <v>28974</v>
      </c>
      <c r="P158" s="4">
        <f t="shared" si="90"/>
        <v>3839</v>
      </c>
    </row>
    <row r="159" spans="1:16" x14ac:dyDescent="0.25">
      <c r="A159" s="3">
        <v>44172</v>
      </c>
      <c r="B159" s="4">
        <v>133</v>
      </c>
      <c r="C159" s="4">
        <v>0.95</v>
      </c>
      <c r="D159" s="4">
        <f t="shared" si="80"/>
        <v>59983522</v>
      </c>
      <c r="E159" s="4">
        <f t="shared" si="81"/>
        <v>3700</v>
      </c>
      <c r="F159" s="4">
        <f t="shared" si="82"/>
        <v>12778</v>
      </c>
      <c r="G159" s="2">
        <f t="shared" si="83"/>
        <v>59983522</v>
      </c>
      <c r="H159" s="2">
        <f t="shared" si="84"/>
        <v>31242</v>
      </c>
      <c r="I159" s="7">
        <f t="shared" si="85"/>
        <v>31242</v>
      </c>
      <c r="J159" s="8">
        <f t="shared" si="86"/>
        <v>3838</v>
      </c>
      <c r="K159" s="3">
        <f t="shared" si="87"/>
        <v>44172</v>
      </c>
      <c r="L159" s="4"/>
      <c r="M159" s="4"/>
      <c r="N159" s="4">
        <f t="shared" si="92"/>
        <v>3700</v>
      </c>
      <c r="O159" s="4">
        <f t="shared" si="89"/>
        <v>31242</v>
      </c>
      <c r="P159" s="4">
        <f t="shared" si="90"/>
        <v>3838</v>
      </c>
    </row>
    <row r="160" spans="1:16" x14ac:dyDescent="0.25">
      <c r="A160" s="3">
        <v>44173</v>
      </c>
      <c r="B160" s="4">
        <v>134</v>
      </c>
      <c r="C160" s="4">
        <v>0.95</v>
      </c>
      <c r="D160" s="4">
        <f t="shared" si="80"/>
        <v>59983229</v>
      </c>
      <c r="E160" s="4">
        <f t="shared" si="81"/>
        <v>3685</v>
      </c>
      <c r="F160" s="4">
        <f t="shared" si="82"/>
        <v>13086</v>
      </c>
      <c r="G160" s="2">
        <f t="shared" si="83"/>
        <v>59983229</v>
      </c>
      <c r="H160" s="2">
        <f t="shared" si="84"/>
        <v>33687</v>
      </c>
      <c r="I160" s="7">
        <f t="shared" si="85"/>
        <v>33687</v>
      </c>
      <c r="J160" s="8">
        <f t="shared" si="86"/>
        <v>3837</v>
      </c>
      <c r="K160" s="3">
        <f t="shared" si="87"/>
        <v>44173</v>
      </c>
      <c r="L160" s="4"/>
      <c r="M160" s="4"/>
      <c r="N160" s="4">
        <f t="shared" si="92"/>
        <v>3685</v>
      </c>
      <c r="O160" s="4">
        <f t="shared" si="89"/>
        <v>33687</v>
      </c>
      <c r="P160" s="4">
        <f t="shared" si="90"/>
        <v>3837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2020-11-27T13:40:00Z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