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F4557E9E-1F40-44C1-A627-520B73B886FE}" xr6:coauthVersionLast="45" xr6:coauthVersionMax="45" xr10:uidLastSave="{00000000-0000-0000-0000-000000000000}"/>
  <bookViews>
    <workbookView xWindow="20745" yWindow="600" windowWidth="18930" windowHeight="13965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J115" i="2" s="1"/>
  <c r="D115" i="2"/>
  <c r="P115" i="2" l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J116" i="2" s="1"/>
  <c r="G115" i="2"/>
  <c r="D116" i="2"/>
  <c r="F116" i="2"/>
  <c r="E116" i="2"/>
  <c r="P116" i="2" l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J117" i="2" s="1"/>
  <c r="G116" i="2"/>
  <c r="D117" i="2"/>
  <c r="E117" i="2"/>
  <c r="F117" i="2"/>
  <c r="P117" i="2" l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H122" i="2" s="1"/>
  <c r="E122" i="2"/>
  <c r="L122" i="2" s="1"/>
  <c r="F122" i="2"/>
  <c r="P121" i="2" l="1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N125" i="2"/>
  <c r="L125" i="2"/>
  <c r="P130" i="3"/>
  <c r="G130" i="3"/>
  <c r="I131" i="3" s="1"/>
  <c r="D131" i="3"/>
  <c r="O129" i="3"/>
  <c r="H130" i="3"/>
  <c r="N130" i="3"/>
  <c r="E131" i="3"/>
  <c r="F131" i="3"/>
  <c r="E126" i="2"/>
  <c r="N126" i="2" s="1"/>
  <c r="F126" i="2"/>
  <c r="I125" i="2"/>
  <c r="O124" i="2"/>
  <c r="G125" i="2"/>
  <c r="H126" i="2" s="1"/>
  <c r="D126" i="2"/>
  <c r="J126" i="2" l="1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N128" i="2" s="1"/>
  <c r="N127" i="2"/>
  <c r="I127" i="2"/>
  <c r="O126" i="2"/>
  <c r="D128" i="2"/>
  <c r="G127" i="2"/>
  <c r="H128" i="2" s="1"/>
  <c r="F128" i="2"/>
  <c r="F129" i="2" l="1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J129" i="2" l="1"/>
  <c r="P128" i="2"/>
  <c r="O133" i="3"/>
  <c r="H134" i="3"/>
  <c r="O134" i="3" s="1"/>
  <c r="E130" i="2"/>
  <c r="N130" i="2" s="1"/>
  <c r="N129" i="2"/>
  <c r="I129" i="2"/>
  <c r="O128" i="2"/>
  <c r="G129" i="2"/>
  <c r="H130" i="2" s="1"/>
  <c r="D130" i="2"/>
  <c r="F130" i="2"/>
  <c r="J130" i="2" l="1"/>
  <c r="P129" i="2"/>
  <c r="F131" i="2"/>
  <c r="I130" i="2"/>
  <c r="O129" i="2"/>
  <c r="D131" i="2"/>
  <c r="G130" i="2"/>
  <c r="H131" i="2" s="1"/>
  <c r="E131" i="2"/>
  <c r="J131" i="2" l="1"/>
  <c r="P130" i="2"/>
  <c r="E132" i="2"/>
  <c r="N132" i="2" s="1"/>
  <c r="N131" i="2"/>
  <c r="I131" i="2"/>
  <c r="O130" i="2"/>
  <c r="F132" i="2"/>
  <c r="G131" i="2"/>
  <c r="H132" i="2" s="1"/>
  <c r="D132" i="2"/>
  <c r="J132" i="2" l="1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F134" i="2"/>
  <c r="G133" i="2"/>
  <c r="H134" i="2" s="1"/>
  <c r="D134" i="2"/>
  <c r="F135" i="2" l="1"/>
  <c r="G134" i="2"/>
  <c r="D135" i="2"/>
  <c r="H135" i="2"/>
  <c r="N134" i="2"/>
  <c r="E135" i="2"/>
  <c r="J134" i="2"/>
  <c r="P133" i="2"/>
  <c r="I134" i="2"/>
  <c r="O133" i="2"/>
  <c r="P134" i="2" l="1"/>
  <c r="J135" i="2"/>
  <c r="N135" i="2"/>
  <c r="E136" i="2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<sst xmlns="http://schemas.openxmlformats.org/spreadsheetml/2006/main" count="29" uniqueCount="14">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</sst>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Model!$L$70:$L$134</c:f>
              <c:numCache>
                <c:formatCode>General</c:formatCode>
                <c:ptCount val="65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1755</c:v>
                </c:pt>
                <c:pt idx="52">
                  <c:v>1863</c:v>
                </c:pt>
                <c:pt idx="53">
                  <c:v>1978</c:v>
                </c:pt>
                <c:pt idx="54">
                  <c:v>2100</c:v>
                </c:pt>
                <c:pt idx="55">
                  <c:v>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Model!$O$70:$O$134</c:f>
              <c:numCache>
                <c:formatCode>General</c:formatCode>
                <c:ptCount val="65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Model!$P$70:$P$134</c:f>
              <c:numCache>
                <c:formatCode>General</c:formatCode>
                <c:ptCount val="65"/>
                <c:pt idx="0">
                  <c:v>355</c:v>
                </c:pt>
                <c:pt idx="1">
                  <c:v>358</c:v>
                </c:pt>
                <c:pt idx="2">
                  <c:v>361</c:v>
                </c:pt>
                <c:pt idx="3">
                  <c:v>364</c:v>
                </c:pt>
                <c:pt idx="4">
                  <c:v>367</c:v>
                </c:pt>
                <c:pt idx="5">
                  <c:v>371</c:v>
                </c:pt>
                <c:pt idx="6">
                  <c:v>374</c:v>
                </c:pt>
                <c:pt idx="7">
                  <c:v>378</c:v>
                </c:pt>
                <c:pt idx="8">
                  <c:v>382</c:v>
                </c:pt>
                <c:pt idx="9">
                  <c:v>386</c:v>
                </c:pt>
                <c:pt idx="10">
                  <c:v>391</c:v>
                </c:pt>
                <c:pt idx="11">
                  <c:v>396</c:v>
                </c:pt>
                <c:pt idx="12">
                  <c:v>402</c:v>
                </c:pt>
                <c:pt idx="13">
                  <c:v>408</c:v>
                </c:pt>
                <c:pt idx="14">
                  <c:v>414</c:v>
                </c:pt>
                <c:pt idx="15">
                  <c:v>421</c:v>
                </c:pt>
                <c:pt idx="16">
                  <c:v>428</c:v>
                </c:pt>
                <c:pt idx="17">
                  <c:v>435</c:v>
                </c:pt>
                <c:pt idx="18">
                  <c:v>444</c:v>
                </c:pt>
                <c:pt idx="19">
                  <c:v>453</c:v>
                </c:pt>
                <c:pt idx="20">
                  <c:v>463</c:v>
                </c:pt>
                <c:pt idx="21">
                  <c:v>474</c:v>
                </c:pt>
                <c:pt idx="22">
                  <c:v>485</c:v>
                </c:pt>
                <c:pt idx="23">
                  <c:v>497</c:v>
                </c:pt>
                <c:pt idx="24">
                  <c:v>510</c:v>
                </c:pt>
                <c:pt idx="25">
                  <c:v>525</c:v>
                </c:pt>
                <c:pt idx="26">
                  <c:v>541</c:v>
                </c:pt>
                <c:pt idx="27">
                  <c:v>557</c:v>
                </c:pt>
                <c:pt idx="28">
                  <c:v>575</c:v>
                </c:pt>
                <c:pt idx="29">
                  <c:v>595</c:v>
                </c:pt>
                <c:pt idx="30">
                  <c:v>616</c:v>
                </c:pt>
                <c:pt idx="31">
                  <c:v>638</c:v>
                </c:pt>
                <c:pt idx="32">
                  <c:v>662</c:v>
                </c:pt>
                <c:pt idx="33">
                  <c:v>688</c:v>
                </c:pt>
                <c:pt idx="34">
                  <c:v>717</c:v>
                </c:pt>
                <c:pt idx="35">
                  <c:v>748</c:v>
                </c:pt>
                <c:pt idx="36">
                  <c:v>781</c:v>
                </c:pt>
                <c:pt idx="37">
                  <c:v>817</c:v>
                </c:pt>
                <c:pt idx="38">
                  <c:v>855</c:v>
                </c:pt>
                <c:pt idx="39">
                  <c:v>896</c:v>
                </c:pt>
                <c:pt idx="40">
                  <c:v>941</c:v>
                </c:pt>
                <c:pt idx="41">
                  <c:v>989</c:v>
                </c:pt>
                <c:pt idx="42">
                  <c:v>1041</c:v>
                </c:pt>
                <c:pt idx="43">
                  <c:v>1097</c:v>
                </c:pt>
                <c:pt idx="44">
                  <c:v>1158</c:v>
                </c:pt>
                <c:pt idx="45">
                  <c:v>1223</c:v>
                </c:pt>
                <c:pt idx="46">
                  <c:v>1293</c:v>
                </c:pt>
                <c:pt idx="47">
                  <c:v>1368</c:v>
                </c:pt>
                <c:pt idx="48">
                  <c:v>1449</c:v>
                </c:pt>
                <c:pt idx="49">
                  <c:v>1536</c:v>
                </c:pt>
                <c:pt idx="50">
                  <c:v>1630</c:v>
                </c:pt>
                <c:pt idx="51">
                  <c:v>1732</c:v>
                </c:pt>
                <c:pt idx="52">
                  <c:v>1841</c:v>
                </c:pt>
                <c:pt idx="53">
                  <c:v>1960</c:v>
                </c:pt>
                <c:pt idx="54">
                  <c:v>2087</c:v>
                </c:pt>
                <c:pt idx="55">
                  <c:v>2225</c:v>
                </c:pt>
                <c:pt idx="56">
                  <c:v>2373</c:v>
                </c:pt>
                <c:pt idx="57">
                  <c:v>2534</c:v>
                </c:pt>
                <c:pt idx="58">
                  <c:v>2707</c:v>
                </c:pt>
                <c:pt idx="59">
                  <c:v>2893</c:v>
                </c:pt>
                <c:pt idx="60">
                  <c:v>3094</c:v>
                </c:pt>
                <c:pt idx="61">
                  <c:v>3310</c:v>
                </c:pt>
                <c:pt idx="62">
                  <c:v>3543</c:v>
                </c:pt>
                <c:pt idx="63">
                  <c:v>3795</c:v>
                </c:pt>
                <c:pt idx="64">
                  <c:v>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1755</c:v>
                </c:pt>
                <c:pt idx="116">
                  <c:v>1863</c:v>
                </c:pt>
                <c:pt idx="117">
                  <c:v>1978</c:v>
                </c:pt>
                <c:pt idx="118">
                  <c:v>2100</c:v>
                </c:pt>
                <c:pt idx="119">
                  <c:v>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Model!$L$6:$L$132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1755</c:v>
                </c:pt>
                <c:pt idx="116">
                  <c:v>1863</c:v>
                </c:pt>
                <c:pt idx="117">
                  <c:v>1978</c:v>
                </c:pt>
                <c:pt idx="118">
                  <c:v>2100</c:v>
                </c:pt>
                <c:pt idx="119">
                  <c:v>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Model!$M$6:$M$132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Model!$N$6:$N$132</c:f>
              <c:numCache>
                <c:formatCode>General</c:formatCode>
                <c:ptCount val="127"/>
                <c:pt idx="119">
                  <c:v>2229</c:v>
                </c:pt>
                <c:pt idx="120">
                  <c:v>2366</c:v>
                </c:pt>
                <c:pt idx="121">
                  <c:v>2512</c:v>
                </c:pt>
                <c:pt idx="122">
                  <c:v>2667</c:v>
                </c:pt>
                <c:pt idx="123">
                  <c:v>2832</c:v>
                </c:pt>
                <c:pt idx="124">
                  <c:v>3007</c:v>
                </c:pt>
                <c:pt idx="125">
                  <c:v>3192</c:v>
                </c:pt>
                <c:pt idx="126">
                  <c:v>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1755</c:v>
                </c:pt>
                <c:pt idx="116">
                  <c:v>1863</c:v>
                </c:pt>
                <c:pt idx="117">
                  <c:v>1978</c:v>
                </c:pt>
                <c:pt idx="118">
                  <c:v>2100</c:v>
                </c:pt>
                <c:pt idx="119">
                  <c:v>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Model!$N$6:$N$139</c:f>
              <c:numCache>
                <c:formatCode>General</c:formatCode>
                <c:ptCount val="134"/>
                <c:pt idx="119">
                  <c:v>2229</c:v>
                </c:pt>
                <c:pt idx="120">
                  <c:v>2366</c:v>
                </c:pt>
                <c:pt idx="121">
                  <c:v>2512</c:v>
                </c:pt>
                <c:pt idx="122">
                  <c:v>2667</c:v>
                </c:pt>
                <c:pt idx="123">
                  <c:v>2832</c:v>
                </c:pt>
                <c:pt idx="124">
                  <c:v>3007</c:v>
                </c:pt>
                <c:pt idx="125">
                  <c:v>3192</c:v>
                </c:pt>
                <c:pt idx="126">
                  <c:v>3389</c:v>
                </c:pt>
                <c:pt idx="127">
                  <c:v>3559</c:v>
                </c:pt>
                <c:pt idx="128">
                  <c:v>3736</c:v>
                </c:pt>
                <c:pt idx="129">
                  <c:v>3923</c:v>
                </c:pt>
                <c:pt idx="130">
                  <c:v>4119</c:v>
                </c:pt>
                <c:pt idx="131">
                  <c:v>4325</c:v>
                </c:pt>
                <c:pt idx="132">
                  <c:v>4542</c:v>
                </c:pt>
                <c:pt idx="133">
                  <c:v>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1755</c:v>
                </c:pt>
                <c:pt idx="20">
                  <c:v>1863</c:v>
                </c:pt>
                <c:pt idx="21">
                  <c:v>1978</c:v>
                </c:pt>
                <c:pt idx="22">
                  <c:v>2100</c:v>
                </c:pt>
                <c:pt idx="23">
                  <c:v>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662</c:v>
                </c:pt>
                <c:pt idx="1">
                  <c:v>688</c:v>
                </c:pt>
                <c:pt idx="2">
                  <c:v>717</c:v>
                </c:pt>
                <c:pt idx="3">
                  <c:v>748</c:v>
                </c:pt>
                <c:pt idx="4">
                  <c:v>781</c:v>
                </c:pt>
                <c:pt idx="5">
                  <c:v>817</c:v>
                </c:pt>
                <c:pt idx="6">
                  <c:v>855</c:v>
                </c:pt>
                <c:pt idx="7">
                  <c:v>896</c:v>
                </c:pt>
                <c:pt idx="8">
                  <c:v>941</c:v>
                </c:pt>
                <c:pt idx="9">
                  <c:v>989</c:v>
                </c:pt>
                <c:pt idx="10">
                  <c:v>1041</c:v>
                </c:pt>
                <c:pt idx="11">
                  <c:v>1097</c:v>
                </c:pt>
                <c:pt idx="12">
                  <c:v>1158</c:v>
                </c:pt>
                <c:pt idx="13">
                  <c:v>1223</c:v>
                </c:pt>
                <c:pt idx="14">
                  <c:v>1293</c:v>
                </c:pt>
                <c:pt idx="15">
                  <c:v>1368</c:v>
                </c:pt>
                <c:pt idx="16">
                  <c:v>1449</c:v>
                </c:pt>
                <c:pt idx="17">
                  <c:v>1536</c:v>
                </c:pt>
                <c:pt idx="18">
                  <c:v>1630</c:v>
                </c:pt>
                <c:pt idx="19">
                  <c:v>1732</c:v>
                </c:pt>
                <c:pt idx="20">
                  <c:v>1841</c:v>
                </c:pt>
                <c:pt idx="21">
                  <c:v>1960</c:v>
                </c:pt>
                <c:pt idx="22">
                  <c:v>2087</c:v>
                </c:pt>
                <c:pt idx="23">
                  <c:v>2225</c:v>
                </c:pt>
                <c:pt idx="24">
                  <c:v>2373</c:v>
                </c:pt>
                <c:pt idx="25">
                  <c:v>2534</c:v>
                </c:pt>
                <c:pt idx="26">
                  <c:v>2707</c:v>
                </c:pt>
                <c:pt idx="27">
                  <c:v>2893</c:v>
                </c:pt>
                <c:pt idx="28">
                  <c:v>3094</c:v>
                </c:pt>
                <c:pt idx="29">
                  <c:v>3310</c:v>
                </c:pt>
                <c:pt idx="30">
                  <c:v>3543</c:v>
                </c:pt>
                <c:pt idx="31">
                  <c:v>3795</c:v>
                </c:pt>
                <c:pt idx="32">
                  <c:v>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22"/>
  <sheetViews>
    <sheetView topLeftCell="A112" workbookViewId="0">
      <selection activeCell="B123" sqref="B123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abSelected="1" workbookViewId="0">
      <selection activeCell="AS17" sqref="AS17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1.74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335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335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336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336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337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337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338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338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339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339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340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340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341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341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342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342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343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343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344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344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345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345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346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346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348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348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350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350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351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351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353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353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355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355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358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358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361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361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364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364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367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367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371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371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374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374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378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378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382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382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386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386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391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391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396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396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402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402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408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408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414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414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421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421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428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428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435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435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444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444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453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453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463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463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474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474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485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485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497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497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510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510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525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525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541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541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557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557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575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575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595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595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616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616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638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638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662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662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688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688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717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717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748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748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781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781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817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817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855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855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896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896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941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941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989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989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1041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1041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1097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1097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1158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1158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1223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1223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1293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1293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1368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1368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1449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1449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1536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1536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1630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1630</v>
      </c>
    </row>
    <row r="121" spans="1:16" x14ac:dyDescent="0.25">
      <c r="A121" s="1">
        <v>44134</v>
      </c>
      <c r="B121">
        <v>116</v>
      </c>
      <c r="C121">
        <v>1.74</v>
      </c>
      <c r="D121">
        <f t="shared" si="17"/>
        <v>59995745</v>
      </c>
      <c r="E121">
        <f t="shared" si="18"/>
        <v>1755</v>
      </c>
      <c r="F121">
        <f t="shared" si="19"/>
        <v>2500</v>
      </c>
      <c r="G121" s="2">
        <f t="shared" si="20"/>
        <v>59995745</v>
      </c>
      <c r="H121" s="2">
        <f t="shared" si="24"/>
        <v>1782</v>
      </c>
      <c r="I121" s="7">
        <f t="shared" si="25"/>
        <v>1782</v>
      </c>
      <c r="J121" s="8">
        <f t="shared" si="31"/>
        <v>1732</v>
      </c>
      <c r="K121" s="1">
        <f t="shared" si="15"/>
        <v>44134</v>
      </c>
      <c r="L121">
        <f t="shared" ref="L121" si="33">E121</f>
        <v>1755</v>
      </c>
      <c r="M121">
        <f>RealData!B118</f>
        <v>1746</v>
      </c>
      <c r="O121">
        <f t="shared" si="29"/>
        <v>1782</v>
      </c>
      <c r="P121">
        <f t="shared" si="30"/>
        <v>1732</v>
      </c>
    </row>
    <row r="122" spans="1:16" x14ac:dyDescent="0.25">
      <c r="A122" s="1">
        <v>44135</v>
      </c>
      <c r="B122">
        <v>117</v>
      </c>
      <c r="C122">
        <v>1.74</v>
      </c>
      <c r="D122">
        <f t="shared" si="17"/>
        <v>59995491</v>
      </c>
      <c r="E122">
        <f t="shared" si="18"/>
        <v>1863</v>
      </c>
      <c r="F122">
        <f t="shared" si="19"/>
        <v>2646</v>
      </c>
      <c r="G122" s="2">
        <f t="shared" si="20"/>
        <v>59995491</v>
      </c>
      <c r="H122" s="2">
        <f t="shared" si="24"/>
        <v>1921</v>
      </c>
      <c r="I122" s="7">
        <f t="shared" si="25"/>
        <v>1921</v>
      </c>
      <c r="J122" s="8">
        <f t="shared" si="31"/>
        <v>1841</v>
      </c>
      <c r="K122" s="1">
        <f t="shared" si="15"/>
        <v>44135</v>
      </c>
      <c r="L122">
        <f t="shared" ref="L122:L124" si="34">E122</f>
        <v>1863</v>
      </c>
      <c r="M122">
        <f>RealData!B119</f>
        <v>1843</v>
      </c>
      <c r="O122">
        <f t="shared" si="29"/>
        <v>1921</v>
      </c>
      <c r="P122">
        <f t="shared" si="30"/>
        <v>1841</v>
      </c>
    </row>
    <row r="123" spans="1:16" x14ac:dyDescent="0.25">
      <c r="A123" s="1">
        <v>44136</v>
      </c>
      <c r="B123">
        <v>118</v>
      </c>
      <c r="C123">
        <v>1.74</v>
      </c>
      <c r="D123">
        <f t="shared" ref="D123:D132" si="35">D122-ROUND((C123/$D$2)*D122*(E122/$D$3),0)</f>
        <v>59995221</v>
      </c>
      <c r="E123">
        <f t="shared" ref="E123:E132" si="36">E122+ROUND((C123/$D$2)*D122*(E122/$D$3),0)-ROUND(E122/$D$2,0)</f>
        <v>1978</v>
      </c>
      <c r="F123">
        <f t="shared" ref="F123:F132" si="37">F122+ROUND(E122/$D$2,0)</f>
        <v>2801</v>
      </c>
      <c r="G123" s="2">
        <f t="shared" ref="G123:G132" si="38">D123</f>
        <v>59995221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1960</v>
      </c>
      <c r="K123" s="1">
        <f t="shared" si="15"/>
        <v>44136</v>
      </c>
      <c r="L123">
        <f t="shared" si="34"/>
        <v>1978</v>
      </c>
      <c r="M123">
        <f>RealData!B120</f>
        <v>1939</v>
      </c>
      <c r="O123">
        <f t="shared" si="29"/>
        <v>2072</v>
      </c>
      <c r="P123">
        <f t="shared" si="30"/>
        <v>1960</v>
      </c>
    </row>
    <row r="124" spans="1:16" x14ac:dyDescent="0.25">
      <c r="A124" s="1">
        <v>44137</v>
      </c>
      <c r="B124">
        <v>119</v>
      </c>
      <c r="C124">
        <v>1.74</v>
      </c>
      <c r="D124">
        <f t="shared" si="35"/>
        <v>59994934</v>
      </c>
      <c r="E124">
        <f t="shared" si="36"/>
        <v>2100</v>
      </c>
      <c r="F124">
        <f t="shared" si="37"/>
        <v>2966</v>
      </c>
      <c r="G124" s="2">
        <f t="shared" si="38"/>
        <v>59994934</v>
      </c>
      <c r="H124" s="2">
        <f t="shared" si="39"/>
        <v>2234</v>
      </c>
      <c r="I124" s="7">
        <f t="shared" si="25"/>
        <v>2234</v>
      </c>
      <c r="J124" s="8">
        <f t="shared" si="31"/>
        <v>2087</v>
      </c>
      <c r="K124" s="1">
        <f t="shared" si="15"/>
        <v>44137</v>
      </c>
      <c r="L124">
        <f t="shared" si="34"/>
        <v>2100</v>
      </c>
      <c r="M124">
        <f>RealData!B121</f>
        <v>2022</v>
      </c>
      <c r="O124">
        <f t="shared" si="29"/>
        <v>2234</v>
      </c>
      <c r="P124">
        <f t="shared" si="30"/>
        <v>2087</v>
      </c>
    </row>
    <row r="125" spans="1:16" x14ac:dyDescent="0.25">
      <c r="A125" s="1">
        <v>44138</v>
      </c>
      <c r="B125">
        <v>120</v>
      </c>
      <c r="C125">
        <v>1.74</v>
      </c>
      <c r="D125">
        <f t="shared" si="35"/>
        <v>59994630</v>
      </c>
      <c r="E125">
        <f t="shared" si="36"/>
        <v>2229</v>
      </c>
      <c r="F125">
        <f t="shared" si="37"/>
        <v>3141</v>
      </c>
      <c r="G125" s="2">
        <f t="shared" si="38"/>
        <v>59994630</v>
      </c>
      <c r="H125" s="2">
        <f t="shared" si="39"/>
        <v>2409</v>
      </c>
      <c r="I125" s="7">
        <f t="shared" si="25"/>
        <v>2409</v>
      </c>
      <c r="J125" s="8">
        <f t="shared" si="31"/>
        <v>2225</v>
      </c>
      <c r="K125" s="1">
        <f t="shared" si="15"/>
        <v>44138</v>
      </c>
      <c r="L125">
        <f t="shared" ref="L125" si="40">E125</f>
        <v>2229</v>
      </c>
      <c r="M125">
        <f>RealData!B122</f>
        <v>2225</v>
      </c>
      <c r="N125">
        <f t="shared" ref="N115:N134" si="41">E125</f>
        <v>2229</v>
      </c>
      <c r="O125">
        <f t="shared" si="29"/>
        <v>2409</v>
      </c>
      <c r="P125">
        <f t="shared" si="30"/>
        <v>2225</v>
      </c>
    </row>
    <row r="126" spans="1:16" x14ac:dyDescent="0.25">
      <c r="A126" s="3">
        <v>44139</v>
      </c>
      <c r="B126" s="4">
        <v>121</v>
      </c>
      <c r="C126" s="4">
        <v>1.74</v>
      </c>
      <c r="D126" s="4">
        <f t="shared" si="35"/>
        <v>59994307</v>
      </c>
      <c r="E126" s="4">
        <f t="shared" si="36"/>
        <v>2366</v>
      </c>
      <c r="F126" s="4">
        <f t="shared" si="37"/>
        <v>3327</v>
      </c>
      <c r="G126" s="2">
        <f t="shared" si="38"/>
        <v>59994307</v>
      </c>
      <c r="H126" s="2">
        <f t="shared" si="39"/>
        <v>2597</v>
      </c>
      <c r="I126" s="7">
        <f t="shared" si="25"/>
        <v>2597</v>
      </c>
      <c r="J126" s="8">
        <f t="shared" si="31"/>
        <v>2373</v>
      </c>
      <c r="K126" s="3">
        <f t="shared" si="15"/>
        <v>44139</v>
      </c>
      <c r="L126" s="4"/>
      <c r="M126" s="4"/>
      <c r="N126" s="4">
        <f t="shared" si="41"/>
        <v>2366</v>
      </c>
      <c r="O126" s="4">
        <f t="shared" si="29"/>
        <v>2597</v>
      </c>
      <c r="P126" s="4">
        <f t="shared" si="30"/>
        <v>2373</v>
      </c>
    </row>
    <row r="127" spans="1:16" x14ac:dyDescent="0.25">
      <c r="A127" s="3">
        <v>44140</v>
      </c>
      <c r="B127" s="4">
        <v>122</v>
      </c>
      <c r="C127" s="4">
        <v>1.74</v>
      </c>
      <c r="D127" s="4">
        <f t="shared" si="35"/>
        <v>59993964</v>
      </c>
      <c r="E127" s="4">
        <f t="shared" si="36"/>
        <v>2512</v>
      </c>
      <c r="F127" s="4">
        <f t="shared" si="37"/>
        <v>3524</v>
      </c>
      <c r="G127" s="2">
        <f t="shared" si="38"/>
        <v>59993964</v>
      </c>
      <c r="H127" s="2">
        <f t="shared" si="39"/>
        <v>2801</v>
      </c>
      <c r="I127" s="7">
        <f t="shared" si="25"/>
        <v>2801</v>
      </c>
      <c r="J127" s="8">
        <f t="shared" si="31"/>
        <v>2534</v>
      </c>
      <c r="K127" s="3">
        <f t="shared" si="15"/>
        <v>44140</v>
      </c>
      <c r="L127" s="4"/>
      <c r="M127" s="4"/>
      <c r="N127" s="4">
        <f t="shared" si="41"/>
        <v>2512</v>
      </c>
      <c r="O127" s="4">
        <f t="shared" si="29"/>
        <v>2801</v>
      </c>
      <c r="P127" s="4">
        <f t="shared" si="30"/>
        <v>2534</v>
      </c>
    </row>
    <row r="128" spans="1:16" x14ac:dyDescent="0.25">
      <c r="A128" s="3">
        <v>44141</v>
      </c>
      <c r="B128" s="4">
        <v>123</v>
      </c>
      <c r="C128" s="4">
        <v>1.74</v>
      </c>
      <c r="D128" s="4">
        <f t="shared" si="35"/>
        <v>59993600</v>
      </c>
      <c r="E128" s="4">
        <f t="shared" si="36"/>
        <v>2667</v>
      </c>
      <c r="F128" s="4">
        <f t="shared" si="37"/>
        <v>3733</v>
      </c>
      <c r="G128" s="2">
        <f t="shared" si="38"/>
        <v>59993600</v>
      </c>
      <c r="H128" s="2">
        <f t="shared" si="39"/>
        <v>3021</v>
      </c>
      <c r="I128" s="7">
        <f t="shared" si="25"/>
        <v>3021</v>
      </c>
      <c r="J128" s="8">
        <f t="shared" si="31"/>
        <v>2707</v>
      </c>
      <c r="K128" s="3">
        <f t="shared" si="15"/>
        <v>44141</v>
      </c>
      <c r="L128" s="4"/>
      <c r="M128" s="4"/>
      <c r="N128" s="4">
        <f t="shared" si="41"/>
        <v>2667</v>
      </c>
      <c r="O128" s="4">
        <f t="shared" si="29"/>
        <v>3021</v>
      </c>
      <c r="P128" s="4">
        <f t="shared" si="30"/>
        <v>2707</v>
      </c>
    </row>
    <row r="129" spans="1:16" x14ac:dyDescent="0.25">
      <c r="A129" s="3">
        <v>44142</v>
      </c>
      <c r="B129" s="4">
        <v>124</v>
      </c>
      <c r="C129" s="4">
        <v>1.74</v>
      </c>
      <c r="D129" s="4">
        <f t="shared" si="35"/>
        <v>59993213</v>
      </c>
      <c r="E129" s="4">
        <f t="shared" si="36"/>
        <v>2832</v>
      </c>
      <c r="F129" s="4">
        <f t="shared" si="37"/>
        <v>3955</v>
      </c>
      <c r="G129" s="2">
        <f t="shared" si="38"/>
        <v>59993213</v>
      </c>
      <c r="H129" s="2">
        <f t="shared" si="39"/>
        <v>3257</v>
      </c>
      <c r="I129" s="7">
        <f t="shared" si="25"/>
        <v>3257</v>
      </c>
      <c r="J129" s="8">
        <f t="shared" si="31"/>
        <v>2893</v>
      </c>
      <c r="K129" s="3">
        <f t="shared" si="15"/>
        <v>44142</v>
      </c>
      <c r="L129" s="4"/>
      <c r="M129" s="4"/>
      <c r="N129" s="4">
        <f t="shared" si="41"/>
        <v>2832</v>
      </c>
      <c r="O129" s="4">
        <f t="shared" si="29"/>
        <v>3257</v>
      </c>
      <c r="P129" s="4">
        <f t="shared" si="30"/>
        <v>2893</v>
      </c>
    </row>
    <row r="130" spans="1:16" x14ac:dyDescent="0.25">
      <c r="A130" s="3">
        <v>44143</v>
      </c>
      <c r="B130" s="4">
        <v>125</v>
      </c>
      <c r="C130" s="4">
        <v>1.74</v>
      </c>
      <c r="D130" s="4">
        <f t="shared" si="35"/>
        <v>59992802</v>
      </c>
      <c r="E130" s="4">
        <f t="shared" si="36"/>
        <v>3007</v>
      </c>
      <c r="F130" s="4">
        <f t="shared" si="37"/>
        <v>4191</v>
      </c>
      <c r="G130" s="2">
        <f t="shared" si="38"/>
        <v>59992802</v>
      </c>
      <c r="H130" s="2">
        <f t="shared" si="39"/>
        <v>3512</v>
      </c>
      <c r="I130" s="7">
        <f t="shared" si="25"/>
        <v>3512</v>
      </c>
      <c r="J130" s="8">
        <f t="shared" si="31"/>
        <v>3094</v>
      </c>
      <c r="K130" s="3">
        <f t="shared" si="15"/>
        <v>44143</v>
      </c>
      <c r="L130" s="4"/>
      <c r="M130" s="4"/>
      <c r="N130" s="4">
        <f t="shared" si="41"/>
        <v>3007</v>
      </c>
      <c r="O130" s="4">
        <f t="shared" si="29"/>
        <v>3512</v>
      </c>
      <c r="P130" s="4">
        <f t="shared" si="30"/>
        <v>3094</v>
      </c>
    </row>
    <row r="131" spans="1:16" x14ac:dyDescent="0.25">
      <c r="A131" s="3">
        <v>44144</v>
      </c>
      <c r="B131" s="4">
        <v>126</v>
      </c>
      <c r="C131" s="4">
        <v>1.74</v>
      </c>
      <c r="D131" s="4">
        <f t="shared" si="35"/>
        <v>59992366</v>
      </c>
      <c r="E131" s="4">
        <f t="shared" si="36"/>
        <v>3192</v>
      </c>
      <c r="F131" s="4">
        <f t="shared" si="37"/>
        <v>4442</v>
      </c>
      <c r="G131" s="2">
        <f t="shared" si="38"/>
        <v>59992366</v>
      </c>
      <c r="H131" s="2">
        <f t="shared" si="39"/>
        <v>3787</v>
      </c>
      <c r="I131" s="7">
        <f t="shared" si="25"/>
        <v>3787</v>
      </c>
      <c r="J131" s="8">
        <f t="shared" si="31"/>
        <v>3310</v>
      </c>
      <c r="K131" s="3">
        <f t="shared" si="15"/>
        <v>44144</v>
      </c>
      <c r="L131" s="4"/>
      <c r="M131" s="4"/>
      <c r="N131" s="4">
        <f t="shared" si="41"/>
        <v>3192</v>
      </c>
      <c r="O131" s="4">
        <f t="shared" si="29"/>
        <v>3787</v>
      </c>
      <c r="P131" s="4">
        <f t="shared" si="30"/>
        <v>3310</v>
      </c>
    </row>
    <row r="132" spans="1:16" x14ac:dyDescent="0.25">
      <c r="A132" s="3">
        <v>44145</v>
      </c>
      <c r="B132" s="4">
        <v>127</v>
      </c>
      <c r="C132" s="4">
        <v>1.74</v>
      </c>
      <c r="D132" s="4">
        <f t="shared" si="35"/>
        <v>59991903</v>
      </c>
      <c r="E132" s="4">
        <f t="shared" si="36"/>
        <v>3389</v>
      </c>
      <c r="F132" s="4">
        <f t="shared" si="37"/>
        <v>4708</v>
      </c>
      <c r="G132" s="2">
        <f t="shared" si="38"/>
        <v>59991903</v>
      </c>
      <c r="H132" s="2">
        <f t="shared" si="39"/>
        <v>4083</v>
      </c>
      <c r="I132" s="7">
        <f t="shared" si="25"/>
        <v>4083</v>
      </c>
      <c r="J132" s="8">
        <f t="shared" si="31"/>
        <v>3543</v>
      </c>
      <c r="K132" s="3">
        <f t="shared" si="15"/>
        <v>44145</v>
      </c>
      <c r="L132" s="4"/>
      <c r="M132" s="4"/>
      <c r="N132" s="4">
        <f t="shared" si="41"/>
        <v>3389</v>
      </c>
      <c r="O132" s="4">
        <f t="shared" si="29"/>
        <v>4083</v>
      </c>
      <c r="P132" s="4">
        <f t="shared" si="30"/>
        <v>3543</v>
      </c>
    </row>
    <row r="133" spans="1:16" x14ac:dyDescent="0.25">
      <c r="A133" s="9">
        <v>44146</v>
      </c>
      <c r="B133" s="10">
        <v>128</v>
      </c>
      <c r="C133" s="10">
        <v>1.6</v>
      </c>
      <c r="D133" s="10">
        <f t="shared" ref="D133:D134" si="42">D132-ROUND((C133/$D$2)*D132*(E132/$D$3),0)</f>
        <v>59991451</v>
      </c>
      <c r="E133" s="10">
        <f t="shared" ref="E133:E134" si="43">E132+ROUND((C133/$D$2)*D132*(E132/$D$3),0)-ROUND(E132/$D$2,0)</f>
        <v>3559</v>
      </c>
      <c r="F133" s="10">
        <f t="shared" ref="F133:F134" si="44">F132+ROUND(E132/$D$2,0)</f>
        <v>4990</v>
      </c>
      <c r="G133" s="2">
        <f t="shared" ref="G133:G134" si="45">D133</f>
        <v>59991451</v>
      </c>
      <c r="H133" s="2">
        <f t="shared" ref="H133:H134" si="46">H132+ROUND(($D$1/$D$2)*G132*(H132/$D$3),0)-ROUND(H132/$D$2,0)</f>
        <v>4403</v>
      </c>
      <c r="I133" s="7">
        <f t="shared" si="25"/>
        <v>4403</v>
      </c>
      <c r="J133" s="8">
        <f t="shared" si="31"/>
        <v>3795</v>
      </c>
      <c r="K133" s="9">
        <f t="shared" si="15"/>
        <v>44146</v>
      </c>
      <c r="L133" s="10"/>
      <c r="M133" s="10"/>
      <c r="N133" s="10">
        <f t="shared" si="41"/>
        <v>3559</v>
      </c>
      <c r="O133" s="10">
        <f t="shared" si="29"/>
        <v>4403</v>
      </c>
      <c r="P133" s="10">
        <f t="shared" si="30"/>
        <v>3795</v>
      </c>
    </row>
    <row r="134" spans="1:16" x14ac:dyDescent="0.25">
      <c r="A134" s="9">
        <v>44147</v>
      </c>
      <c r="B134" s="10">
        <v>129</v>
      </c>
      <c r="C134" s="10">
        <v>1.6</v>
      </c>
      <c r="D134" s="10">
        <f t="shared" si="42"/>
        <v>59990977</v>
      </c>
      <c r="E134" s="10">
        <f t="shared" si="43"/>
        <v>3736</v>
      </c>
      <c r="F134" s="10">
        <f t="shared" si="44"/>
        <v>5287</v>
      </c>
      <c r="G134" s="2">
        <f t="shared" si="45"/>
        <v>59990977</v>
      </c>
      <c r="H134" s="2">
        <f t="shared" si="46"/>
        <v>4748</v>
      </c>
      <c r="I134" s="7">
        <f t="shared" si="25"/>
        <v>4748</v>
      </c>
      <c r="J134" s="8">
        <f t="shared" si="31"/>
        <v>4066</v>
      </c>
      <c r="K134" s="9">
        <f t="shared" si="15"/>
        <v>44147</v>
      </c>
      <c r="L134" s="10"/>
      <c r="M134" s="10"/>
      <c r="N134" s="10">
        <f t="shared" si="41"/>
        <v>3736</v>
      </c>
      <c r="O134" s="10">
        <f t="shared" si="29"/>
        <v>4748</v>
      </c>
      <c r="P134" s="10">
        <f t="shared" si="30"/>
        <v>4066</v>
      </c>
    </row>
    <row r="135" spans="1:16" x14ac:dyDescent="0.25">
      <c r="A135" s="9">
        <v>44148</v>
      </c>
      <c r="B135" s="10">
        <v>130</v>
      </c>
      <c r="C135" s="10">
        <v>1.6</v>
      </c>
      <c r="D135" s="10">
        <f t="shared" ref="D135:D139" si="47">D134-ROUND((C135/$D$2)*D134*(E134/$D$3),0)</f>
        <v>59990479</v>
      </c>
      <c r="E135" s="10">
        <f t="shared" ref="E135:E139" si="48">E134+ROUND((C135/$D$2)*D134*(E134/$D$3),0)-ROUND(E134/$D$2,0)</f>
        <v>3923</v>
      </c>
      <c r="F135" s="10">
        <f t="shared" ref="F135:F139" si="49">F134+ROUND(E134/$D$2,0)</f>
        <v>5598</v>
      </c>
      <c r="G135" s="2">
        <f t="shared" ref="G135:G139" si="50">D135</f>
        <v>59990479</v>
      </c>
      <c r="H135" s="2">
        <f t="shared" ref="H135:H139" si="51">H134+ROUND(($D$1/$D$2)*G134*(H134/$D$3),0)-ROUND(H134/$D$2,0)</f>
        <v>5119</v>
      </c>
      <c r="I135" s="7">
        <f t="shared" ref="I135:I139" si="52">I134+ROUND(($D$1/$D$2)*G134*(I134/$D$3),0)-ROUND(I134/$D$2,0)</f>
        <v>5119</v>
      </c>
      <c r="J135" s="8">
        <f t="shared" ref="J135:J139" si="53">J134+ROUND(($E$1/$D$2)*G134*(I134/$D$3),0)-ROUND(I134/$D$2,0)</f>
        <v>4358</v>
      </c>
      <c r="K135" s="9">
        <f t="shared" ref="K135:K139" si="54">A135</f>
        <v>44148</v>
      </c>
      <c r="L135" s="10"/>
      <c r="M135" s="10"/>
      <c r="N135" s="10">
        <f t="shared" ref="N135:N139" si="55">E135</f>
        <v>3923</v>
      </c>
      <c r="O135" s="10">
        <f t="shared" ref="O135:O139" si="56">I135</f>
        <v>5119</v>
      </c>
      <c r="P135" s="10">
        <f t="shared" ref="P135:P139" si="57">J135</f>
        <v>4358</v>
      </c>
    </row>
    <row r="136" spans="1:16" x14ac:dyDescent="0.25">
      <c r="A136" s="9">
        <v>44149</v>
      </c>
      <c r="B136" s="10">
        <v>131</v>
      </c>
      <c r="C136" s="10">
        <v>1.6</v>
      </c>
      <c r="D136" s="10">
        <f t="shared" si="47"/>
        <v>59989956</v>
      </c>
      <c r="E136" s="10">
        <f t="shared" si="48"/>
        <v>4119</v>
      </c>
      <c r="F136" s="10">
        <f t="shared" si="49"/>
        <v>5925</v>
      </c>
      <c r="G136" s="2">
        <f t="shared" si="50"/>
        <v>59989956</v>
      </c>
      <c r="H136" s="2">
        <f t="shared" si="51"/>
        <v>5519</v>
      </c>
      <c r="I136" s="7">
        <f t="shared" si="52"/>
        <v>5519</v>
      </c>
      <c r="J136" s="8">
        <f t="shared" si="53"/>
        <v>4673</v>
      </c>
      <c r="K136" s="9">
        <f t="shared" si="54"/>
        <v>44149</v>
      </c>
      <c r="L136" s="10"/>
      <c r="M136" s="10"/>
      <c r="N136" s="10">
        <f t="shared" si="55"/>
        <v>4119</v>
      </c>
      <c r="O136" s="10">
        <f t="shared" si="56"/>
        <v>5519</v>
      </c>
      <c r="P136" s="10">
        <f t="shared" si="57"/>
        <v>4673</v>
      </c>
    </row>
    <row r="137" spans="1:16" x14ac:dyDescent="0.25">
      <c r="A137" s="9">
        <v>44150</v>
      </c>
      <c r="B137" s="10">
        <v>132</v>
      </c>
      <c r="C137" s="10">
        <v>1.6</v>
      </c>
      <c r="D137" s="10">
        <f t="shared" si="47"/>
        <v>59989407</v>
      </c>
      <c r="E137" s="10">
        <f t="shared" si="48"/>
        <v>4325</v>
      </c>
      <c r="F137" s="10">
        <f t="shared" si="49"/>
        <v>6268</v>
      </c>
      <c r="G137" s="2">
        <f t="shared" si="50"/>
        <v>59989407</v>
      </c>
      <c r="H137" s="2">
        <f t="shared" si="51"/>
        <v>5951</v>
      </c>
      <c r="I137" s="7">
        <f t="shared" si="52"/>
        <v>5951</v>
      </c>
      <c r="J137" s="8">
        <f t="shared" si="53"/>
        <v>5013</v>
      </c>
      <c r="K137" s="9">
        <f t="shared" si="54"/>
        <v>44150</v>
      </c>
      <c r="L137" s="10"/>
      <c r="M137" s="10"/>
      <c r="N137" s="10">
        <f t="shared" si="55"/>
        <v>4325</v>
      </c>
      <c r="O137" s="10">
        <f t="shared" si="56"/>
        <v>5951</v>
      </c>
      <c r="P137" s="10">
        <f t="shared" si="57"/>
        <v>5013</v>
      </c>
    </row>
    <row r="138" spans="1:16" x14ac:dyDescent="0.25">
      <c r="A138" s="9">
        <v>44151</v>
      </c>
      <c r="B138" s="10">
        <v>133</v>
      </c>
      <c r="C138" s="10">
        <v>1.6</v>
      </c>
      <c r="D138" s="10">
        <f t="shared" si="47"/>
        <v>59988830</v>
      </c>
      <c r="E138" s="10">
        <f t="shared" si="48"/>
        <v>4542</v>
      </c>
      <c r="F138" s="10">
        <f t="shared" si="49"/>
        <v>6628</v>
      </c>
      <c r="G138" s="2">
        <f t="shared" si="50"/>
        <v>59988830</v>
      </c>
      <c r="H138" s="2">
        <f t="shared" si="51"/>
        <v>6417</v>
      </c>
      <c r="I138" s="7">
        <f t="shared" si="52"/>
        <v>6417</v>
      </c>
      <c r="J138" s="8">
        <f t="shared" si="53"/>
        <v>5380</v>
      </c>
      <c r="K138" s="9">
        <f t="shared" si="54"/>
        <v>44151</v>
      </c>
      <c r="L138" s="10"/>
      <c r="M138" s="10"/>
      <c r="N138" s="10">
        <f t="shared" si="55"/>
        <v>4542</v>
      </c>
      <c r="O138" s="10">
        <f t="shared" si="56"/>
        <v>6417</v>
      </c>
      <c r="P138" s="10">
        <f t="shared" si="57"/>
        <v>5380</v>
      </c>
    </row>
    <row r="139" spans="1:16" x14ac:dyDescent="0.25">
      <c r="A139" s="9">
        <v>44152</v>
      </c>
      <c r="B139" s="10">
        <v>134</v>
      </c>
      <c r="C139" s="10">
        <v>1.6</v>
      </c>
      <c r="D139" s="10">
        <f t="shared" si="47"/>
        <v>59988225</v>
      </c>
      <c r="E139" s="10">
        <f t="shared" si="48"/>
        <v>4768</v>
      </c>
      <c r="F139" s="10">
        <f t="shared" si="49"/>
        <v>7007</v>
      </c>
      <c r="G139" s="2">
        <f t="shared" si="50"/>
        <v>59988225</v>
      </c>
      <c r="H139" s="2">
        <f t="shared" si="51"/>
        <v>6919</v>
      </c>
      <c r="I139" s="7">
        <f t="shared" si="52"/>
        <v>6919</v>
      </c>
      <c r="J139" s="8">
        <f t="shared" si="53"/>
        <v>5775</v>
      </c>
      <c r="K139" s="9">
        <f t="shared" si="54"/>
        <v>44152</v>
      </c>
      <c r="L139" s="10"/>
      <c r="M139" s="10"/>
      <c r="N139" s="10">
        <f t="shared" si="55"/>
        <v>4768</v>
      </c>
      <c r="O139" s="10">
        <f t="shared" si="56"/>
        <v>6919</v>
      </c>
      <c r="P139" s="10">
        <f t="shared" si="57"/>
        <v>5775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P134"/>
  <sheetViews>
    <sheetView topLeftCell="A103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2020-11-03T21:10:46Z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