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454FEF2D-EFE4-4583-95FF-1EC5CAB8DFBE}" xr6:coauthVersionLast="45" xr6:coauthVersionMax="45" xr10:uidLastSave="{00000000-0000-0000-0000-000000000000}"/>
  <bookViews>
    <workbookView xWindow="20370" yWindow="-120" windowWidth="19440" windowHeight="15600" activeTab="3" xr2:uid="{EF2A22CC-1E96-4897-B881-7991164AF3A2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_xlnm.Print_Area" localSheetId="3">Sheet4!$AG$1:$BC$57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106" i="4" l="1"/>
  <c r="AB106" i="4"/>
  <c r="AA107" i="4"/>
  <c r="AB107" i="4"/>
  <c r="AA108" i="4"/>
  <c r="AB108" i="4"/>
  <c r="AA109" i="4"/>
  <c r="AB109" i="4"/>
  <c r="AA110" i="4"/>
  <c r="AB110" i="4"/>
  <c r="AA111" i="4"/>
  <c r="AB111" i="4"/>
  <c r="AA112" i="4"/>
  <c r="AB112" i="4"/>
  <c r="AA113" i="4"/>
  <c r="AB113" i="4"/>
  <c r="AA114" i="4"/>
  <c r="AB114" i="4"/>
  <c r="AA115" i="4"/>
  <c r="AB115" i="4"/>
  <c r="AA116" i="4"/>
  <c r="AB116" i="4"/>
  <c r="AA105" i="4"/>
  <c r="Q115" i="2"/>
  <c r="Q116" i="2"/>
  <c r="Q117" i="2"/>
  <c r="Q118" i="2"/>
  <c r="O115" i="2"/>
  <c r="O116" i="2"/>
  <c r="O117" i="2"/>
  <c r="O118" i="2"/>
  <c r="L115" i="2"/>
  <c r="M115" i="2" s="1"/>
  <c r="L116" i="2"/>
  <c r="M116" i="2" s="1"/>
  <c r="L117" i="2"/>
  <c r="M117" i="2"/>
  <c r="L118" i="2"/>
  <c r="M118" i="2" s="1"/>
  <c r="J115" i="2"/>
  <c r="J116" i="2"/>
  <c r="J117" i="2"/>
  <c r="J118" i="2"/>
  <c r="H115" i="2"/>
  <c r="H116" i="2"/>
  <c r="H117" i="2"/>
  <c r="H118" i="2"/>
  <c r="I23" i="1" l="1"/>
  <c r="I24" i="1"/>
  <c r="I25" i="1"/>
  <c r="I26" i="1"/>
  <c r="I27" i="1"/>
  <c r="I28" i="1"/>
  <c r="K31" i="1" s="1"/>
  <c r="I29" i="1"/>
  <c r="I30" i="1"/>
  <c r="K35" i="1" s="1"/>
  <c r="I31" i="1"/>
  <c r="I32" i="1"/>
  <c r="I33" i="1"/>
  <c r="I34" i="1"/>
  <c r="I35" i="1"/>
  <c r="I36" i="1"/>
  <c r="K39" i="1" s="1"/>
  <c r="I37" i="1"/>
  <c r="I38" i="1"/>
  <c r="K43" i="1" s="1"/>
  <c r="I39" i="1"/>
  <c r="I40" i="1"/>
  <c r="I41" i="1"/>
  <c r="I42" i="1"/>
  <c r="I43" i="1"/>
  <c r="I44" i="1"/>
  <c r="K47" i="1" s="1"/>
  <c r="I45" i="1"/>
  <c r="I46" i="1"/>
  <c r="K51" i="1" s="1"/>
  <c r="I47" i="1"/>
  <c r="I48" i="1"/>
  <c r="I49" i="1"/>
  <c r="I50" i="1"/>
  <c r="I51" i="1"/>
  <c r="I52" i="1"/>
  <c r="K55" i="1" s="1"/>
  <c r="I53" i="1"/>
  <c r="I54" i="1"/>
  <c r="K59" i="1" s="1"/>
  <c r="I55" i="1"/>
  <c r="I56" i="1"/>
  <c r="I57" i="1"/>
  <c r="I58" i="1"/>
  <c r="I59" i="1"/>
  <c r="I60" i="1"/>
  <c r="K63" i="1" s="1"/>
  <c r="I61" i="1"/>
  <c r="I62" i="1"/>
  <c r="K67" i="1" s="1"/>
  <c r="I63" i="1"/>
  <c r="I64" i="1"/>
  <c r="I65" i="1"/>
  <c r="I66" i="1"/>
  <c r="I67" i="1"/>
  <c r="I68" i="1"/>
  <c r="K71" i="1" s="1"/>
  <c r="I69" i="1"/>
  <c r="I70" i="1"/>
  <c r="K75" i="1" s="1"/>
  <c r="I71" i="1"/>
  <c r="I72" i="1"/>
  <c r="I73" i="1"/>
  <c r="I74" i="1"/>
  <c r="I75" i="1"/>
  <c r="I76" i="1"/>
  <c r="K79" i="1" s="1"/>
  <c r="I77" i="1"/>
  <c r="I78" i="1"/>
  <c r="K83" i="1" s="1"/>
  <c r="I79" i="1"/>
  <c r="I80" i="1"/>
  <c r="I81" i="1"/>
  <c r="I82" i="1"/>
  <c r="I83" i="1"/>
  <c r="I84" i="1"/>
  <c r="K87" i="1" s="1"/>
  <c r="I85" i="1"/>
  <c r="I86" i="1"/>
  <c r="K91" i="1" s="1"/>
  <c r="I87" i="1"/>
  <c r="I88" i="1"/>
  <c r="I89" i="1"/>
  <c r="I90" i="1"/>
  <c r="I91" i="1"/>
  <c r="I92" i="1"/>
  <c r="K95" i="1" s="1"/>
  <c r="I93" i="1"/>
  <c r="I94" i="1"/>
  <c r="K99" i="1" s="1"/>
  <c r="I95" i="1"/>
  <c r="I96" i="1"/>
  <c r="I97" i="1"/>
  <c r="I98" i="1"/>
  <c r="I99" i="1"/>
  <c r="I100" i="1"/>
  <c r="K103" i="1" s="1"/>
  <c r="I101" i="1"/>
  <c r="I102" i="1"/>
  <c r="K107" i="1" s="1"/>
  <c r="I103" i="1"/>
  <c r="I104" i="1"/>
  <c r="I105" i="1"/>
  <c r="I106" i="1"/>
  <c r="I107" i="1"/>
  <c r="I108" i="1"/>
  <c r="K111" i="1" s="1"/>
  <c r="I109" i="1"/>
  <c r="I110" i="1"/>
  <c r="K115" i="1" s="1"/>
  <c r="I111" i="1"/>
  <c r="I112" i="1"/>
  <c r="I113" i="1"/>
  <c r="I114" i="1"/>
  <c r="I115" i="1"/>
  <c r="I116" i="1"/>
  <c r="K119" i="1" s="1"/>
  <c r="I117" i="1"/>
  <c r="I118" i="1"/>
  <c r="K123" i="1" s="1"/>
  <c r="I119" i="1"/>
  <c r="I120" i="1"/>
  <c r="I121" i="1"/>
  <c r="I122" i="1"/>
  <c r="I123" i="1"/>
  <c r="I124" i="1"/>
  <c r="K127" i="1" s="1"/>
  <c r="I125" i="1"/>
  <c r="I126" i="1"/>
  <c r="K131" i="1" s="1"/>
  <c r="I127" i="1"/>
  <c r="I128" i="1"/>
  <c r="I129" i="1"/>
  <c r="I130" i="1"/>
  <c r="I131" i="1"/>
  <c r="I132" i="1"/>
  <c r="K135" i="1" s="1"/>
  <c r="I133" i="1"/>
  <c r="I134" i="1"/>
  <c r="K139" i="1" s="1"/>
  <c r="I135" i="1"/>
  <c r="I136" i="1"/>
  <c r="I137" i="1"/>
  <c r="I138" i="1"/>
  <c r="I139" i="1"/>
  <c r="I140" i="1"/>
  <c r="K143" i="1" s="1"/>
  <c r="I141" i="1"/>
  <c r="I142" i="1"/>
  <c r="K148" i="1" s="1"/>
  <c r="I143" i="1"/>
  <c r="I144" i="1"/>
  <c r="I145" i="1"/>
  <c r="I146" i="1"/>
  <c r="I147" i="1"/>
  <c r="I148" i="1"/>
  <c r="K151" i="1" s="1"/>
  <c r="I149" i="1"/>
  <c r="I150" i="1"/>
  <c r="K156" i="1" s="1"/>
  <c r="I151" i="1"/>
  <c r="I152" i="1"/>
  <c r="I153" i="1"/>
  <c r="I154" i="1"/>
  <c r="I155" i="1"/>
  <c r="I156" i="1"/>
  <c r="K159" i="1" s="1"/>
  <c r="I157" i="1"/>
  <c r="I158" i="1"/>
  <c r="K164" i="1" s="1"/>
  <c r="I159" i="1"/>
  <c r="I160" i="1"/>
  <c r="I161" i="1"/>
  <c r="I162" i="1"/>
  <c r="I163" i="1"/>
  <c r="I164" i="1"/>
  <c r="K167" i="1" s="1"/>
  <c r="I165" i="1"/>
  <c r="I166" i="1"/>
  <c r="K172" i="1" s="1"/>
  <c r="I167" i="1"/>
  <c r="I168" i="1"/>
  <c r="I169" i="1"/>
  <c r="I170" i="1"/>
  <c r="I171" i="1"/>
  <c r="I172" i="1"/>
  <c r="K175" i="1" s="1"/>
  <c r="I173" i="1"/>
  <c r="I174" i="1"/>
  <c r="K180" i="1" s="1"/>
  <c r="I175" i="1"/>
  <c r="I176" i="1"/>
  <c r="I177" i="1"/>
  <c r="I178" i="1"/>
  <c r="I179" i="1"/>
  <c r="I180" i="1"/>
  <c r="K183" i="1" s="1"/>
  <c r="I181" i="1"/>
  <c r="I182" i="1"/>
  <c r="K188" i="1" s="1"/>
  <c r="I183" i="1"/>
  <c r="I184" i="1"/>
  <c r="I185" i="1"/>
  <c r="I186" i="1"/>
  <c r="I187" i="1"/>
  <c r="I188" i="1"/>
  <c r="K191" i="1" s="1"/>
  <c r="I189" i="1"/>
  <c r="I190" i="1"/>
  <c r="K196" i="1" s="1"/>
  <c r="I191" i="1"/>
  <c r="I192" i="1"/>
  <c r="I193" i="1"/>
  <c r="I194" i="1"/>
  <c r="I195" i="1"/>
  <c r="I196" i="1"/>
  <c r="K199" i="1" s="1"/>
  <c r="I197" i="1"/>
  <c r="I198" i="1"/>
  <c r="K204" i="1" s="1"/>
  <c r="I199" i="1"/>
  <c r="I200" i="1"/>
  <c r="I201" i="1"/>
  <c r="I202" i="1"/>
  <c r="I203" i="1"/>
  <c r="I204" i="1"/>
  <c r="K207" i="1" s="1"/>
  <c r="I205" i="1"/>
  <c r="I206" i="1"/>
  <c r="K211" i="1" s="1"/>
  <c r="I207" i="1"/>
  <c r="I208" i="1"/>
  <c r="I209" i="1"/>
  <c r="I210" i="1"/>
  <c r="I211" i="1"/>
  <c r="I212" i="1"/>
  <c r="K215" i="1" s="1"/>
  <c r="I213" i="1"/>
  <c r="I214" i="1"/>
  <c r="K220" i="1" s="1"/>
  <c r="I215" i="1"/>
  <c r="I216" i="1"/>
  <c r="I217" i="1"/>
  <c r="I218" i="1"/>
  <c r="I219" i="1"/>
  <c r="I220" i="1"/>
  <c r="K223" i="1" s="1"/>
  <c r="I221" i="1"/>
  <c r="I222" i="1"/>
  <c r="K228" i="1" s="1"/>
  <c r="I223" i="1"/>
  <c r="I224" i="1"/>
  <c r="I225" i="1"/>
  <c r="I226" i="1"/>
  <c r="I227" i="1"/>
  <c r="I228" i="1"/>
  <c r="K231" i="1" s="1"/>
  <c r="I229" i="1"/>
  <c r="I230" i="1"/>
  <c r="K236" i="1" s="1"/>
  <c r="I231" i="1"/>
  <c r="I232" i="1"/>
  <c r="I233" i="1"/>
  <c r="I234" i="1"/>
  <c r="I235" i="1"/>
  <c r="I236" i="1"/>
  <c r="K239" i="1" s="1"/>
  <c r="I237" i="1"/>
  <c r="I238" i="1"/>
  <c r="K244" i="1" s="1"/>
  <c r="I239" i="1"/>
  <c r="I240" i="1"/>
  <c r="I241" i="1"/>
  <c r="I242" i="1"/>
  <c r="I243" i="1"/>
  <c r="I244" i="1"/>
  <c r="K247" i="1" s="1"/>
  <c r="I245" i="1"/>
  <c r="I246" i="1"/>
  <c r="K252" i="1" s="1"/>
  <c r="I247" i="1"/>
  <c r="I248" i="1"/>
  <c r="I249" i="1"/>
  <c r="I250" i="1"/>
  <c r="I251" i="1"/>
  <c r="I252" i="1"/>
  <c r="K255" i="1" s="1"/>
  <c r="I253" i="1"/>
  <c r="I254" i="1"/>
  <c r="K260" i="1" s="1"/>
  <c r="I255" i="1"/>
  <c r="I256" i="1"/>
  <c r="I257" i="1"/>
  <c r="I258" i="1"/>
  <c r="I259" i="1"/>
  <c r="I260" i="1"/>
  <c r="K263" i="1" s="1"/>
  <c r="I261" i="1"/>
  <c r="I262" i="1"/>
  <c r="K267" i="1" s="1"/>
  <c r="I263" i="1"/>
  <c r="I264" i="1"/>
  <c r="I265" i="1"/>
  <c r="I266" i="1"/>
  <c r="I267" i="1"/>
  <c r="I268" i="1"/>
  <c r="K271" i="1" s="1"/>
  <c r="I269" i="1"/>
  <c r="I270" i="1"/>
  <c r="K276" i="1" s="1"/>
  <c r="I271" i="1"/>
  <c r="I272" i="1"/>
  <c r="I273" i="1"/>
  <c r="I274" i="1"/>
  <c r="I275" i="1"/>
  <c r="I276" i="1"/>
  <c r="K279" i="1" s="1"/>
  <c r="I277" i="1"/>
  <c r="I278" i="1"/>
  <c r="K284" i="1" s="1"/>
  <c r="I279" i="1"/>
  <c r="I280" i="1"/>
  <c r="I281" i="1"/>
  <c r="I282" i="1"/>
  <c r="I283" i="1"/>
  <c r="I284" i="1"/>
  <c r="K287" i="1" s="1"/>
  <c r="I285" i="1"/>
  <c r="I286" i="1"/>
  <c r="K292" i="1" s="1"/>
  <c r="I287" i="1"/>
  <c r="I288" i="1"/>
  <c r="I289" i="1"/>
  <c r="I290" i="1"/>
  <c r="I291" i="1"/>
  <c r="I292" i="1"/>
  <c r="K295" i="1" s="1"/>
  <c r="I293" i="1"/>
  <c r="I294" i="1"/>
  <c r="K300" i="1" s="1"/>
  <c r="I295" i="1"/>
  <c r="I296" i="1"/>
  <c r="I297" i="1"/>
  <c r="I298" i="1"/>
  <c r="I299" i="1"/>
  <c r="I300" i="1"/>
  <c r="K303" i="1" s="1"/>
  <c r="I301" i="1"/>
  <c r="I302" i="1"/>
  <c r="K308" i="1" s="1"/>
  <c r="I303" i="1"/>
  <c r="I304" i="1"/>
  <c r="I305" i="1"/>
  <c r="I306" i="1"/>
  <c r="I307" i="1"/>
  <c r="I308" i="1"/>
  <c r="K311" i="1" s="1"/>
  <c r="I309" i="1"/>
  <c r="I310" i="1"/>
  <c r="K315" i="1" s="1"/>
  <c r="I311" i="1"/>
  <c r="I312" i="1"/>
  <c r="I313" i="1"/>
  <c r="I314" i="1"/>
  <c r="I315" i="1"/>
  <c r="I316" i="1"/>
  <c r="K319" i="1" s="1"/>
  <c r="I317" i="1"/>
  <c r="I318" i="1"/>
  <c r="K324" i="1" s="1"/>
  <c r="I319" i="1"/>
  <c r="I320" i="1"/>
  <c r="I321" i="1"/>
  <c r="I322" i="1"/>
  <c r="I323" i="1"/>
  <c r="I324" i="1"/>
  <c r="K327" i="1" s="1"/>
  <c r="I325" i="1"/>
  <c r="I326" i="1"/>
  <c r="K332" i="1" s="1"/>
  <c r="I327" i="1"/>
  <c r="I328" i="1"/>
  <c r="I329" i="1"/>
  <c r="I330" i="1"/>
  <c r="I331" i="1"/>
  <c r="I332" i="1"/>
  <c r="K335" i="1" s="1"/>
  <c r="I333" i="1"/>
  <c r="I334" i="1"/>
  <c r="K339" i="1" s="1"/>
  <c r="I335" i="1"/>
  <c r="I336" i="1"/>
  <c r="I337" i="1"/>
  <c r="I338" i="1"/>
  <c r="I339" i="1"/>
  <c r="I340" i="1"/>
  <c r="K343" i="1" s="1"/>
  <c r="I341" i="1"/>
  <c r="I342" i="1"/>
  <c r="K348" i="1" s="1"/>
  <c r="I343" i="1"/>
  <c r="I344" i="1"/>
  <c r="I345" i="1"/>
  <c r="I346" i="1"/>
  <c r="I347" i="1"/>
  <c r="I348" i="1"/>
  <c r="K351" i="1" s="1"/>
  <c r="I349" i="1"/>
  <c r="I350" i="1"/>
  <c r="K355" i="1" s="1"/>
  <c r="I351" i="1"/>
  <c r="I352" i="1"/>
  <c r="I353" i="1"/>
  <c r="I354" i="1"/>
  <c r="I355" i="1"/>
  <c r="I356" i="1"/>
  <c r="K359" i="1" s="1"/>
  <c r="I357" i="1"/>
  <c r="I358" i="1"/>
  <c r="K364" i="1" s="1"/>
  <c r="I359" i="1"/>
  <c r="I360" i="1"/>
  <c r="I361" i="1"/>
  <c r="I362" i="1"/>
  <c r="I363" i="1"/>
  <c r="I364" i="1"/>
  <c r="K367" i="1" s="1"/>
  <c r="I365" i="1"/>
  <c r="I366" i="1"/>
  <c r="K372" i="1" s="1"/>
  <c r="I367" i="1"/>
  <c r="I368" i="1"/>
  <c r="I369" i="1"/>
  <c r="I370" i="1"/>
  <c r="I371" i="1"/>
  <c r="I372" i="1"/>
  <c r="K375" i="1" s="1"/>
  <c r="I373" i="1"/>
  <c r="I374" i="1"/>
  <c r="K380" i="1" s="1"/>
  <c r="I375" i="1"/>
  <c r="I376" i="1"/>
  <c r="I377" i="1"/>
  <c r="I378" i="1"/>
  <c r="I379" i="1"/>
  <c r="I380" i="1"/>
  <c r="K383" i="1" s="1"/>
  <c r="I381" i="1"/>
  <c r="I382" i="1"/>
  <c r="K387" i="1" s="1"/>
  <c r="I383" i="1"/>
  <c r="I384" i="1"/>
  <c r="I385" i="1"/>
  <c r="I386" i="1"/>
  <c r="I387" i="1"/>
  <c r="I388" i="1"/>
  <c r="K391" i="1" s="1"/>
  <c r="I389" i="1"/>
  <c r="I390" i="1"/>
  <c r="K396" i="1" s="1"/>
  <c r="I391" i="1"/>
  <c r="I392" i="1"/>
  <c r="I393" i="1"/>
  <c r="I394" i="1"/>
  <c r="I395" i="1"/>
  <c r="I396" i="1"/>
  <c r="K399" i="1" s="1"/>
  <c r="I397" i="1"/>
  <c r="I398" i="1"/>
  <c r="K404" i="1" s="1"/>
  <c r="I399" i="1"/>
  <c r="I400" i="1"/>
  <c r="I401" i="1"/>
  <c r="I402" i="1"/>
  <c r="I403" i="1"/>
  <c r="I404" i="1"/>
  <c r="K407" i="1" s="1"/>
  <c r="I405" i="1"/>
  <c r="I406" i="1"/>
  <c r="K412" i="1" s="1"/>
  <c r="I407" i="1"/>
  <c r="I408" i="1"/>
  <c r="I409" i="1"/>
  <c r="I410" i="1"/>
  <c r="I411" i="1"/>
  <c r="I412" i="1"/>
  <c r="K415" i="1" s="1"/>
  <c r="I413" i="1"/>
  <c r="I414" i="1"/>
  <c r="K419" i="1" s="1"/>
  <c r="I415" i="1"/>
  <c r="I416" i="1"/>
  <c r="I417" i="1"/>
  <c r="I418" i="1"/>
  <c r="I419" i="1"/>
  <c r="I420" i="1"/>
  <c r="K423" i="1" s="1"/>
  <c r="I421" i="1"/>
  <c r="I422" i="1"/>
  <c r="K428" i="1" s="1"/>
  <c r="I423" i="1"/>
  <c r="I424" i="1"/>
  <c r="I425" i="1"/>
  <c r="I426" i="1"/>
  <c r="I427" i="1"/>
  <c r="I428" i="1"/>
  <c r="K429" i="1" s="1"/>
  <c r="I429" i="1"/>
  <c r="I430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36" i="1"/>
  <c r="K38" i="1"/>
  <c r="K44" i="1"/>
  <c r="K46" i="1"/>
  <c r="K52" i="1"/>
  <c r="K54" i="1"/>
  <c r="K60" i="1"/>
  <c r="K62" i="1"/>
  <c r="K68" i="1"/>
  <c r="K70" i="1"/>
  <c r="K76" i="1"/>
  <c r="K78" i="1"/>
  <c r="K84" i="1"/>
  <c r="K86" i="1"/>
  <c r="K92" i="1"/>
  <c r="K94" i="1"/>
  <c r="K100" i="1"/>
  <c r="K102" i="1"/>
  <c r="K108" i="1"/>
  <c r="K110" i="1"/>
  <c r="K116" i="1"/>
  <c r="K118" i="1"/>
  <c r="K124" i="1"/>
  <c r="K126" i="1"/>
  <c r="K132" i="1"/>
  <c r="K134" i="1"/>
  <c r="K140" i="1"/>
  <c r="K142" i="1"/>
  <c r="K150" i="1"/>
  <c r="K158" i="1"/>
  <c r="K166" i="1"/>
  <c r="K174" i="1"/>
  <c r="K182" i="1"/>
  <c r="K190" i="1"/>
  <c r="K198" i="1"/>
  <c r="K206" i="1"/>
  <c r="K212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14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8" i="1"/>
  <c r="Q114" i="2"/>
  <c r="O114" i="2"/>
  <c r="L114" i="2"/>
  <c r="M114" i="2" s="1"/>
  <c r="J114" i="2"/>
  <c r="H114" i="2"/>
  <c r="K421" i="1" l="1"/>
  <c r="K413" i="1"/>
  <c r="K405" i="1"/>
  <c r="K397" i="1"/>
  <c r="K389" i="1"/>
  <c r="K381" i="1"/>
  <c r="K373" i="1"/>
  <c r="K365" i="1"/>
  <c r="K357" i="1"/>
  <c r="K349" i="1"/>
  <c r="K341" i="1"/>
  <c r="K333" i="1"/>
  <c r="K325" i="1"/>
  <c r="K317" i="1"/>
  <c r="K309" i="1"/>
  <c r="K301" i="1"/>
  <c r="K293" i="1"/>
  <c r="K285" i="1"/>
  <c r="K277" i="1"/>
  <c r="K269" i="1"/>
  <c r="K261" i="1"/>
  <c r="K253" i="1"/>
  <c r="K245" i="1"/>
  <c r="K237" i="1"/>
  <c r="K229" i="1"/>
  <c r="K221" i="1"/>
  <c r="K213" i="1"/>
  <c r="K205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420" i="1"/>
  <c r="K388" i="1"/>
  <c r="K356" i="1"/>
  <c r="K340" i="1"/>
  <c r="K316" i="1"/>
  <c r="K268" i="1"/>
  <c r="K427" i="1"/>
  <c r="K411" i="1"/>
  <c r="K395" i="1"/>
  <c r="K371" i="1"/>
  <c r="K363" i="1"/>
  <c r="K347" i="1"/>
  <c r="K331" i="1"/>
  <c r="K323" i="1"/>
  <c r="K307" i="1"/>
  <c r="K299" i="1"/>
  <c r="K291" i="1"/>
  <c r="K283" i="1"/>
  <c r="K275" i="1"/>
  <c r="K259" i="1"/>
  <c r="K251" i="1"/>
  <c r="K243" i="1"/>
  <c r="K235" i="1"/>
  <c r="K227" i="1"/>
  <c r="K219" i="1"/>
  <c r="K203" i="1"/>
  <c r="K195" i="1"/>
  <c r="K187" i="1"/>
  <c r="K179" i="1"/>
  <c r="K171" i="1"/>
  <c r="K163" i="1"/>
  <c r="K155" i="1"/>
  <c r="K147" i="1"/>
  <c r="K403" i="1"/>
  <c r="K379" i="1"/>
  <c r="K426" i="1"/>
  <c r="K418" i="1"/>
  <c r="K410" i="1"/>
  <c r="K402" i="1"/>
  <c r="K394" i="1"/>
  <c r="K386" i="1"/>
  <c r="K378" i="1"/>
  <c r="K370" i="1"/>
  <c r="K362" i="1"/>
  <c r="K354" i="1"/>
  <c r="K346" i="1"/>
  <c r="K338" i="1"/>
  <c r="K330" i="1"/>
  <c r="K322" i="1"/>
  <c r="K314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34" i="1"/>
  <c r="K409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417" i="1"/>
  <c r="K416" i="1"/>
  <c r="K392" i="1"/>
  <c r="K368" i="1"/>
  <c r="K344" i="1"/>
  <c r="K328" i="1"/>
  <c r="K320" i="1"/>
  <c r="K312" i="1"/>
  <c r="K304" i="1"/>
  <c r="K296" i="1"/>
  <c r="K288" i="1"/>
  <c r="K280" i="1"/>
  <c r="K272" i="1"/>
  <c r="K264" i="1"/>
  <c r="K256" i="1"/>
  <c r="K248" i="1"/>
  <c r="K240" i="1"/>
  <c r="K232" i="1"/>
  <c r="K224" i="1"/>
  <c r="K216" i="1"/>
  <c r="K208" i="1"/>
  <c r="K200" i="1"/>
  <c r="K192" i="1"/>
  <c r="K184" i="1"/>
  <c r="K176" i="1"/>
  <c r="K168" i="1"/>
  <c r="K160" i="1"/>
  <c r="K152" i="1"/>
  <c r="K144" i="1"/>
  <c r="K136" i="1"/>
  <c r="K128" i="1"/>
  <c r="K120" i="1"/>
  <c r="K112" i="1"/>
  <c r="K104" i="1"/>
  <c r="K96" i="1"/>
  <c r="K88" i="1"/>
  <c r="K80" i="1"/>
  <c r="K72" i="1"/>
  <c r="K64" i="1"/>
  <c r="K56" i="1"/>
  <c r="K48" i="1"/>
  <c r="K40" i="1"/>
  <c r="K32" i="1"/>
  <c r="K425" i="1"/>
  <c r="K401" i="1"/>
  <c r="K424" i="1"/>
  <c r="K408" i="1"/>
  <c r="K400" i="1"/>
  <c r="K384" i="1"/>
  <c r="K376" i="1"/>
  <c r="K360" i="1"/>
  <c r="K352" i="1"/>
  <c r="K336" i="1"/>
  <c r="Q113" i="2"/>
  <c r="O113" i="2"/>
  <c r="L113" i="2"/>
  <c r="M113" i="2"/>
  <c r="J113" i="2"/>
  <c r="H113" i="2"/>
  <c r="M110" i="1" l="1"/>
  <c r="Q108" i="2"/>
  <c r="Q109" i="2"/>
  <c r="Q110" i="2"/>
  <c r="Q111" i="2"/>
  <c r="Q112" i="2"/>
  <c r="O108" i="2"/>
  <c r="O109" i="2"/>
  <c r="O110" i="2"/>
  <c r="O111" i="2"/>
  <c r="O112" i="2"/>
  <c r="O107" i="2"/>
  <c r="L108" i="2"/>
  <c r="M108" i="2" s="1"/>
  <c r="L109" i="2"/>
  <c r="M109" i="2" s="1"/>
  <c r="L110" i="2"/>
  <c r="M110" i="2"/>
  <c r="L111" i="2"/>
  <c r="M111" i="2" s="1"/>
  <c r="L112" i="2"/>
  <c r="M112" i="2" s="1"/>
  <c r="H112" i="2"/>
  <c r="J108" i="2"/>
  <c r="J109" i="2"/>
  <c r="J110" i="2"/>
  <c r="J111" i="2"/>
  <c r="J112" i="2"/>
  <c r="H108" i="2"/>
  <c r="H109" i="2"/>
  <c r="H110" i="2"/>
  <c r="H111" i="2"/>
  <c r="J8" i="2" l="1"/>
  <c r="H103" i="1"/>
  <c r="AB105" i="4" l="1"/>
  <c r="Q107" i="2"/>
  <c r="O106" i="2"/>
  <c r="L107" i="2"/>
  <c r="M107" i="2" s="1"/>
  <c r="J107" i="2"/>
  <c r="H107" i="2"/>
  <c r="M8" i="2" l="1"/>
  <c r="L23" i="2"/>
  <c r="M28" i="2"/>
  <c r="I234" i="6"/>
  <c r="J234" i="6"/>
  <c r="K234" i="6"/>
  <c r="M234" i="6"/>
  <c r="O234" i="6" s="1"/>
  <c r="Q234" i="6"/>
  <c r="R234" i="6"/>
  <c r="W234" i="6" s="1"/>
  <c r="S234" i="6"/>
  <c r="U234" i="6"/>
  <c r="V234" i="6"/>
  <c r="M11" i="6"/>
  <c r="Q21" i="6"/>
  <c r="Q8" i="6"/>
  <c r="AA104" i="4"/>
  <c r="AB104" i="4"/>
  <c r="Q106" i="2"/>
  <c r="Q105" i="2"/>
  <c r="O105" i="2"/>
  <c r="L106" i="2"/>
  <c r="M106" i="2" s="1"/>
  <c r="J106" i="2"/>
  <c r="H106" i="2"/>
  <c r="P11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6" i="6"/>
  <c r="P26" i="6"/>
  <c r="P25" i="6"/>
  <c r="P22" i="6"/>
  <c r="P16" i="6"/>
  <c r="P17" i="6" s="1"/>
  <c r="P18" i="6" s="1"/>
  <c r="P20" i="6" s="1"/>
  <c r="P21" i="6" s="1"/>
  <c r="P24" i="6" s="1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U229" i="6"/>
  <c r="U230" i="6"/>
  <c r="U231" i="6"/>
  <c r="U232" i="6"/>
  <c r="U233" i="6"/>
  <c r="U6" i="6"/>
  <c r="W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93" i="6"/>
  <c r="V202" i="6"/>
  <c r="V209" i="6"/>
  <c r="V225" i="6"/>
  <c r="V6" i="6"/>
  <c r="I188" i="6"/>
  <c r="J188" i="6"/>
  <c r="V188" i="6" s="1"/>
  <c r="K188" i="6"/>
  <c r="M188" i="6"/>
  <c r="I189" i="6"/>
  <c r="J189" i="6"/>
  <c r="V189" i="6" s="1"/>
  <c r="K189" i="6"/>
  <c r="M189" i="6"/>
  <c r="M190" i="6" s="1"/>
  <c r="M191" i="6" s="1"/>
  <c r="M192" i="6" s="1"/>
  <c r="M193" i="6" s="1"/>
  <c r="M194" i="6" s="1"/>
  <c r="M195" i="6" s="1"/>
  <c r="M196" i="6" s="1"/>
  <c r="M197" i="6" s="1"/>
  <c r="M198" i="6" s="1"/>
  <c r="M199" i="6" s="1"/>
  <c r="M200" i="6" s="1"/>
  <c r="M201" i="6" s="1"/>
  <c r="M202" i="6" s="1"/>
  <c r="M203" i="6" s="1"/>
  <c r="M204" i="6" s="1"/>
  <c r="M205" i="6" s="1"/>
  <c r="M206" i="6" s="1"/>
  <c r="M207" i="6" s="1"/>
  <c r="M208" i="6" s="1"/>
  <c r="M209" i="6" s="1"/>
  <c r="M210" i="6" s="1"/>
  <c r="M211" i="6" s="1"/>
  <c r="M212" i="6" s="1"/>
  <c r="M213" i="6" s="1"/>
  <c r="M214" i="6" s="1"/>
  <c r="M215" i="6" s="1"/>
  <c r="M216" i="6" s="1"/>
  <c r="M217" i="6" s="1"/>
  <c r="M218" i="6" s="1"/>
  <c r="M219" i="6" s="1"/>
  <c r="M220" i="6" s="1"/>
  <c r="M221" i="6" s="1"/>
  <c r="M222" i="6" s="1"/>
  <c r="M223" i="6" s="1"/>
  <c r="M224" i="6" s="1"/>
  <c r="M225" i="6" s="1"/>
  <c r="M226" i="6" s="1"/>
  <c r="M227" i="6" s="1"/>
  <c r="M228" i="6" s="1"/>
  <c r="M229" i="6" s="1"/>
  <c r="M230" i="6" s="1"/>
  <c r="M231" i="6" s="1"/>
  <c r="M232" i="6" s="1"/>
  <c r="M233" i="6" s="1"/>
  <c r="I190" i="6"/>
  <c r="J190" i="6"/>
  <c r="V190" i="6" s="1"/>
  <c r="K190" i="6"/>
  <c r="I191" i="6"/>
  <c r="J191" i="6"/>
  <c r="V191" i="6" s="1"/>
  <c r="K191" i="6"/>
  <c r="I192" i="6"/>
  <c r="J192" i="6"/>
  <c r="V192" i="6" s="1"/>
  <c r="K192" i="6"/>
  <c r="I193" i="6"/>
  <c r="J193" i="6"/>
  <c r="K193" i="6"/>
  <c r="I194" i="6"/>
  <c r="J194" i="6"/>
  <c r="V194" i="6" s="1"/>
  <c r="K194" i="6"/>
  <c r="I195" i="6"/>
  <c r="J195" i="6"/>
  <c r="V195" i="6" s="1"/>
  <c r="K195" i="6"/>
  <c r="I196" i="6"/>
  <c r="J196" i="6"/>
  <c r="V196" i="6" s="1"/>
  <c r="K196" i="6"/>
  <c r="I197" i="6"/>
  <c r="J197" i="6"/>
  <c r="V197" i="6" s="1"/>
  <c r="K197" i="6"/>
  <c r="I198" i="6"/>
  <c r="J198" i="6"/>
  <c r="V198" i="6" s="1"/>
  <c r="K198" i="6"/>
  <c r="I199" i="6"/>
  <c r="J199" i="6"/>
  <c r="V199" i="6" s="1"/>
  <c r="K199" i="6"/>
  <c r="I200" i="6"/>
  <c r="J200" i="6"/>
  <c r="V200" i="6" s="1"/>
  <c r="K200" i="6"/>
  <c r="I201" i="6"/>
  <c r="J201" i="6"/>
  <c r="V201" i="6" s="1"/>
  <c r="K201" i="6"/>
  <c r="I202" i="6"/>
  <c r="J202" i="6"/>
  <c r="K202" i="6"/>
  <c r="I203" i="6"/>
  <c r="J203" i="6"/>
  <c r="V203" i="6" s="1"/>
  <c r="K203" i="6"/>
  <c r="I204" i="6"/>
  <c r="J204" i="6"/>
  <c r="V204" i="6" s="1"/>
  <c r="K204" i="6"/>
  <c r="I205" i="6"/>
  <c r="J205" i="6"/>
  <c r="V205" i="6" s="1"/>
  <c r="K205" i="6"/>
  <c r="I206" i="6"/>
  <c r="J206" i="6"/>
  <c r="V206" i="6" s="1"/>
  <c r="K206" i="6"/>
  <c r="I207" i="6"/>
  <c r="J207" i="6"/>
  <c r="V207" i="6" s="1"/>
  <c r="K207" i="6"/>
  <c r="I208" i="6"/>
  <c r="J208" i="6"/>
  <c r="V208" i="6" s="1"/>
  <c r="K208" i="6"/>
  <c r="I209" i="6"/>
  <c r="J209" i="6"/>
  <c r="K209" i="6"/>
  <c r="I210" i="6"/>
  <c r="J210" i="6"/>
  <c r="V210" i="6" s="1"/>
  <c r="K210" i="6"/>
  <c r="I211" i="6"/>
  <c r="J211" i="6"/>
  <c r="V211" i="6" s="1"/>
  <c r="K211" i="6"/>
  <c r="I212" i="6"/>
  <c r="J212" i="6"/>
  <c r="V212" i="6" s="1"/>
  <c r="K212" i="6"/>
  <c r="I213" i="6"/>
  <c r="J213" i="6"/>
  <c r="V213" i="6" s="1"/>
  <c r="K213" i="6"/>
  <c r="I214" i="6"/>
  <c r="J214" i="6"/>
  <c r="V214" i="6" s="1"/>
  <c r="K214" i="6"/>
  <c r="I215" i="6"/>
  <c r="J215" i="6"/>
  <c r="V215" i="6" s="1"/>
  <c r="K215" i="6"/>
  <c r="I216" i="6"/>
  <c r="J216" i="6"/>
  <c r="V216" i="6" s="1"/>
  <c r="K216" i="6"/>
  <c r="I217" i="6"/>
  <c r="J217" i="6"/>
  <c r="V217" i="6" s="1"/>
  <c r="K217" i="6"/>
  <c r="I218" i="6"/>
  <c r="J218" i="6"/>
  <c r="V218" i="6" s="1"/>
  <c r="K218" i="6"/>
  <c r="I219" i="6"/>
  <c r="J219" i="6"/>
  <c r="V219" i="6" s="1"/>
  <c r="K219" i="6"/>
  <c r="I220" i="6"/>
  <c r="J220" i="6"/>
  <c r="V220" i="6" s="1"/>
  <c r="K220" i="6"/>
  <c r="I221" i="6"/>
  <c r="J221" i="6"/>
  <c r="V221" i="6" s="1"/>
  <c r="K221" i="6"/>
  <c r="I222" i="6"/>
  <c r="J222" i="6"/>
  <c r="V222" i="6" s="1"/>
  <c r="K222" i="6"/>
  <c r="I223" i="6"/>
  <c r="J223" i="6"/>
  <c r="V223" i="6" s="1"/>
  <c r="K223" i="6"/>
  <c r="I224" i="6"/>
  <c r="J224" i="6"/>
  <c r="V224" i="6" s="1"/>
  <c r="K224" i="6"/>
  <c r="I225" i="6"/>
  <c r="J225" i="6"/>
  <c r="K225" i="6"/>
  <c r="I226" i="6"/>
  <c r="J226" i="6"/>
  <c r="V226" i="6" s="1"/>
  <c r="K226" i="6"/>
  <c r="I227" i="6"/>
  <c r="J227" i="6"/>
  <c r="V227" i="6" s="1"/>
  <c r="K227" i="6"/>
  <c r="I228" i="6"/>
  <c r="J228" i="6"/>
  <c r="V228" i="6" s="1"/>
  <c r="K228" i="6"/>
  <c r="I229" i="6"/>
  <c r="J229" i="6"/>
  <c r="V229" i="6" s="1"/>
  <c r="K229" i="6"/>
  <c r="I230" i="6"/>
  <c r="J230" i="6"/>
  <c r="V230" i="6" s="1"/>
  <c r="K230" i="6"/>
  <c r="I231" i="6"/>
  <c r="J231" i="6"/>
  <c r="V231" i="6" s="1"/>
  <c r="K231" i="6"/>
  <c r="I232" i="6"/>
  <c r="J232" i="6"/>
  <c r="V232" i="6" s="1"/>
  <c r="K232" i="6"/>
  <c r="I233" i="6"/>
  <c r="J233" i="6"/>
  <c r="V233" i="6" s="1"/>
  <c r="K233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6" i="6"/>
  <c r="P7" i="6"/>
  <c r="P8" i="6" s="1"/>
  <c r="P13" i="6" s="1"/>
  <c r="P14" i="6" s="1"/>
  <c r="P15" i="6" s="1"/>
  <c r="S7" i="6"/>
  <c r="M6" i="6"/>
  <c r="M7" i="6" s="1"/>
  <c r="M8" i="6" s="1"/>
  <c r="M9" i="6" s="1"/>
  <c r="M10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M25" i="6" s="1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M84" i="6" s="1"/>
  <c r="M85" i="6" s="1"/>
  <c r="M86" i="6" s="1"/>
  <c r="M87" i="6" s="1"/>
  <c r="M88" i="6" s="1"/>
  <c r="M89" i="6" s="1"/>
  <c r="M90" i="6" s="1"/>
  <c r="M91" i="6" s="1"/>
  <c r="M92" i="6" s="1"/>
  <c r="M93" i="6" s="1"/>
  <c r="M94" i="6" s="1"/>
  <c r="M95" i="6" s="1"/>
  <c r="M96" i="6" s="1"/>
  <c r="M97" i="6" s="1"/>
  <c r="M98" i="6" s="1"/>
  <c r="M99" i="6" s="1"/>
  <c r="M100" i="6" s="1"/>
  <c r="M101" i="6" s="1"/>
  <c r="M102" i="6" s="1"/>
  <c r="M103" i="6" s="1"/>
  <c r="M104" i="6" s="1"/>
  <c r="M105" i="6" s="1"/>
  <c r="M106" i="6" s="1"/>
  <c r="M107" i="6" s="1"/>
  <c r="M108" i="6" s="1"/>
  <c r="M109" i="6" s="1"/>
  <c r="M110" i="6" s="1"/>
  <c r="M111" i="6" s="1"/>
  <c r="M112" i="6" s="1"/>
  <c r="M113" i="6" s="1"/>
  <c r="M114" i="6" s="1"/>
  <c r="M115" i="6" s="1"/>
  <c r="M116" i="6" s="1"/>
  <c r="M117" i="6" s="1"/>
  <c r="M118" i="6" s="1"/>
  <c r="M119" i="6" s="1"/>
  <c r="M120" i="6" s="1"/>
  <c r="M121" i="6" s="1"/>
  <c r="M122" i="6" s="1"/>
  <c r="M123" i="6" s="1"/>
  <c r="M124" i="6" s="1"/>
  <c r="M125" i="6" s="1"/>
  <c r="M126" i="6" s="1"/>
  <c r="M127" i="6" s="1"/>
  <c r="M128" i="6" s="1"/>
  <c r="M129" i="6" s="1"/>
  <c r="M130" i="6" s="1"/>
  <c r="M131" i="6" s="1"/>
  <c r="M132" i="6" s="1"/>
  <c r="M133" i="6" s="1"/>
  <c r="M134" i="6" s="1"/>
  <c r="M135" i="6" s="1"/>
  <c r="M136" i="6" s="1"/>
  <c r="M137" i="6" s="1"/>
  <c r="M138" i="6" s="1"/>
  <c r="M139" i="6" s="1"/>
  <c r="M140" i="6" s="1"/>
  <c r="M141" i="6" s="1"/>
  <c r="M142" i="6" s="1"/>
  <c r="M143" i="6" s="1"/>
  <c r="M144" i="6" s="1"/>
  <c r="M145" i="6" s="1"/>
  <c r="M146" i="6" s="1"/>
  <c r="M147" i="6" s="1"/>
  <c r="M148" i="6" s="1"/>
  <c r="M149" i="6" s="1"/>
  <c r="M150" i="6" s="1"/>
  <c r="M151" i="6" s="1"/>
  <c r="M152" i="6" s="1"/>
  <c r="M153" i="6" s="1"/>
  <c r="M154" i="6" s="1"/>
  <c r="M155" i="6" s="1"/>
  <c r="M156" i="6" s="1"/>
  <c r="M157" i="6" s="1"/>
  <c r="M158" i="6" s="1"/>
  <c r="M159" i="6" s="1"/>
  <c r="M160" i="6" s="1"/>
  <c r="M161" i="6" s="1"/>
  <c r="M162" i="6" s="1"/>
  <c r="M163" i="6" s="1"/>
  <c r="M164" i="6" s="1"/>
  <c r="M165" i="6" s="1"/>
  <c r="M166" i="6" s="1"/>
  <c r="M167" i="6" s="1"/>
  <c r="M168" i="6" s="1"/>
  <c r="M169" i="6" s="1"/>
  <c r="M170" i="6" s="1"/>
  <c r="M171" i="6" s="1"/>
  <c r="M172" i="6" s="1"/>
  <c r="M173" i="6" s="1"/>
  <c r="M174" i="6" s="1"/>
  <c r="M175" i="6" s="1"/>
  <c r="M176" i="6" s="1"/>
  <c r="M177" i="6" s="1"/>
  <c r="M178" i="6" s="1"/>
  <c r="M179" i="6" s="1"/>
  <c r="M180" i="6" s="1"/>
  <c r="M181" i="6" s="1"/>
  <c r="M182" i="6" s="1"/>
  <c r="M183" i="6" s="1"/>
  <c r="M184" i="6" s="1"/>
  <c r="M185" i="6" s="1"/>
  <c r="M186" i="6" s="1"/>
  <c r="M187" i="6" s="1"/>
  <c r="Q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6" i="6"/>
  <c r="R7" i="5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C21" i="5"/>
  <c r="C22" i="5" s="1"/>
  <c r="AF22" i="5" s="1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6" i="5"/>
  <c r="T6" i="5"/>
  <c r="F1" i="5"/>
  <c r="AG6" i="5"/>
  <c r="AE7" i="5"/>
  <c r="AE8" i="5" s="1"/>
  <c r="AE9" i="5" s="1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AE33" i="5" s="1"/>
  <c r="AE34" i="5" s="1"/>
  <c r="AE35" i="5" s="1"/>
  <c r="AE36" i="5" s="1"/>
  <c r="AE37" i="5" s="1"/>
  <c r="AE38" i="5" s="1"/>
  <c r="AE39" i="5" s="1"/>
  <c r="AE40" i="5" s="1"/>
  <c r="AE41" i="5" s="1"/>
  <c r="AE42" i="5" s="1"/>
  <c r="AE43" i="5" s="1"/>
  <c r="AE44" i="5" s="1"/>
  <c r="AE45" i="5" s="1"/>
  <c r="AE46" i="5" s="1"/>
  <c r="AE47" i="5" s="1"/>
  <c r="AE48" i="5" s="1"/>
  <c r="AE49" i="5" s="1"/>
  <c r="AE50" i="5" s="1"/>
  <c r="Q7" i="5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Z8" i="5"/>
  <c r="AA8" i="5"/>
  <c r="AB8" i="5"/>
  <c r="Z9" i="5"/>
  <c r="AA9" i="5"/>
  <c r="AB9" i="5"/>
  <c r="Z10" i="5"/>
  <c r="AA10" i="5"/>
  <c r="AB10" i="5"/>
  <c r="Z11" i="5"/>
  <c r="AA11" i="5"/>
  <c r="AB11" i="5"/>
  <c r="Z12" i="5"/>
  <c r="AA12" i="5"/>
  <c r="AB12" i="5"/>
  <c r="Z13" i="5"/>
  <c r="AA13" i="5"/>
  <c r="AB13" i="5"/>
  <c r="Z14" i="5"/>
  <c r="AA14" i="5"/>
  <c r="AB14" i="5"/>
  <c r="Z15" i="5"/>
  <c r="AA15" i="5"/>
  <c r="AB15" i="5"/>
  <c r="Z16" i="5"/>
  <c r="AA16" i="5"/>
  <c r="AB16" i="5"/>
  <c r="Z17" i="5"/>
  <c r="AA17" i="5"/>
  <c r="AB17" i="5"/>
  <c r="Z18" i="5"/>
  <c r="AA18" i="5"/>
  <c r="AB18" i="5"/>
  <c r="Z19" i="5"/>
  <c r="AA19" i="5"/>
  <c r="AB19" i="5"/>
  <c r="Z20" i="5"/>
  <c r="AA20" i="5"/>
  <c r="AB20" i="5"/>
  <c r="Z21" i="5"/>
  <c r="AA21" i="5"/>
  <c r="AB21" i="5"/>
  <c r="Z22" i="5"/>
  <c r="AA22" i="5"/>
  <c r="AB22" i="5"/>
  <c r="Z23" i="5"/>
  <c r="AA23" i="5"/>
  <c r="AB23" i="5"/>
  <c r="Z24" i="5"/>
  <c r="AA24" i="5"/>
  <c r="AB24" i="5"/>
  <c r="Z25" i="5"/>
  <c r="AA25" i="5"/>
  <c r="AB25" i="5"/>
  <c r="Z26" i="5"/>
  <c r="AA26" i="5"/>
  <c r="AB26" i="5"/>
  <c r="Z27" i="5"/>
  <c r="AA27" i="5"/>
  <c r="AB27" i="5"/>
  <c r="Z28" i="5"/>
  <c r="AA28" i="5"/>
  <c r="AB28" i="5"/>
  <c r="Z29" i="5"/>
  <c r="AA29" i="5"/>
  <c r="AB29" i="5"/>
  <c r="Z30" i="5"/>
  <c r="AA30" i="5"/>
  <c r="AB30" i="5"/>
  <c r="Z31" i="5"/>
  <c r="AA31" i="5"/>
  <c r="AB31" i="5"/>
  <c r="Z32" i="5"/>
  <c r="AA32" i="5"/>
  <c r="AB32" i="5"/>
  <c r="Z33" i="5"/>
  <c r="AA33" i="5"/>
  <c r="AB33" i="5"/>
  <c r="Z34" i="5"/>
  <c r="AA34" i="5"/>
  <c r="AB34" i="5"/>
  <c r="Z35" i="5"/>
  <c r="AA35" i="5"/>
  <c r="AB35" i="5"/>
  <c r="Z36" i="5"/>
  <c r="AA36" i="5"/>
  <c r="AB36" i="5"/>
  <c r="Z37" i="5"/>
  <c r="AA37" i="5"/>
  <c r="AB37" i="5"/>
  <c r="Z38" i="5"/>
  <c r="AA38" i="5"/>
  <c r="AB38" i="5"/>
  <c r="Z39" i="5"/>
  <c r="AA39" i="5"/>
  <c r="AB39" i="5"/>
  <c r="Z40" i="5"/>
  <c r="AA40" i="5"/>
  <c r="AB40" i="5"/>
  <c r="Z41" i="5"/>
  <c r="AA41" i="5"/>
  <c r="AB41" i="5"/>
  <c r="Z42" i="5"/>
  <c r="AA42" i="5"/>
  <c r="AB42" i="5"/>
  <c r="Z43" i="5"/>
  <c r="AA43" i="5"/>
  <c r="AB43" i="5"/>
  <c r="Z44" i="5"/>
  <c r="AA44" i="5"/>
  <c r="AB44" i="5"/>
  <c r="Z45" i="5"/>
  <c r="AA45" i="5"/>
  <c r="AB45" i="5"/>
  <c r="Z46" i="5"/>
  <c r="AA46" i="5"/>
  <c r="AB46" i="5"/>
  <c r="Z47" i="5"/>
  <c r="AA47" i="5"/>
  <c r="AB47" i="5"/>
  <c r="Z48" i="5"/>
  <c r="AA48" i="5"/>
  <c r="AB48" i="5"/>
  <c r="Z49" i="5"/>
  <c r="AA49" i="5"/>
  <c r="AB49" i="5"/>
  <c r="Z50" i="5"/>
  <c r="AA50" i="5"/>
  <c r="AB50" i="5"/>
  <c r="AA7" i="5"/>
  <c r="AB7" i="5"/>
  <c r="Z7" i="5"/>
  <c r="U7" i="5"/>
  <c r="S6" i="5"/>
  <c r="AB2" i="5"/>
  <c r="AA2" i="5"/>
  <c r="Z2" i="5"/>
  <c r="B7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N6" i="5"/>
  <c r="B6" i="5"/>
  <c r="H8" i="5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7" i="5"/>
  <c r="F7" i="5"/>
  <c r="D6" i="5"/>
  <c r="H105" i="2"/>
  <c r="I104" i="4"/>
  <c r="Y103" i="4"/>
  <c r="Z103" i="4"/>
  <c r="J102" i="4"/>
  <c r="J103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04" i="4"/>
  <c r="AG36" i="4"/>
  <c r="AG37" i="4"/>
  <c r="AG38" i="4"/>
  <c r="AG39" i="4"/>
  <c r="AG41" i="4"/>
  <c r="AG43" i="4"/>
  <c r="AG45" i="4"/>
  <c r="AG47" i="4"/>
  <c r="AG51" i="4"/>
  <c r="AG52" i="4"/>
  <c r="AG53" i="4"/>
  <c r="AG54" i="4"/>
  <c r="AG55" i="4"/>
  <c r="AG56" i="4"/>
  <c r="AG57" i="4"/>
  <c r="AG58" i="4"/>
  <c r="AG59" i="4"/>
  <c r="AG60" i="4"/>
  <c r="AG63" i="4"/>
  <c r="AG65" i="4"/>
  <c r="AG68" i="4"/>
  <c r="AG72" i="4"/>
  <c r="AG73" i="4"/>
  <c r="AG74" i="4"/>
  <c r="AG75" i="4"/>
  <c r="AG76" i="4"/>
  <c r="AG77" i="4"/>
  <c r="AG78" i="4"/>
  <c r="AG89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H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F7" i="4"/>
  <c r="AI105" i="4"/>
  <c r="V91" i="4"/>
  <c r="V94" i="4"/>
  <c r="V95" i="4"/>
  <c r="V96" i="4"/>
  <c r="V97" i="4"/>
  <c r="V98" i="4"/>
  <c r="V99" i="4"/>
  <c r="V100" i="4"/>
  <c r="V101" i="4"/>
  <c r="V102" i="4"/>
  <c r="V103" i="4"/>
  <c r="Q90" i="4"/>
  <c r="Q91" i="4" s="1"/>
  <c r="Q92" i="4" s="1"/>
  <c r="V92" i="4" s="1"/>
  <c r="Q79" i="4"/>
  <c r="Q80" i="4" s="1"/>
  <c r="Q81" i="4" s="1"/>
  <c r="Q82" i="4" s="1"/>
  <c r="Q83" i="4" s="1"/>
  <c r="Q84" i="4" s="1"/>
  <c r="Q85" i="4" s="1"/>
  <c r="Q86" i="4" s="1"/>
  <c r="Q87" i="4" s="1"/>
  <c r="Q88" i="4" s="1"/>
  <c r="V88" i="4" s="1"/>
  <c r="Q69" i="4"/>
  <c r="Q70" i="4" s="1"/>
  <c r="Q71" i="4" s="1"/>
  <c r="Q67" i="4"/>
  <c r="Q66" i="4"/>
  <c r="Q64" i="4"/>
  <c r="Q61" i="4"/>
  <c r="Q62" i="4" s="1"/>
  <c r="Q48" i="4"/>
  <c r="Q49" i="4" s="1"/>
  <c r="Q50" i="4" s="1"/>
  <c r="Q46" i="4"/>
  <c r="Q44" i="4"/>
  <c r="Q42" i="4"/>
  <c r="Q40" i="4"/>
  <c r="T7" i="4"/>
  <c r="Q7" i="4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R6" i="4"/>
  <c r="K90" i="4"/>
  <c r="K91" i="4" s="1"/>
  <c r="K92" i="4" s="1"/>
  <c r="K79" i="4"/>
  <c r="K80" i="4" s="1"/>
  <c r="K81" i="4" s="1"/>
  <c r="K82" i="4" s="1"/>
  <c r="K83" i="4" s="1"/>
  <c r="K84" i="4" s="1"/>
  <c r="K85" i="4" s="1"/>
  <c r="K86" i="4" s="1"/>
  <c r="K87" i="4" s="1"/>
  <c r="K88" i="4" s="1"/>
  <c r="K69" i="4"/>
  <c r="K70" i="4" s="1"/>
  <c r="K71" i="4" s="1"/>
  <c r="K66" i="4"/>
  <c r="K67" i="4" s="1"/>
  <c r="K64" i="4"/>
  <c r="K61" i="4"/>
  <c r="K62" i="4" s="1"/>
  <c r="K48" i="4"/>
  <c r="K49" i="4" s="1"/>
  <c r="K50" i="4" s="1"/>
  <c r="K46" i="4"/>
  <c r="K44" i="4"/>
  <c r="K42" i="4"/>
  <c r="K40" i="4"/>
  <c r="K8" i="4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N7" i="4"/>
  <c r="K7" i="4"/>
  <c r="L6" i="4"/>
  <c r="D135" i="4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C8" i="4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D61" i="4"/>
  <c r="D62" i="4" s="1"/>
  <c r="D64" i="4" s="1"/>
  <c r="AG64" i="4" s="1"/>
  <c r="D40" i="4"/>
  <c r="AG40" i="4" s="1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AG35" i="4" s="1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AB83" i="4"/>
  <c r="AB84" i="4"/>
  <c r="AB85" i="4"/>
  <c r="AB86" i="4"/>
  <c r="AB87" i="4"/>
  <c r="AB88" i="4"/>
  <c r="AB89" i="4"/>
  <c r="AB90" i="4"/>
  <c r="AB91" i="4"/>
  <c r="AB92" i="4"/>
  <c r="AB93" i="4"/>
  <c r="AB94" i="4"/>
  <c r="AB95" i="4"/>
  <c r="AB96" i="4"/>
  <c r="AB97" i="4"/>
  <c r="AB98" i="4"/>
  <c r="AB99" i="4"/>
  <c r="AB100" i="4"/>
  <c r="AB101" i="4"/>
  <c r="AB102" i="4"/>
  <c r="AB103" i="4"/>
  <c r="AB7" i="4"/>
  <c r="I8" i="4"/>
  <c r="AA8" i="4" s="1"/>
  <c r="I9" i="4"/>
  <c r="AA9" i="4" s="1"/>
  <c r="I10" i="4"/>
  <c r="AA10" i="4" s="1"/>
  <c r="I11" i="4"/>
  <c r="AA11" i="4" s="1"/>
  <c r="I12" i="4"/>
  <c r="AA12" i="4" s="1"/>
  <c r="I13" i="4"/>
  <c r="AA13" i="4" s="1"/>
  <c r="I14" i="4"/>
  <c r="AA14" i="4" s="1"/>
  <c r="I15" i="4"/>
  <c r="AA15" i="4" s="1"/>
  <c r="I16" i="4"/>
  <c r="AA16" i="4" s="1"/>
  <c r="I17" i="4"/>
  <c r="AA17" i="4" s="1"/>
  <c r="I18" i="4"/>
  <c r="AA18" i="4" s="1"/>
  <c r="I19" i="4"/>
  <c r="AA19" i="4" s="1"/>
  <c r="I20" i="4"/>
  <c r="AA20" i="4" s="1"/>
  <c r="I21" i="4"/>
  <c r="AA21" i="4" s="1"/>
  <c r="I22" i="4"/>
  <c r="AA22" i="4" s="1"/>
  <c r="I23" i="4"/>
  <c r="AA23" i="4" s="1"/>
  <c r="I24" i="4"/>
  <c r="AA24" i="4" s="1"/>
  <c r="I25" i="4"/>
  <c r="AA25" i="4" s="1"/>
  <c r="I26" i="4"/>
  <c r="AA26" i="4" s="1"/>
  <c r="I27" i="4"/>
  <c r="AA27" i="4" s="1"/>
  <c r="I28" i="4"/>
  <c r="AA28" i="4" s="1"/>
  <c r="I29" i="4"/>
  <c r="AA29" i="4" s="1"/>
  <c r="I30" i="4"/>
  <c r="AA30" i="4" s="1"/>
  <c r="I31" i="4"/>
  <c r="AA31" i="4" s="1"/>
  <c r="I32" i="4"/>
  <c r="AA32" i="4" s="1"/>
  <c r="I33" i="4"/>
  <c r="AA33" i="4" s="1"/>
  <c r="I34" i="4"/>
  <c r="AA34" i="4" s="1"/>
  <c r="I35" i="4"/>
  <c r="AA35" i="4" s="1"/>
  <c r="I36" i="4"/>
  <c r="AA36" i="4" s="1"/>
  <c r="I37" i="4"/>
  <c r="AA37" i="4" s="1"/>
  <c r="I38" i="4"/>
  <c r="AA38" i="4" s="1"/>
  <c r="I39" i="4"/>
  <c r="AA39" i="4" s="1"/>
  <c r="I40" i="4"/>
  <c r="AA40" i="4" s="1"/>
  <c r="I41" i="4"/>
  <c r="AA41" i="4" s="1"/>
  <c r="I42" i="4"/>
  <c r="AA42" i="4" s="1"/>
  <c r="I43" i="4"/>
  <c r="AA43" i="4" s="1"/>
  <c r="I44" i="4"/>
  <c r="AA44" i="4" s="1"/>
  <c r="I45" i="4"/>
  <c r="AA45" i="4" s="1"/>
  <c r="I46" i="4"/>
  <c r="AA46" i="4" s="1"/>
  <c r="I47" i="4"/>
  <c r="AA47" i="4" s="1"/>
  <c r="I48" i="4"/>
  <c r="AA48" i="4" s="1"/>
  <c r="I49" i="4"/>
  <c r="AA49" i="4" s="1"/>
  <c r="I50" i="4"/>
  <c r="AA50" i="4" s="1"/>
  <c r="I51" i="4"/>
  <c r="AA51" i="4" s="1"/>
  <c r="I52" i="4"/>
  <c r="AA52" i="4" s="1"/>
  <c r="I53" i="4"/>
  <c r="AA53" i="4" s="1"/>
  <c r="I54" i="4"/>
  <c r="AA54" i="4" s="1"/>
  <c r="I55" i="4"/>
  <c r="AA55" i="4" s="1"/>
  <c r="I56" i="4"/>
  <c r="AA56" i="4" s="1"/>
  <c r="I57" i="4"/>
  <c r="AA57" i="4" s="1"/>
  <c r="I58" i="4"/>
  <c r="AA58" i="4" s="1"/>
  <c r="I59" i="4"/>
  <c r="AA59" i="4" s="1"/>
  <c r="I60" i="4"/>
  <c r="AA60" i="4" s="1"/>
  <c r="I61" i="4"/>
  <c r="AA61" i="4" s="1"/>
  <c r="I62" i="4"/>
  <c r="AA62" i="4" s="1"/>
  <c r="I63" i="4"/>
  <c r="AA63" i="4" s="1"/>
  <c r="I64" i="4"/>
  <c r="AA64" i="4" s="1"/>
  <c r="I65" i="4"/>
  <c r="AA65" i="4" s="1"/>
  <c r="I66" i="4"/>
  <c r="AA66" i="4" s="1"/>
  <c r="I67" i="4"/>
  <c r="AA67" i="4" s="1"/>
  <c r="I68" i="4"/>
  <c r="AA68" i="4" s="1"/>
  <c r="I69" i="4"/>
  <c r="AA69" i="4" s="1"/>
  <c r="I70" i="4"/>
  <c r="AA70" i="4" s="1"/>
  <c r="I71" i="4"/>
  <c r="AA71" i="4" s="1"/>
  <c r="I72" i="4"/>
  <c r="AA72" i="4" s="1"/>
  <c r="I73" i="4"/>
  <c r="AA73" i="4" s="1"/>
  <c r="I74" i="4"/>
  <c r="AA74" i="4" s="1"/>
  <c r="I75" i="4"/>
  <c r="AA75" i="4" s="1"/>
  <c r="I76" i="4"/>
  <c r="AA76" i="4" s="1"/>
  <c r="I77" i="4"/>
  <c r="AA77" i="4" s="1"/>
  <c r="I78" i="4"/>
  <c r="AA78" i="4" s="1"/>
  <c r="I79" i="4"/>
  <c r="AA79" i="4" s="1"/>
  <c r="I80" i="4"/>
  <c r="AA80" i="4" s="1"/>
  <c r="I81" i="4"/>
  <c r="AA81" i="4" s="1"/>
  <c r="I82" i="4"/>
  <c r="AA82" i="4" s="1"/>
  <c r="I83" i="4"/>
  <c r="AA83" i="4" s="1"/>
  <c r="I84" i="4"/>
  <c r="AA84" i="4" s="1"/>
  <c r="I85" i="4"/>
  <c r="AA85" i="4" s="1"/>
  <c r="I86" i="4"/>
  <c r="AA86" i="4" s="1"/>
  <c r="I87" i="4"/>
  <c r="AA87" i="4" s="1"/>
  <c r="I88" i="4"/>
  <c r="AA88" i="4" s="1"/>
  <c r="I89" i="4"/>
  <c r="AA89" i="4" s="1"/>
  <c r="I90" i="4"/>
  <c r="AA90" i="4" s="1"/>
  <c r="I91" i="4"/>
  <c r="AA91" i="4" s="1"/>
  <c r="I92" i="4"/>
  <c r="AA92" i="4" s="1"/>
  <c r="I93" i="4"/>
  <c r="AA93" i="4" s="1"/>
  <c r="I94" i="4"/>
  <c r="AA94" i="4" s="1"/>
  <c r="I95" i="4"/>
  <c r="AA95" i="4" s="1"/>
  <c r="I96" i="4"/>
  <c r="AA96" i="4" s="1"/>
  <c r="I97" i="4"/>
  <c r="AA97" i="4" s="1"/>
  <c r="I98" i="4"/>
  <c r="AA98" i="4" s="1"/>
  <c r="I99" i="4"/>
  <c r="AA99" i="4" s="1"/>
  <c r="I100" i="4"/>
  <c r="AA100" i="4" s="1"/>
  <c r="I101" i="4"/>
  <c r="AA101" i="4" s="1"/>
  <c r="I102" i="4"/>
  <c r="AA102" i="4" s="1"/>
  <c r="I103" i="4"/>
  <c r="AA103" i="4" s="1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7" i="4"/>
  <c r="AA7" i="4" s="1"/>
  <c r="G7" i="4"/>
  <c r="E6" i="4"/>
  <c r="A6" i="4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AF134" i="4" s="1"/>
  <c r="N10" i="2"/>
  <c r="O10" i="2"/>
  <c r="Q10" i="2"/>
  <c r="N11" i="2"/>
  <c r="O11" i="2"/>
  <c r="Q11" i="2"/>
  <c r="N12" i="2"/>
  <c r="O12" i="2"/>
  <c r="Q12" i="2"/>
  <c r="N13" i="2"/>
  <c r="O13" i="2"/>
  <c r="Q13" i="2"/>
  <c r="N14" i="2"/>
  <c r="O14" i="2"/>
  <c r="Q14" i="2"/>
  <c r="N15" i="2"/>
  <c r="O15" i="2"/>
  <c r="Q15" i="2"/>
  <c r="N16" i="2"/>
  <c r="O16" i="2"/>
  <c r="Q16" i="2"/>
  <c r="N17" i="2"/>
  <c r="O17" i="2"/>
  <c r="Q17" i="2"/>
  <c r="N18" i="2"/>
  <c r="O18" i="2"/>
  <c r="Q18" i="2"/>
  <c r="N19" i="2"/>
  <c r="O19" i="2"/>
  <c r="Q19" i="2"/>
  <c r="N20" i="2"/>
  <c r="O20" i="2"/>
  <c r="Q20" i="2"/>
  <c r="N21" i="2"/>
  <c r="O21" i="2"/>
  <c r="Q21" i="2"/>
  <c r="N22" i="2"/>
  <c r="O22" i="2"/>
  <c r="Q22" i="2"/>
  <c r="N23" i="2"/>
  <c r="O23" i="2"/>
  <c r="Q23" i="2"/>
  <c r="N24" i="2"/>
  <c r="O24" i="2"/>
  <c r="Q24" i="2"/>
  <c r="N25" i="2"/>
  <c r="O25" i="2"/>
  <c r="Q25" i="2"/>
  <c r="N26" i="2"/>
  <c r="O26" i="2"/>
  <c r="Q26" i="2"/>
  <c r="N27" i="2"/>
  <c r="O27" i="2"/>
  <c r="Q27" i="2"/>
  <c r="N28" i="2"/>
  <c r="O28" i="2"/>
  <c r="Q28" i="2"/>
  <c r="N29" i="2"/>
  <c r="O29" i="2"/>
  <c r="Q29" i="2"/>
  <c r="N30" i="2"/>
  <c r="O30" i="2"/>
  <c r="Q30" i="2"/>
  <c r="N31" i="2"/>
  <c r="O31" i="2"/>
  <c r="Q31" i="2"/>
  <c r="N32" i="2"/>
  <c r="O32" i="2"/>
  <c r="Q32" i="2"/>
  <c r="N33" i="2"/>
  <c r="O33" i="2"/>
  <c r="Q33" i="2"/>
  <c r="N34" i="2"/>
  <c r="O34" i="2"/>
  <c r="Q34" i="2"/>
  <c r="N35" i="2"/>
  <c r="O35" i="2"/>
  <c r="Q35" i="2"/>
  <c r="N36" i="2"/>
  <c r="O36" i="2"/>
  <c r="Q36" i="2"/>
  <c r="N37" i="2"/>
  <c r="O37" i="2"/>
  <c r="Q37" i="2"/>
  <c r="N38" i="2"/>
  <c r="O38" i="2"/>
  <c r="Q38" i="2"/>
  <c r="N39" i="2"/>
  <c r="O39" i="2"/>
  <c r="Q39" i="2"/>
  <c r="N40" i="2"/>
  <c r="O40" i="2"/>
  <c r="Q40" i="2"/>
  <c r="N41" i="2"/>
  <c r="O41" i="2"/>
  <c r="Q41" i="2"/>
  <c r="N42" i="2"/>
  <c r="O42" i="2"/>
  <c r="Q42" i="2"/>
  <c r="N43" i="2"/>
  <c r="O43" i="2"/>
  <c r="Q43" i="2"/>
  <c r="N44" i="2"/>
  <c r="O44" i="2"/>
  <c r="Q44" i="2"/>
  <c r="N45" i="2"/>
  <c r="O45" i="2"/>
  <c r="Q45" i="2"/>
  <c r="N46" i="2"/>
  <c r="O46" i="2"/>
  <c r="Q46" i="2"/>
  <c r="N47" i="2"/>
  <c r="O47" i="2"/>
  <c r="Q47" i="2"/>
  <c r="N48" i="2"/>
  <c r="O48" i="2"/>
  <c r="Q48" i="2"/>
  <c r="N49" i="2"/>
  <c r="O49" i="2"/>
  <c r="Q49" i="2"/>
  <c r="N50" i="2"/>
  <c r="O50" i="2"/>
  <c r="Q50" i="2"/>
  <c r="N51" i="2"/>
  <c r="O51" i="2"/>
  <c r="Q51" i="2"/>
  <c r="N52" i="2"/>
  <c r="O52" i="2"/>
  <c r="Q52" i="2"/>
  <c r="N53" i="2"/>
  <c r="O53" i="2"/>
  <c r="Q53" i="2"/>
  <c r="N54" i="2"/>
  <c r="O54" i="2"/>
  <c r="Q54" i="2"/>
  <c r="N55" i="2"/>
  <c r="O55" i="2"/>
  <c r="Q55" i="2"/>
  <c r="N56" i="2"/>
  <c r="O56" i="2"/>
  <c r="Q56" i="2"/>
  <c r="N57" i="2"/>
  <c r="O57" i="2"/>
  <c r="Q57" i="2"/>
  <c r="N58" i="2"/>
  <c r="O58" i="2"/>
  <c r="Q58" i="2"/>
  <c r="N59" i="2"/>
  <c r="O59" i="2"/>
  <c r="Q59" i="2"/>
  <c r="N60" i="2"/>
  <c r="O60" i="2"/>
  <c r="Q60" i="2"/>
  <c r="N61" i="2"/>
  <c r="O61" i="2"/>
  <c r="Q61" i="2"/>
  <c r="N62" i="2"/>
  <c r="O62" i="2"/>
  <c r="Q62" i="2"/>
  <c r="N63" i="2"/>
  <c r="O63" i="2"/>
  <c r="Q63" i="2"/>
  <c r="N64" i="2"/>
  <c r="O64" i="2"/>
  <c r="Q64" i="2"/>
  <c r="N65" i="2"/>
  <c r="O65" i="2"/>
  <c r="Q65" i="2"/>
  <c r="N66" i="2"/>
  <c r="O66" i="2"/>
  <c r="Q66" i="2"/>
  <c r="N67" i="2"/>
  <c r="O67" i="2"/>
  <c r="Q67" i="2"/>
  <c r="N68" i="2"/>
  <c r="O68" i="2"/>
  <c r="Q68" i="2"/>
  <c r="N69" i="2"/>
  <c r="O69" i="2"/>
  <c r="Q69" i="2"/>
  <c r="N70" i="2"/>
  <c r="O70" i="2"/>
  <c r="Q70" i="2"/>
  <c r="N71" i="2"/>
  <c r="O71" i="2"/>
  <c r="Q71" i="2"/>
  <c r="N72" i="2"/>
  <c r="O72" i="2"/>
  <c r="Q72" i="2"/>
  <c r="N73" i="2"/>
  <c r="O73" i="2"/>
  <c r="Q73" i="2"/>
  <c r="N74" i="2"/>
  <c r="O74" i="2"/>
  <c r="Q74" i="2"/>
  <c r="N75" i="2"/>
  <c r="O75" i="2"/>
  <c r="Q75" i="2"/>
  <c r="N76" i="2"/>
  <c r="O76" i="2"/>
  <c r="Q76" i="2"/>
  <c r="N77" i="2"/>
  <c r="O77" i="2"/>
  <c r="Q77" i="2"/>
  <c r="N78" i="2"/>
  <c r="O78" i="2"/>
  <c r="Q78" i="2"/>
  <c r="N79" i="2"/>
  <c r="O79" i="2"/>
  <c r="Q79" i="2"/>
  <c r="N80" i="2"/>
  <c r="O80" i="2"/>
  <c r="Q80" i="2"/>
  <c r="N81" i="2"/>
  <c r="O81" i="2"/>
  <c r="Q81" i="2"/>
  <c r="N82" i="2"/>
  <c r="O82" i="2"/>
  <c r="Q82" i="2"/>
  <c r="N83" i="2"/>
  <c r="O83" i="2"/>
  <c r="Q83" i="2"/>
  <c r="N84" i="2"/>
  <c r="O84" i="2"/>
  <c r="Q84" i="2"/>
  <c r="N85" i="2"/>
  <c r="O85" i="2"/>
  <c r="Q85" i="2"/>
  <c r="N86" i="2"/>
  <c r="O86" i="2"/>
  <c r="Q86" i="2"/>
  <c r="N87" i="2"/>
  <c r="O87" i="2"/>
  <c r="Q87" i="2"/>
  <c r="N88" i="2"/>
  <c r="O88" i="2"/>
  <c r="Q88" i="2"/>
  <c r="N89" i="2"/>
  <c r="O89" i="2"/>
  <c r="Q89" i="2"/>
  <c r="N90" i="2"/>
  <c r="O90" i="2"/>
  <c r="Q90" i="2"/>
  <c r="N91" i="2"/>
  <c r="O91" i="2"/>
  <c r="Q91" i="2"/>
  <c r="N92" i="2"/>
  <c r="O92" i="2"/>
  <c r="Q92" i="2"/>
  <c r="N93" i="2"/>
  <c r="O93" i="2"/>
  <c r="Q93" i="2"/>
  <c r="N94" i="2"/>
  <c r="O94" i="2"/>
  <c r="Q94" i="2"/>
  <c r="N95" i="2"/>
  <c r="O95" i="2"/>
  <c r="Q95" i="2"/>
  <c r="N96" i="2"/>
  <c r="O96" i="2"/>
  <c r="Q96" i="2"/>
  <c r="N97" i="2"/>
  <c r="O97" i="2"/>
  <c r="Q97" i="2"/>
  <c r="N98" i="2"/>
  <c r="O98" i="2"/>
  <c r="Q98" i="2"/>
  <c r="N99" i="2"/>
  <c r="O99" i="2"/>
  <c r="Q99" i="2"/>
  <c r="N100" i="2"/>
  <c r="O100" i="2"/>
  <c r="Q100" i="2"/>
  <c r="N101" i="2"/>
  <c r="O101" i="2"/>
  <c r="Q101" i="2"/>
  <c r="N102" i="2"/>
  <c r="O102" i="2"/>
  <c r="Q102" i="2"/>
  <c r="N103" i="2"/>
  <c r="O103" i="2"/>
  <c r="Q103" i="2"/>
  <c r="N104" i="2"/>
  <c r="O104" i="2"/>
  <c r="Q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Q9" i="2"/>
  <c r="O9" i="2"/>
  <c r="N9" i="2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N6" i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M15" i="2"/>
  <c r="M16" i="2"/>
  <c r="M23" i="2"/>
  <c r="M24" i="2"/>
  <c r="M31" i="2"/>
  <c r="M32" i="2"/>
  <c r="M39" i="2"/>
  <c r="M40" i="2"/>
  <c r="M47" i="2"/>
  <c r="M48" i="2"/>
  <c r="M55" i="2"/>
  <c r="M56" i="2"/>
  <c r="M63" i="2"/>
  <c r="M64" i="2"/>
  <c r="M71" i="2"/>
  <c r="M72" i="2"/>
  <c r="M79" i="2"/>
  <c r="M80" i="2"/>
  <c r="M87" i="2"/>
  <c r="M88" i="2"/>
  <c r="M95" i="2"/>
  <c r="M96" i="2"/>
  <c r="M103" i="2"/>
  <c r="M104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8" i="2"/>
  <c r="A6" i="1" s="1"/>
  <c r="L6" i="1" s="1"/>
  <c r="H9" i="2"/>
  <c r="L9" i="2"/>
  <c r="M9" i="2" s="1"/>
  <c r="H10" i="2"/>
  <c r="L10" i="2"/>
  <c r="M10" i="2" s="1"/>
  <c r="H11" i="2"/>
  <c r="L11" i="2"/>
  <c r="M11" i="2" s="1"/>
  <c r="H12" i="2"/>
  <c r="M12" i="2" s="1"/>
  <c r="L12" i="2"/>
  <c r="H13" i="2"/>
  <c r="L13" i="2"/>
  <c r="M13" i="2" s="1"/>
  <c r="H14" i="2"/>
  <c r="M14" i="2" s="1"/>
  <c r="L14" i="2"/>
  <c r="H15" i="2"/>
  <c r="L15" i="2"/>
  <c r="H16" i="2"/>
  <c r="L16" i="2"/>
  <c r="H17" i="2"/>
  <c r="L17" i="2"/>
  <c r="M17" i="2" s="1"/>
  <c r="H18" i="2"/>
  <c r="L18" i="2"/>
  <c r="M18" i="2" s="1"/>
  <c r="H19" i="2"/>
  <c r="L19" i="2"/>
  <c r="M19" i="2" s="1"/>
  <c r="H20" i="2"/>
  <c r="M20" i="2" s="1"/>
  <c r="L20" i="2"/>
  <c r="H21" i="2"/>
  <c r="L21" i="2"/>
  <c r="M21" i="2" s="1"/>
  <c r="H22" i="2"/>
  <c r="M22" i="2" s="1"/>
  <c r="L22" i="2"/>
  <c r="H23" i="2"/>
  <c r="H24" i="2"/>
  <c r="L24" i="2"/>
  <c r="H25" i="2"/>
  <c r="L25" i="2"/>
  <c r="M25" i="2" s="1"/>
  <c r="H26" i="2"/>
  <c r="L26" i="2"/>
  <c r="M26" i="2" s="1"/>
  <c r="H27" i="2"/>
  <c r="L27" i="2"/>
  <c r="M27" i="2" s="1"/>
  <c r="H28" i="2"/>
  <c r="L28" i="2"/>
  <c r="H29" i="2"/>
  <c r="L29" i="2"/>
  <c r="M29" i="2" s="1"/>
  <c r="H30" i="2"/>
  <c r="M30" i="2" s="1"/>
  <c r="L30" i="2"/>
  <c r="H31" i="2"/>
  <c r="L31" i="2"/>
  <c r="H32" i="2"/>
  <c r="L32" i="2"/>
  <c r="H33" i="2"/>
  <c r="L33" i="2"/>
  <c r="M33" i="2" s="1"/>
  <c r="H34" i="2"/>
  <c r="L34" i="2"/>
  <c r="M34" i="2" s="1"/>
  <c r="H35" i="2"/>
  <c r="L35" i="2"/>
  <c r="M35" i="2" s="1"/>
  <c r="H36" i="2"/>
  <c r="M36" i="2" s="1"/>
  <c r="L36" i="2"/>
  <c r="H37" i="2"/>
  <c r="L37" i="2"/>
  <c r="M37" i="2" s="1"/>
  <c r="H38" i="2"/>
  <c r="M38" i="2" s="1"/>
  <c r="L38" i="2"/>
  <c r="H39" i="2"/>
  <c r="L39" i="2"/>
  <c r="H40" i="2"/>
  <c r="L40" i="2"/>
  <c r="H41" i="2"/>
  <c r="L41" i="2"/>
  <c r="M41" i="2" s="1"/>
  <c r="H42" i="2"/>
  <c r="L42" i="2"/>
  <c r="M42" i="2" s="1"/>
  <c r="H43" i="2"/>
  <c r="L43" i="2"/>
  <c r="M43" i="2" s="1"/>
  <c r="H44" i="2"/>
  <c r="M44" i="2" s="1"/>
  <c r="L44" i="2"/>
  <c r="H45" i="2"/>
  <c r="L45" i="2"/>
  <c r="M45" i="2" s="1"/>
  <c r="H46" i="2"/>
  <c r="M46" i="2" s="1"/>
  <c r="L46" i="2"/>
  <c r="H47" i="2"/>
  <c r="L47" i="2"/>
  <c r="H48" i="2"/>
  <c r="L48" i="2"/>
  <c r="H49" i="2"/>
  <c r="L49" i="2"/>
  <c r="M49" i="2" s="1"/>
  <c r="H50" i="2"/>
  <c r="L50" i="2"/>
  <c r="M50" i="2" s="1"/>
  <c r="H51" i="2"/>
  <c r="L51" i="2"/>
  <c r="M51" i="2" s="1"/>
  <c r="H52" i="2"/>
  <c r="M52" i="2" s="1"/>
  <c r="L52" i="2"/>
  <c r="H53" i="2"/>
  <c r="L53" i="2"/>
  <c r="M53" i="2" s="1"/>
  <c r="H54" i="2"/>
  <c r="M54" i="2" s="1"/>
  <c r="L54" i="2"/>
  <c r="H55" i="2"/>
  <c r="L55" i="2"/>
  <c r="H56" i="2"/>
  <c r="L56" i="2"/>
  <c r="H57" i="2"/>
  <c r="L57" i="2"/>
  <c r="M57" i="2" s="1"/>
  <c r="H58" i="2"/>
  <c r="L58" i="2"/>
  <c r="M58" i="2" s="1"/>
  <c r="H59" i="2"/>
  <c r="L59" i="2"/>
  <c r="M59" i="2" s="1"/>
  <c r="H60" i="2"/>
  <c r="M60" i="2" s="1"/>
  <c r="L60" i="2"/>
  <c r="H61" i="2"/>
  <c r="L61" i="2"/>
  <c r="M61" i="2" s="1"/>
  <c r="H62" i="2"/>
  <c r="M62" i="2" s="1"/>
  <c r="L62" i="2"/>
  <c r="H63" i="2"/>
  <c r="L63" i="2"/>
  <c r="H64" i="2"/>
  <c r="L64" i="2"/>
  <c r="H65" i="2"/>
  <c r="L65" i="2"/>
  <c r="M65" i="2" s="1"/>
  <c r="H66" i="2"/>
  <c r="L66" i="2"/>
  <c r="M66" i="2" s="1"/>
  <c r="H67" i="2"/>
  <c r="L67" i="2"/>
  <c r="M67" i="2" s="1"/>
  <c r="H68" i="2"/>
  <c r="M68" i="2" s="1"/>
  <c r="L68" i="2"/>
  <c r="H69" i="2"/>
  <c r="L69" i="2"/>
  <c r="M69" i="2" s="1"/>
  <c r="H70" i="2"/>
  <c r="M70" i="2" s="1"/>
  <c r="L70" i="2"/>
  <c r="H71" i="2"/>
  <c r="L71" i="2"/>
  <c r="H72" i="2"/>
  <c r="L72" i="2"/>
  <c r="H73" i="2"/>
  <c r="L73" i="2"/>
  <c r="M73" i="2" s="1"/>
  <c r="H74" i="2"/>
  <c r="L74" i="2"/>
  <c r="M74" i="2" s="1"/>
  <c r="H75" i="2"/>
  <c r="L75" i="2"/>
  <c r="M75" i="2" s="1"/>
  <c r="H76" i="2"/>
  <c r="M76" i="2" s="1"/>
  <c r="L76" i="2"/>
  <c r="H77" i="2"/>
  <c r="L77" i="2"/>
  <c r="M77" i="2" s="1"/>
  <c r="H78" i="2"/>
  <c r="M78" i="2" s="1"/>
  <c r="L78" i="2"/>
  <c r="H79" i="2"/>
  <c r="L79" i="2"/>
  <c r="H80" i="2"/>
  <c r="L80" i="2"/>
  <c r="H81" i="2"/>
  <c r="L81" i="2"/>
  <c r="M81" i="2" s="1"/>
  <c r="H82" i="2"/>
  <c r="L82" i="2"/>
  <c r="M82" i="2" s="1"/>
  <c r="H83" i="2"/>
  <c r="L83" i="2"/>
  <c r="M83" i="2" s="1"/>
  <c r="H84" i="2"/>
  <c r="M84" i="2" s="1"/>
  <c r="L84" i="2"/>
  <c r="H85" i="2"/>
  <c r="L85" i="2"/>
  <c r="M85" i="2" s="1"/>
  <c r="H86" i="2"/>
  <c r="M86" i="2" s="1"/>
  <c r="L86" i="2"/>
  <c r="H87" i="2"/>
  <c r="L87" i="2"/>
  <c r="H88" i="2"/>
  <c r="L88" i="2"/>
  <c r="H89" i="2"/>
  <c r="L89" i="2"/>
  <c r="M89" i="2" s="1"/>
  <c r="H90" i="2"/>
  <c r="L90" i="2"/>
  <c r="M90" i="2" s="1"/>
  <c r="H91" i="2"/>
  <c r="L91" i="2"/>
  <c r="M91" i="2" s="1"/>
  <c r="H92" i="2"/>
  <c r="M92" i="2" s="1"/>
  <c r="L92" i="2"/>
  <c r="H93" i="2"/>
  <c r="L93" i="2"/>
  <c r="M93" i="2" s="1"/>
  <c r="H94" i="2"/>
  <c r="M94" i="2" s="1"/>
  <c r="L94" i="2"/>
  <c r="H95" i="2"/>
  <c r="L95" i="2"/>
  <c r="H96" i="2"/>
  <c r="L96" i="2"/>
  <c r="H97" i="2"/>
  <c r="L97" i="2"/>
  <c r="M97" i="2" s="1"/>
  <c r="H98" i="2"/>
  <c r="L98" i="2"/>
  <c r="M98" i="2" s="1"/>
  <c r="H99" i="2"/>
  <c r="L99" i="2"/>
  <c r="M99" i="2" s="1"/>
  <c r="H100" i="2"/>
  <c r="M100" i="2" s="1"/>
  <c r="L100" i="2"/>
  <c r="H101" i="2"/>
  <c r="L101" i="2"/>
  <c r="M101" i="2" s="1"/>
  <c r="H102" i="2"/>
  <c r="M102" i="2" s="1"/>
  <c r="L102" i="2"/>
  <c r="H103" i="2"/>
  <c r="L103" i="2"/>
  <c r="H104" i="2"/>
  <c r="L104" i="2"/>
  <c r="L105" i="2"/>
  <c r="M105" i="2" s="1"/>
  <c r="L8" i="2"/>
  <c r="H8" i="2"/>
  <c r="F7" i="1"/>
  <c r="D6" i="1"/>
  <c r="E7" i="1" s="1"/>
  <c r="O6" i="1"/>
  <c r="M6" i="1"/>
  <c r="I8" i="2" s="1"/>
  <c r="Q7" i="6" l="1"/>
  <c r="R7" i="6"/>
  <c r="S7" i="5"/>
  <c r="AG8" i="5"/>
  <c r="AG7" i="5"/>
  <c r="T7" i="5"/>
  <c r="D7" i="5"/>
  <c r="E7" i="5"/>
  <c r="G7" i="5" s="1"/>
  <c r="AH106" i="4"/>
  <c r="AF98" i="4"/>
  <c r="AF94" i="4"/>
  <c r="AF88" i="4"/>
  <c r="AF80" i="4"/>
  <c r="AG31" i="4"/>
  <c r="AG27" i="4"/>
  <c r="AG23" i="4"/>
  <c r="AG19" i="4"/>
  <c r="AG11" i="4"/>
  <c r="V90" i="4"/>
  <c r="AF87" i="4"/>
  <c r="AF79" i="4"/>
  <c r="AF75" i="4"/>
  <c r="AF71" i="4"/>
  <c r="AF67" i="4"/>
  <c r="AF63" i="4"/>
  <c r="AF59" i="4"/>
  <c r="AF55" i="4"/>
  <c r="AF51" i="4"/>
  <c r="AF47" i="4"/>
  <c r="AF43" i="4"/>
  <c r="AF39" i="4"/>
  <c r="AF35" i="4"/>
  <c r="AF31" i="4"/>
  <c r="AF27" i="4"/>
  <c r="AF23" i="4"/>
  <c r="AF19" i="4"/>
  <c r="AF15" i="4"/>
  <c r="AF11" i="4"/>
  <c r="AF102" i="4"/>
  <c r="AG15" i="4"/>
  <c r="V89" i="4"/>
  <c r="AG7" i="4"/>
  <c r="AF133" i="4"/>
  <c r="AF131" i="4"/>
  <c r="AF129" i="4"/>
  <c r="AF127" i="4"/>
  <c r="AF125" i="4"/>
  <c r="AF123" i="4"/>
  <c r="AF121" i="4"/>
  <c r="AF119" i="4"/>
  <c r="AF117" i="4"/>
  <c r="AF115" i="4"/>
  <c r="AF113" i="4"/>
  <c r="AF111" i="4"/>
  <c r="AF109" i="4"/>
  <c r="AF107" i="4"/>
  <c r="AF105" i="4"/>
  <c r="AF101" i="4"/>
  <c r="AF97" i="4"/>
  <c r="AF93" i="4"/>
  <c r="AF86" i="4"/>
  <c r="AG62" i="4"/>
  <c r="AG34" i="4"/>
  <c r="AG30" i="4"/>
  <c r="AG26" i="4"/>
  <c r="AG22" i="4"/>
  <c r="AG18" i="4"/>
  <c r="AG14" i="4"/>
  <c r="AG10" i="4"/>
  <c r="AI134" i="4"/>
  <c r="AI132" i="4"/>
  <c r="AI130" i="4"/>
  <c r="AI128" i="4"/>
  <c r="AI126" i="4"/>
  <c r="AI124" i="4"/>
  <c r="AI122" i="4"/>
  <c r="AI120" i="4"/>
  <c r="AI118" i="4"/>
  <c r="AI116" i="4"/>
  <c r="AI114" i="4"/>
  <c r="AI112" i="4"/>
  <c r="AI110" i="4"/>
  <c r="AI108" i="4"/>
  <c r="AI106" i="4"/>
  <c r="AF92" i="4"/>
  <c r="AF85" i="4"/>
  <c r="AF78" i="4"/>
  <c r="AF74" i="4"/>
  <c r="AF70" i="4"/>
  <c r="AF66" i="4"/>
  <c r="AF62" i="4"/>
  <c r="AF58" i="4"/>
  <c r="AF54" i="4"/>
  <c r="AF50" i="4"/>
  <c r="AF46" i="4"/>
  <c r="AF42" i="4"/>
  <c r="AF38" i="4"/>
  <c r="AF34" i="4"/>
  <c r="AF30" i="4"/>
  <c r="AF26" i="4"/>
  <c r="AF22" i="4"/>
  <c r="AF18" i="4"/>
  <c r="AF14" i="4"/>
  <c r="AF10" i="4"/>
  <c r="V87" i="4"/>
  <c r="AF104" i="4"/>
  <c r="AF100" i="4"/>
  <c r="AF96" i="4"/>
  <c r="AF91" i="4"/>
  <c r="AF84" i="4"/>
  <c r="AG61" i="4"/>
  <c r="AG33" i="4"/>
  <c r="AG29" i="4"/>
  <c r="AG25" i="4"/>
  <c r="AG21" i="4"/>
  <c r="AG17" i="4"/>
  <c r="AG13" i="4"/>
  <c r="AG9" i="4"/>
  <c r="L7" i="4"/>
  <c r="S7" i="4"/>
  <c r="T8" i="4" s="1"/>
  <c r="V86" i="4"/>
  <c r="AF90" i="4"/>
  <c r="AF83" i="4"/>
  <c r="AF77" i="4"/>
  <c r="AF73" i="4"/>
  <c r="AF69" i="4"/>
  <c r="AF65" i="4"/>
  <c r="AF61" i="4"/>
  <c r="AF57" i="4"/>
  <c r="AF53" i="4"/>
  <c r="AF49" i="4"/>
  <c r="AF45" i="4"/>
  <c r="AF41" i="4"/>
  <c r="AF37" i="4"/>
  <c r="AF33" i="4"/>
  <c r="AF29" i="4"/>
  <c r="AF25" i="4"/>
  <c r="AF21" i="4"/>
  <c r="AF17" i="4"/>
  <c r="AF13" i="4"/>
  <c r="AF9" i="4"/>
  <c r="V93" i="4"/>
  <c r="V85" i="4"/>
  <c r="AF132" i="4"/>
  <c r="AF130" i="4"/>
  <c r="AF128" i="4"/>
  <c r="AF126" i="4"/>
  <c r="AF124" i="4"/>
  <c r="AF122" i="4"/>
  <c r="AF120" i="4"/>
  <c r="AF118" i="4"/>
  <c r="AF116" i="4"/>
  <c r="AF114" i="4"/>
  <c r="AF112" i="4"/>
  <c r="AF110" i="4"/>
  <c r="AF108" i="4"/>
  <c r="AF106" i="4"/>
  <c r="AF103" i="4"/>
  <c r="AF99" i="4"/>
  <c r="AF95" i="4"/>
  <c r="AF82" i="4"/>
  <c r="AG32" i="4"/>
  <c r="AG28" i="4"/>
  <c r="AG24" i="4"/>
  <c r="AG20" i="4"/>
  <c r="AG16" i="4"/>
  <c r="AG12" i="4"/>
  <c r="AG8" i="4"/>
  <c r="AI133" i="4"/>
  <c r="AI131" i="4"/>
  <c r="AI129" i="4"/>
  <c r="AI127" i="4"/>
  <c r="AI125" i="4"/>
  <c r="AI123" i="4"/>
  <c r="AI121" i="4"/>
  <c r="AI119" i="4"/>
  <c r="AI117" i="4"/>
  <c r="AI115" i="4"/>
  <c r="AI113" i="4"/>
  <c r="AI111" i="4"/>
  <c r="AI109" i="4"/>
  <c r="AI107" i="4"/>
  <c r="AF89" i="4"/>
  <c r="AF81" i="4"/>
  <c r="AF76" i="4"/>
  <c r="AF72" i="4"/>
  <c r="AF68" i="4"/>
  <c r="AF64" i="4"/>
  <c r="AF60" i="4"/>
  <c r="AF56" i="4"/>
  <c r="AF52" i="4"/>
  <c r="AF48" i="4"/>
  <c r="AF44" i="4"/>
  <c r="AF40" i="4"/>
  <c r="AF36" i="4"/>
  <c r="AF32" i="4"/>
  <c r="AF28" i="4"/>
  <c r="AF24" i="4"/>
  <c r="AF20" i="4"/>
  <c r="AF16" i="4"/>
  <c r="AF12" i="4"/>
  <c r="AF8" i="4"/>
  <c r="M7" i="4"/>
  <c r="L8" i="4" s="1"/>
  <c r="F7" i="4"/>
  <c r="H7" i="4" s="1"/>
  <c r="R7" i="4"/>
  <c r="R8" i="4" s="1"/>
  <c r="M8" i="4"/>
  <c r="N8" i="4"/>
  <c r="D42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G8" i="4"/>
  <c r="E7" i="4"/>
  <c r="M2" i="2"/>
  <c r="D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I7" i="1"/>
  <c r="F8" i="1"/>
  <c r="O7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S8" i="6" l="1"/>
  <c r="W7" i="6"/>
  <c r="R8" i="6"/>
  <c r="Q9" i="6" s="1"/>
  <c r="AG9" i="5"/>
  <c r="AG10" i="5"/>
  <c r="V7" i="5"/>
  <c r="AC7" i="5" s="1"/>
  <c r="T8" i="5"/>
  <c r="U8" i="5"/>
  <c r="S8" i="5"/>
  <c r="H4" i="5"/>
  <c r="N7" i="5"/>
  <c r="D8" i="5"/>
  <c r="F8" i="5"/>
  <c r="E8" i="5"/>
  <c r="AH107" i="4"/>
  <c r="AH108" i="4"/>
  <c r="D44" i="4"/>
  <c r="AG42" i="4"/>
  <c r="U7" i="4"/>
  <c r="U4" i="4" s="1"/>
  <c r="H4" i="4"/>
  <c r="I4" i="4" s="1"/>
  <c r="X7" i="4"/>
  <c r="N9" i="4"/>
  <c r="O7" i="4"/>
  <c r="O4" i="4" s="1"/>
  <c r="S8" i="4"/>
  <c r="O8" i="4"/>
  <c r="M9" i="4"/>
  <c r="L9" i="4"/>
  <c r="E8" i="4"/>
  <c r="F8" i="4"/>
  <c r="H8" i="4" s="1"/>
  <c r="X8" i="4" s="1"/>
  <c r="Q7" i="1"/>
  <c r="Q15" i="1"/>
  <c r="Q23" i="1"/>
  <c r="Q31" i="1"/>
  <c r="Q39" i="1"/>
  <c r="Q47" i="1"/>
  <c r="Q55" i="1"/>
  <c r="Q63" i="1"/>
  <c r="Q71" i="1"/>
  <c r="Q79" i="1"/>
  <c r="Q87" i="1"/>
  <c r="Q6" i="1"/>
  <c r="Q38" i="1"/>
  <c r="Q8" i="1"/>
  <c r="Q16" i="1"/>
  <c r="Q24" i="1"/>
  <c r="Q32" i="1"/>
  <c r="Q40" i="1"/>
  <c r="Q48" i="1"/>
  <c r="Q56" i="1"/>
  <c r="Q64" i="1"/>
  <c r="Q72" i="1"/>
  <c r="Q80" i="1"/>
  <c r="Q88" i="1"/>
  <c r="P6" i="1"/>
  <c r="Q14" i="1"/>
  <c r="Q62" i="1"/>
  <c r="Q70" i="1"/>
  <c r="Q86" i="1"/>
  <c r="Q9" i="1"/>
  <c r="Q17" i="1"/>
  <c r="Q25" i="1"/>
  <c r="Q33" i="1"/>
  <c r="Q41" i="1"/>
  <c r="Q49" i="1"/>
  <c r="Q57" i="1"/>
  <c r="Q65" i="1"/>
  <c r="Q73" i="1"/>
  <c r="Q81" i="1"/>
  <c r="Q30" i="1"/>
  <c r="Q10" i="1"/>
  <c r="Q18" i="1"/>
  <c r="Q26" i="1"/>
  <c r="Q34" i="1"/>
  <c r="Q42" i="1"/>
  <c r="Q50" i="1"/>
  <c r="Q58" i="1"/>
  <c r="Q66" i="1"/>
  <c r="Q74" i="1"/>
  <c r="Q82" i="1"/>
  <c r="Q11" i="1"/>
  <c r="Q19" i="1"/>
  <c r="Q27" i="1"/>
  <c r="Q35" i="1"/>
  <c r="Q43" i="1"/>
  <c r="Q51" i="1"/>
  <c r="Q59" i="1"/>
  <c r="Q67" i="1"/>
  <c r="Q75" i="1"/>
  <c r="Q83" i="1"/>
  <c r="Q12" i="1"/>
  <c r="Q20" i="1"/>
  <c r="Q28" i="1"/>
  <c r="Q36" i="1"/>
  <c r="Q44" i="1"/>
  <c r="Q52" i="1"/>
  <c r="Q60" i="1"/>
  <c r="Q68" i="1"/>
  <c r="Q76" i="1"/>
  <c r="Q84" i="1"/>
  <c r="Q22" i="1"/>
  <c r="Q54" i="1"/>
  <c r="Q78" i="1"/>
  <c r="Q13" i="1"/>
  <c r="Q21" i="1"/>
  <c r="Q29" i="1"/>
  <c r="Q37" i="1"/>
  <c r="Q45" i="1"/>
  <c r="Q53" i="1"/>
  <c r="Q61" i="1"/>
  <c r="Q69" i="1"/>
  <c r="Q77" i="1"/>
  <c r="Q85" i="1"/>
  <c r="Q46" i="1"/>
  <c r="N7" i="1"/>
  <c r="W8" i="6" l="1"/>
  <c r="R9" i="6"/>
  <c r="Q10" i="6" s="1"/>
  <c r="S9" i="6"/>
  <c r="AG11" i="5"/>
  <c r="S9" i="5"/>
  <c r="U9" i="5"/>
  <c r="V8" i="5"/>
  <c r="AC8" i="5" s="1"/>
  <c r="T9" i="5"/>
  <c r="D9" i="5"/>
  <c r="G8" i="5"/>
  <c r="N8" i="5"/>
  <c r="E9" i="5"/>
  <c r="F9" i="5"/>
  <c r="AH109" i="4"/>
  <c r="L10" i="4"/>
  <c r="D46" i="4"/>
  <c r="AG44" i="4"/>
  <c r="S9" i="4"/>
  <c r="U8" i="4"/>
  <c r="T9" i="4"/>
  <c r="T10" i="4" s="1"/>
  <c r="R9" i="4"/>
  <c r="O9" i="4"/>
  <c r="M10" i="4"/>
  <c r="L11" i="4" s="1"/>
  <c r="N10" i="4"/>
  <c r="N11" i="4" s="1"/>
  <c r="F9" i="4"/>
  <c r="H9" i="4" s="1"/>
  <c r="X9" i="4" s="1"/>
  <c r="G9" i="4"/>
  <c r="E9" i="4"/>
  <c r="N8" i="1"/>
  <c r="D8" i="1"/>
  <c r="E8" i="1"/>
  <c r="M7" i="1"/>
  <c r="R10" i="6" l="1"/>
  <c r="W10" i="6" s="1"/>
  <c r="W9" i="6"/>
  <c r="S10" i="6"/>
  <c r="AG12" i="5"/>
  <c r="V9" i="5"/>
  <c r="AC9" i="5" s="1"/>
  <c r="T10" i="5"/>
  <c r="U10" i="5"/>
  <c r="S10" i="5"/>
  <c r="F10" i="5"/>
  <c r="N9" i="5"/>
  <c r="E10" i="5"/>
  <c r="G9" i="5"/>
  <c r="D10" i="5"/>
  <c r="AH110" i="4"/>
  <c r="D48" i="4"/>
  <c r="AG46" i="4"/>
  <c r="R10" i="4"/>
  <c r="S10" i="4"/>
  <c r="U9" i="4"/>
  <c r="M11" i="4"/>
  <c r="L12" i="4" s="1"/>
  <c r="O10" i="4"/>
  <c r="G10" i="4"/>
  <c r="E10" i="4"/>
  <c r="F10" i="4"/>
  <c r="H10" i="4" s="1"/>
  <c r="X10" i="4" s="1"/>
  <c r="N9" i="1"/>
  <c r="I9" i="2"/>
  <c r="P9" i="2" s="1"/>
  <c r="P7" i="1"/>
  <c r="D9" i="1"/>
  <c r="E9" i="1"/>
  <c r="F9" i="1"/>
  <c r="O8" i="1"/>
  <c r="M8" i="1"/>
  <c r="S11" i="6" l="1"/>
  <c r="Q11" i="6"/>
  <c r="R11" i="6"/>
  <c r="AG13" i="5"/>
  <c r="S11" i="5"/>
  <c r="U11" i="5"/>
  <c r="V10" i="5"/>
  <c r="AC10" i="5" s="1"/>
  <c r="T11" i="5"/>
  <c r="D11" i="5"/>
  <c r="N10" i="5"/>
  <c r="G10" i="5"/>
  <c r="E11" i="5"/>
  <c r="F11" i="5"/>
  <c r="AH111" i="4"/>
  <c r="D49" i="4"/>
  <c r="AG48" i="4"/>
  <c r="U10" i="4"/>
  <c r="S11" i="4"/>
  <c r="R11" i="4"/>
  <c r="T11" i="4"/>
  <c r="T12" i="4" s="1"/>
  <c r="M12" i="4"/>
  <c r="O11" i="4"/>
  <c r="N12" i="4"/>
  <c r="E11" i="4"/>
  <c r="G11" i="4"/>
  <c r="F11" i="4"/>
  <c r="H11" i="4" s="1"/>
  <c r="X11" i="4" s="1"/>
  <c r="N10" i="1"/>
  <c r="I10" i="2"/>
  <c r="P10" i="2" s="1"/>
  <c r="P8" i="1"/>
  <c r="E10" i="1"/>
  <c r="D10" i="1"/>
  <c r="F10" i="1"/>
  <c r="M9" i="1"/>
  <c r="O9" i="1"/>
  <c r="Q12" i="6" l="1"/>
  <c r="R12" i="6"/>
  <c r="W12" i="6" s="1"/>
  <c r="W11" i="6"/>
  <c r="S12" i="6"/>
  <c r="AG14" i="5"/>
  <c r="V11" i="5"/>
  <c r="AC11" i="5" s="1"/>
  <c r="T12" i="5"/>
  <c r="U12" i="5"/>
  <c r="S12" i="5"/>
  <c r="D12" i="5"/>
  <c r="N11" i="5"/>
  <c r="E12" i="5"/>
  <c r="G11" i="5"/>
  <c r="F12" i="5"/>
  <c r="AH112" i="4"/>
  <c r="D50" i="4"/>
  <c r="AG49" i="4"/>
  <c r="U11" i="4"/>
  <c r="S12" i="4"/>
  <c r="T13" i="4" s="1"/>
  <c r="R12" i="4"/>
  <c r="R13" i="4" s="1"/>
  <c r="O12" i="4"/>
  <c r="M13" i="4"/>
  <c r="N13" i="4"/>
  <c r="L13" i="4"/>
  <c r="L14" i="4" s="1"/>
  <c r="G12" i="4"/>
  <c r="F12" i="4"/>
  <c r="H12" i="4" s="1"/>
  <c r="X12" i="4" s="1"/>
  <c r="E12" i="4"/>
  <c r="N11" i="1"/>
  <c r="I11" i="2"/>
  <c r="P11" i="2" s="1"/>
  <c r="P9" i="1"/>
  <c r="E11" i="1"/>
  <c r="F11" i="1"/>
  <c r="D11" i="1"/>
  <c r="O10" i="1"/>
  <c r="M10" i="1"/>
  <c r="Q13" i="6" l="1"/>
  <c r="S13" i="6"/>
  <c r="R13" i="6"/>
  <c r="AG15" i="5"/>
  <c r="S13" i="5"/>
  <c r="U13" i="5"/>
  <c r="T13" i="5"/>
  <c r="V12" i="5"/>
  <c r="AC12" i="5" s="1"/>
  <c r="F13" i="5"/>
  <c r="N12" i="5"/>
  <c r="G12" i="5"/>
  <c r="E13" i="5"/>
  <c r="D13" i="5"/>
  <c r="AH113" i="4"/>
  <c r="D66" i="4"/>
  <c r="AG50" i="4"/>
  <c r="N14" i="4"/>
  <c r="S13" i="4"/>
  <c r="R14" i="4" s="1"/>
  <c r="U12" i="4"/>
  <c r="O13" i="4"/>
  <c r="M14" i="4"/>
  <c r="L15" i="4" s="1"/>
  <c r="F13" i="4"/>
  <c r="H13" i="4" s="1"/>
  <c r="X13" i="4" s="1"/>
  <c r="E13" i="4"/>
  <c r="G13" i="4"/>
  <c r="N12" i="1"/>
  <c r="E12" i="1"/>
  <c r="I12" i="2"/>
  <c r="P12" i="2" s="1"/>
  <c r="P10" i="1"/>
  <c r="F12" i="1"/>
  <c r="F13" i="1" s="1"/>
  <c r="D12" i="1"/>
  <c r="M11" i="1"/>
  <c r="O11" i="1"/>
  <c r="Q14" i="6" l="1"/>
  <c r="R14" i="6"/>
  <c r="W14" i="6" s="1"/>
  <c r="W13" i="6"/>
  <c r="S14" i="6"/>
  <c r="AG16" i="5"/>
  <c r="U14" i="5"/>
  <c r="T14" i="5"/>
  <c r="V13" i="5"/>
  <c r="AC13" i="5" s="1"/>
  <c r="S14" i="5"/>
  <c r="D14" i="5"/>
  <c r="N13" i="5"/>
  <c r="E14" i="5"/>
  <c r="G13" i="5"/>
  <c r="F14" i="5"/>
  <c r="AH114" i="4"/>
  <c r="D67" i="4"/>
  <c r="AG66" i="4"/>
  <c r="T14" i="4"/>
  <c r="S14" i="4"/>
  <c r="U13" i="4"/>
  <c r="M15" i="4"/>
  <c r="O14" i="4"/>
  <c r="N15" i="4"/>
  <c r="E14" i="4"/>
  <c r="F14" i="4"/>
  <c r="H14" i="4" s="1"/>
  <c r="X14" i="4" s="1"/>
  <c r="G14" i="4"/>
  <c r="D13" i="1"/>
  <c r="N13" i="1"/>
  <c r="I13" i="2"/>
  <c r="P13" i="2" s="1"/>
  <c r="P11" i="1"/>
  <c r="E13" i="1"/>
  <c r="O12" i="1"/>
  <c r="M12" i="1"/>
  <c r="S15" i="6" l="1"/>
  <c r="Q15" i="6"/>
  <c r="R15" i="6"/>
  <c r="W15" i="6" s="1"/>
  <c r="AG17" i="5"/>
  <c r="S15" i="5"/>
  <c r="T15" i="5"/>
  <c r="V14" i="5"/>
  <c r="AC14" i="5" s="1"/>
  <c r="U15" i="5"/>
  <c r="F15" i="5"/>
  <c r="N14" i="5"/>
  <c r="G14" i="5"/>
  <c r="E15" i="5"/>
  <c r="D15" i="5"/>
  <c r="AH115" i="4"/>
  <c r="N16" i="4"/>
  <c r="D69" i="4"/>
  <c r="AG67" i="4"/>
  <c r="U14" i="4"/>
  <c r="S15" i="4"/>
  <c r="R15" i="4"/>
  <c r="T15" i="4"/>
  <c r="M16" i="4"/>
  <c r="O15" i="4"/>
  <c r="L16" i="4"/>
  <c r="F15" i="4"/>
  <c r="H15" i="4" s="1"/>
  <c r="X15" i="4" s="1"/>
  <c r="G15" i="4"/>
  <c r="E15" i="4"/>
  <c r="E14" i="1"/>
  <c r="N14" i="1"/>
  <c r="I14" i="2"/>
  <c r="P14" i="2" s="1"/>
  <c r="P12" i="1"/>
  <c r="M13" i="1"/>
  <c r="F14" i="1"/>
  <c r="F15" i="1" s="1"/>
  <c r="D14" i="1"/>
  <c r="O13" i="1"/>
  <c r="Q16" i="6" l="1"/>
  <c r="R16" i="6"/>
  <c r="W16" i="6" s="1"/>
  <c r="S16" i="6"/>
  <c r="AG18" i="5"/>
  <c r="U16" i="5"/>
  <c r="V15" i="5"/>
  <c r="AC15" i="5" s="1"/>
  <c r="T16" i="5"/>
  <c r="S16" i="5"/>
  <c r="D16" i="5"/>
  <c r="N15" i="5"/>
  <c r="G15" i="5"/>
  <c r="E16" i="5"/>
  <c r="F16" i="5"/>
  <c r="AH116" i="4"/>
  <c r="D70" i="4"/>
  <c r="AG69" i="4"/>
  <c r="T16" i="4"/>
  <c r="R16" i="4"/>
  <c r="U15" i="4"/>
  <c r="S16" i="4"/>
  <c r="L17" i="4"/>
  <c r="O16" i="4"/>
  <c r="M17" i="4"/>
  <c r="N17" i="4"/>
  <c r="E16" i="4"/>
  <c r="G16" i="4"/>
  <c r="F16" i="4"/>
  <c r="H16" i="4" s="1"/>
  <c r="X16" i="4" s="1"/>
  <c r="D15" i="1"/>
  <c r="M14" i="1"/>
  <c r="N15" i="1"/>
  <c r="I16" i="2"/>
  <c r="P16" i="2" s="1"/>
  <c r="P14" i="1"/>
  <c r="I15" i="2"/>
  <c r="P15" i="2" s="1"/>
  <c r="P13" i="1"/>
  <c r="E15" i="1"/>
  <c r="O14" i="1"/>
  <c r="S17" i="6" l="1"/>
  <c r="Q17" i="6"/>
  <c r="R17" i="6"/>
  <c r="U17" i="5"/>
  <c r="AG19" i="5"/>
  <c r="S17" i="5"/>
  <c r="V16" i="5"/>
  <c r="AC16" i="5" s="1"/>
  <c r="T17" i="5"/>
  <c r="N16" i="5"/>
  <c r="E17" i="5"/>
  <c r="G16" i="5"/>
  <c r="F17" i="5"/>
  <c r="D17" i="5"/>
  <c r="AH117" i="4"/>
  <c r="D71" i="4"/>
  <c r="AG70" i="4"/>
  <c r="D90" i="4"/>
  <c r="R17" i="4"/>
  <c r="S17" i="4"/>
  <c r="R18" i="4" s="1"/>
  <c r="U16" i="4"/>
  <c r="T17" i="4"/>
  <c r="T18" i="4" s="1"/>
  <c r="O17" i="4"/>
  <c r="M18" i="4"/>
  <c r="N18" i="4"/>
  <c r="L18" i="4"/>
  <c r="G17" i="4"/>
  <c r="F17" i="4"/>
  <c r="H17" i="4" s="1"/>
  <c r="X17" i="4" s="1"/>
  <c r="E17" i="4"/>
  <c r="E16" i="1"/>
  <c r="M16" i="1" s="1"/>
  <c r="N16" i="1"/>
  <c r="M15" i="1"/>
  <c r="F16" i="1"/>
  <c r="D16" i="1"/>
  <c r="O15" i="1"/>
  <c r="Q18" i="6" l="1"/>
  <c r="R18" i="6"/>
  <c r="W18" i="6" s="1"/>
  <c r="W17" i="6"/>
  <c r="S18" i="6"/>
  <c r="AG20" i="5"/>
  <c r="S18" i="5"/>
  <c r="V17" i="5"/>
  <c r="AC17" i="5" s="1"/>
  <c r="T18" i="5"/>
  <c r="U18" i="5"/>
  <c r="D18" i="5"/>
  <c r="N17" i="5"/>
  <c r="G17" i="5"/>
  <c r="E18" i="5"/>
  <c r="F18" i="5"/>
  <c r="AH118" i="4"/>
  <c r="L19" i="4"/>
  <c r="D79" i="4"/>
  <c r="AG71" i="4"/>
  <c r="D91" i="4"/>
  <c r="AG90" i="4"/>
  <c r="N19" i="4"/>
  <c r="N20" i="4" s="1"/>
  <c r="S18" i="4"/>
  <c r="U17" i="4"/>
  <c r="M19" i="4"/>
  <c r="O18" i="4"/>
  <c r="E18" i="4"/>
  <c r="F18" i="4"/>
  <c r="H18" i="4" s="1"/>
  <c r="X18" i="4" s="1"/>
  <c r="G18" i="4"/>
  <c r="F17" i="1"/>
  <c r="N17" i="1"/>
  <c r="I17" i="2"/>
  <c r="P17" i="2" s="1"/>
  <c r="P15" i="1"/>
  <c r="I18" i="2"/>
  <c r="P16" i="1"/>
  <c r="D17" i="1"/>
  <c r="E17" i="1"/>
  <c r="O16" i="1"/>
  <c r="P18" i="2" l="1"/>
  <c r="S19" i="6"/>
  <c r="Q19" i="6"/>
  <c r="R19" i="6"/>
  <c r="W19" i="6" s="1"/>
  <c r="AG21" i="5"/>
  <c r="V18" i="5"/>
  <c r="AC18" i="5" s="1"/>
  <c r="T19" i="5"/>
  <c r="U19" i="5"/>
  <c r="S19" i="5"/>
  <c r="F19" i="5"/>
  <c r="D19" i="5"/>
  <c r="N18" i="5"/>
  <c r="G18" i="5"/>
  <c r="E19" i="5"/>
  <c r="AH119" i="4"/>
  <c r="D80" i="4"/>
  <c r="AG79" i="4"/>
  <c r="AG91" i="4"/>
  <c r="D92" i="4"/>
  <c r="AG92" i="4" s="1"/>
  <c r="U18" i="4"/>
  <c r="S19" i="4"/>
  <c r="T19" i="4"/>
  <c r="T20" i="4" s="1"/>
  <c r="R19" i="4"/>
  <c r="R20" i="4" s="1"/>
  <c r="M20" i="4"/>
  <c r="O19" i="4"/>
  <c r="L20" i="4"/>
  <c r="L21" i="4" s="1"/>
  <c r="F19" i="4"/>
  <c r="H19" i="4" s="1"/>
  <c r="X19" i="4" s="1"/>
  <c r="G19" i="4"/>
  <c r="E19" i="4"/>
  <c r="E18" i="1"/>
  <c r="N18" i="1"/>
  <c r="M17" i="1"/>
  <c r="F18" i="1"/>
  <c r="F19" i="1" s="1"/>
  <c r="D18" i="1"/>
  <c r="O17" i="1"/>
  <c r="Q20" i="6" l="1"/>
  <c r="R20" i="6"/>
  <c r="W20" i="6" s="1"/>
  <c r="S20" i="6"/>
  <c r="AG22" i="5"/>
  <c r="S20" i="5"/>
  <c r="U20" i="5"/>
  <c r="V19" i="5"/>
  <c r="AC19" i="5" s="1"/>
  <c r="T20" i="5"/>
  <c r="N19" i="5"/>
  <c r="E20" i="5"/>
  <c r="G19" i="5"/>
  <c r="D20" i="5"/>
  <c r="F20" i="5"/>
  <c r="AH120" i="4"/>
  <c r="D81" i="4"/>
  <c r="AG80" i="4"/>
  <c r="U19" i="4"/>
  <c r="S20" i="4"/>
  <c r="O20" i="4"/>
  <c r="M21" i="4"/>
  <c r="N21" i="4"/>
  <c r="G20" i="4"/>
  <c r="E20" i="4"/>
  <c r="F20" i="4"/>
  <c r="H20" i="4" s="1"/>
  <c r="X20" i="4" s="1"/>
  <c r="D19" i="1"/>
  <c r="M18" i="1"/>
  <c r="N19" i="1"/>
  <c r="I20" i="2"/>
  <c r="P18" i="1"/>
  <c r="I19" i="2"/>
  <c r="P19" i="2" s="1"/>
  <c r="P17" i="1"/>
  <c r="E19" i="1"/>
  <c r="O18" i="1"/>
  <c r="P20" i="2" l="1"/>
  <c r="S21" i="6"/>
  <c r="R21" i="6"/>
  <c r="W21" i="6" s="1"/>
  <c r="AG23" i="5"/>
  <c r="T21" i="5"/>
  <c r="V20" i="5"/>
  <c r="AC20" i="5" s="1"/>
  <c r="S21" i="5"/>
  <c r="U21" i="5"/>
  <c r="F21" i="5"/>
  <c r="D21" i="5"/>
  <c r="N20" i="5"/>
  <c r="E21" i="5"/>
  <c r="G20" i="5"/>
  <c r="AH121" i="4"/>
  <c r="AG81" i="4"/>
  <c r="D82" i="4"/>
  <c r="N22" i="4"/>
  <c r="S21" i="4"/>
  <c r="U20" i="4"/>
  <c r="R21" i="4"/>
  <c r="R22" i="4" s="1"/>
  <c r="T21" i="4"/>
  <c r="T22" i="4" s="1"/>
  <c r="O21" i="4"/>
  <c r="M22" i="4"/>
  <c r="L22" i="4"/>
  <c r="F21" i="4"/>
  <c r="H21" i="4" s="1"/>
  <c r="X21" i="4" s="1"/>
  <c r="E21" i="4"/>
  <c r="G21" i="4"/>
  <c r="N20" i="1"/>
  <c r="D20" i="1"/>
  <c r="E20" i="1"/>
  <c r="M19" i="1"/>
  <c r="F20" i="1"/>
  <c r="O19" i="1"/>
  <c r="Q22" i="6" l="1"/>
  <c r="R22" i="6"/>
  <c r="W22" i="6" s="1"/>
  <c r="S22" i="6"/>
  <c r="AG24" i="5"/>
  <c r="U22" i="5"/>
  <c r="T22" i="5"/>
  <c r="V21" i="5"/>
  <c r="AC21" i="5" s="1"/>
  <c r="S22" i="5"/>
  <c r="N21" i="5"/>
  <c r="D22" i="5"/>
  <c r="G21" i="5"/>
  <c r="E22" i="5"/>
  <c r="F22" i="5"/>
  <c r="AH122" i="4"/>
  <c r="AG82" i="4"/>
  <c r="D83" i="4"/>
  <c r="S22" i="4"/>
  <c r="T23" i="4" s="1"/>
  <c r="U21" i="4"/>
  <c r="M23" i="4"/>
  <c r="O22" i="4"/>
  <c r="L23" i="4"/>
  <c r="N23" i="4"/>
  <c r="E22" i="4"/>
  <c r="F22" i="4"/>
  <c r="H22" i="4" s="1"/>
  <c r="X22" i="4" s="1"/>
  <c r="G22" i="4"/>
  <c r="N21" i="1"/>
  <c r="F21" i="1"/>
  <c r="O21" i="1" s="1"/>
  <c r="O20" i="1"/>
  <c r="M20" i="1"/>
  <c r="P20" i="1" s="1"/>
  <c r="I21" i="2"/>
  <c r="P21" i="2" s="1"/>
  <c r="P19" i="1"/>
  <c r="E21" i="1"/>
  <c r="D21" i="1"/>
  <c r="S23" i="6" l="1"/>
  <c r="Q23" i="6"/>
  <c r="R23" i="6"/>
  <c r="W23" i="6" s="1"/>
  <c r="AG25" i="5"/>
  <c r="S23" i="5"/>
  <c r="T23" i="5"/>
  <c r="V22" i="5"/>
  <c r="AC22" i="5" s="1"/>
  <c r="U23" i="5"/>
  <c r="F23" i="5"/>
  <c r="N22" i="5"/>
  <c r="E23" i="5"/>
  <c r="G22" i="5"/>
  <c r="D23" i="5"/>
  <c r="AH123" i="4"/>
  <c r="D84" i="4"/>
  <c r="AG83" i="4"/>
  <c r="U22" i="4"/>
  <c r="S23" i="4"/>
  <c r="R23" i="4"/>
  <c r="R24" i="4" s="1"/>
  <c r="N24" i="4"/>
  <c r="L24" i="4"/>
  <c r="M24" i="4"/>
  <c r="O23" i="4"/>
  <c r="F23" i="4"/>
  <c r="H23" i="4" s="1"/>
  <c r="X23" i="4" s="1"/>
  <c r="G23" i="4"/>
  <c r="E23" i="4"/>
  <c r="N22" i="1"/>
  <c r="I22" i="2"/>
  <c r="P22" i="2" s="1"/>
  <c r="F22" i="1"/>
  <c r="O22" i="1" s="1"/>
  <c r="D22" i="1"/>
  <c r="M21" i="1"/>
  <c r="E22" i="1"/>
  <c r="Q24" i="6" l="1"/>
  <c r="R24" i="6"/>
  <c r="W24" i="6" s="1"/>
  <c r="S24" i="6"/>
  <c r="AG26" i="5"/>
  <c r="T24" i="5"/>
  <c r="V23" i="5"/>
  <c r="AC23" i="5" s="1"/>
  <c r="U24" i="5"/>
  <c r="S24" i="5"/>
  <c r="D24" i="5"/>
  <c r="N23" i="5"/>
  <c r="E24" i="5"/>
  <c r="G23" i="5"/>
  <c r="F24" i="5"/>
  <c r="AH124" i="4"/>
  <c r="D85" i="4"/>
  <c r="AG84" i="4"/>
  <c r="U23" i="4"/>
  <c r="S24" i="4"/>
  <c r="T24" i="4"/>
  <c r="O24" i="4"/>
  <c r="M25" i="4"/>
  <c r="L25" i="4"/>
  <c r="L26" i="4" s="1"/>
  <c r="N25" i="4"/>
  <c r="G24" i="4"/>
  <c r="E24" i="4"/>
  <c r="F24" i="4"/>
  <c r="H24" i="4" s="1"/>
  <c r="X24" i="4" s="1"/>
  <c r="N23" i="1"/>
  <c r="I23" i="2"/>
  <c r="P23" i="2" s="1"/>
  <c r="P21" i="1"/>
  <c r="E23" i="1"/>
  <c r="F23" i="1"/>
  <c r="M22" i="1"/>
  <c r="D23" i="1"/>
  <c r="S25" i="6" l="1"/>
  <c r="Q25" i="6"/>
  <c r="R25" i="6"/>
  <c r="W25" i="6" s="1"/>
  <c r="AG27" i="5"/>
  <c r="S25" i="5"/>
  <c r="U25" i="5"/>
  <c r="T25" i="5"/>
  <c r="V24" i="5"/>
  <c r="AC24" i="5" s="1"/>
  <c r="N24" i="5"/>
  <c r="E25" i="5"/>
  <c r="G24" i="5"/>
  <c r="F25" i="5"/>
  <c r="D25" i="5"/>
  <c r="AH125" i="4"/>
  <c r="T25" i="4"/>
  <c r="N26" i="4"/>
  <c r="D86" i="4"/>
  <c r="AG85" i="4"/>
  <c r="S25" i="4"/>
  <c r="U24" i="4"/>
  <c r="R25" i="4"/>
  <c r="O25" i="4"/>
  <c r="M26" i="4"/>
  <c r="L27" i="4" s="1"/>
  <c r="F25" i="4"/>
  <c r="H25" i="4" s="1"/>
  <c r="X25" i="4" s="1"/>
  <c r="G25" i="4"/>
  <c r="E25" i="4"/>
  <c r="N24" i="1"/>
  <c r="I24" i="2"/>
  <c r="P24" i="2" s="1"/>
  <c r="P22" i="1"/>
  <c r="D24" i="1"/>
  <c r="O23" i="1"/>
  <c r="F24" i="1"/>
  <c r="E24" i="1"/>
  <c r="M23" i="1"/>
  <c r="Q26" i="6" l="1"/>
  <c r="R26" i="6"/>
  <c r="W26" i="6" s="1"/>
  <c r="S26" i="6"/>
  <c r="AG28" i="5"/>
  <c r="U26" i="5"/>
  <c r="V25" i="5"/>
  <c r="AC25" i="5" s="1"/>
  <c r="T26" i="5"/>
  <c r="S26" i="5"/>
  <c r="D26" i="5"/>
  <c r="F26" i="5"/>
  <c r="N25" i="5"/>
  <c r="G25" i="5"/>
  <c r="E26" i="5"/>
  <c r="AH126" i="4"/>
  <c r="R26" i="4"/>
  <c r="D87" i="4"/>
  <c r="AG86" i="4"/>
  <c r="S26" i="4"/>
  <c r="U25" i="4"/>
  <c r="T26" i="4"/>
  <c r="M27" i="4"/>
  <c r="O26" i="4"/>
  <c r="N27" i="4"/>
  <c r="G26" i="4"/>
  <c r="E26" i="4"/>
  <c r="F26" i="4"/>
  <c r="H26" i="4" s="1"/>
  <c r="X26" i="4" s="1"/>
  <c r="N25" i="1"/>
  <c r="I25" i="2"/>
  <c r="P25" i="2" s="1"/>
  <c r="P23" i="1"/>
  <c r="F25" i="1"/>
  <c r="O24" i="1"/>
  <c r="E25" i="1"/>
  <c r="M24" i="1"/>
  <c r="D25" i="1"/>
  <c r="S27" i="6" l="1"/>
  <c r="Q27" i="6"/>
  <c r="R27" i="6"/>
  <c r="W27" i="6" s="1"/>
  <c r="AG29" i="5"/>
  <c r="S27" i="5"/>
  <c r="V26" i="5"/>
  <c r="AC26" i="5" s="1"/>
  <c r="T27" i="5"/>
  <c r="U27" i="5"/>
  <c r="N26" i="5"/>
  <c r="G26" i="5"/>
  <c r="D27" i="5"/>
  <c r="E27" i="5"/>
  <c r="F27" i="5"/>
  <c r="AH127" i="4"/>
  <c r="AG87" i="4"/>
  <c r="D88" i="4"/>
  <c r="AG88" i="4" s="1"/>
  <c r="N28" i="4"/>
  <c r="U26" i="4"/>
  <c r="S27" i="4"/>
  <c r="T27" i="4"/>
  <c r="T28" i="4" s="1"/>
  <c r="R27" i="4"/>
  <c r="R28" i="4" s="1"/>
  <c r="M28" i="4"/>
  <c r="O27" i="4"/>
  <c r="L28" i="4"/>
  <c r="E27" i="4"/>
  <c r="G27" i="4"/>
  <c r="F27" i="4"/>
  <c r="H27" i="4" s="1"/>
  <c r="X27" i="4" s="1"/>
  <c r="D26" i="1"/>
  <c r="N26" i="1"/>
  <c r="I26" i="2"/>
  <c r="P26" i="2" s="1"/>
  <c r="P24" i="1"/>
  <c r="E26" i="1"/>
  <c r="M25" i="1"/>
  <c r="F26" i="1"/>
  <c r="O25" i="1"/>
  <c r="Q28" i="6" l="1"/>
  <c r="R28" i="6"/>
  <c r="W28" i="6" s="1"/>
  <c r="S28" i="6"/>
  <c r="AG30" i="5"/>
  <c r="V27" i="5"/>
  <c r="AC27" i="5" s="1"/>
  <c r="T28" i="5"/>
  <c r="U28" i="5"/>
  <c r="S28" i="5"/>
  <c r="F28" i="5"/>
  <c r="N27" i="5"/>
  <c r="E28" i="5"/>
  <c r="G27" i="5"/>
  <c r="D28" i="5"/>
  <c r="AH128" i="4"/>
  <c r="L29" i="4"/>
  <c r="U27" i="4"/>
  <c r="S28" i="4"/>
  <c r="T29" i="4" s="1"/>
  <c r="O28" i="4"/>
  <c r="M29" i="4"/>
  <c r="N29" i="4"/>
  <c r="F28" i="4"/>
  <c r="H28" i="4" s="1"/>
  <c r="X28" i="4" s="1"/>
  <c r="G28" i="4"/>
  <c r="E28" i="4"/>
  <c r="N27" i="1"/>
  <c r="I27" i="2"/>
  <c r="P27" i="2" s="1"/>
  <c r="P25" i="1"/>
  <c r="O26" i="1"/>
  <c r="F27" i="1"/>
  <c r="E27" i="1"/>
  <c r="M26" i="1"/>
  <c r="D27" i="1"/>
  <c r="S29" i="6" l="1"/>
  <c r="Q29" i="6"/>
  <c r="R29" i="6"/>
  <c r="W29" i="6" s="1"/>
  <c r="AG31" i="5"/>
  <c r="S29" i="5"/>
  <c r="U29" i="5"/>
  <c r="V28" i="5"/>
  <c r="AC28" i="5" s="1"/>
  <c r="T29" i="5"/>
  <c r="D29" i="5"/>
  <c r="N28" i="5"/>
  <c r="E29" i="5"/>
  <c r="G28" i="5"/>
  <c r="F29" i="5"/>
  <c r="AH129" i="4"/>
  <c r="N30" i="4"/>
  <c r="S29" i="4"/>
  <c r="U28" i="4"/>
  <c r="R29" i="4"/>
  <c r="R30" i="4" s="1"/>
  <c r="O29" i="4"/>
  <c r="M30" i="4"/>
  <c r="L30" i="4"/>
  <c r="F29" i="4"/>
  <c r="H29" i="4" s="1"/>
  <c r="X29" i="4" s="1"/>
  <c r="G29" i="4"/>
  <c r="E29" i="4"/>
  <c r="N28" i="1"/>
  <c r="I28" i="2"/>
  <c r="P28" i="2" s="1"/>
  <c r="P26" i="1"/>
  <c r="O27" i="1"/>
  <c r="F28" i="1"/>
  <c r="D28" i="1"/>
  <c r="E28" i="1"/>
  <c r="M27" i="1"/>
  <c r="Q30" i="6" l="1"/>
  <c r="R30" i="6"/>
  <c r="W30" i="6" s="1"/>
  <c r="S30" i="6"/>
  <c r="AG32" i="5"/>
  <c r="U30" i="5"/>
  <c r="V29" i="5"/>
  <c r="AC29" i="5" s="1"/>
  <c r="T30" i="5"/>
  <c r="S30" i="5"/>
  <c r="F30" i="5"/>
  <c r="N29" i="5"/>
  <c r="G29" i="5"/>
  <c r="E30" i="5"/>
  <c r="D30" i="5"/>
  <c r="AH130" i="4"/>
  <c r="S30" i="4"/>
  <c r="U29" i="4"/>
  <c r="T30" i="4"/>
  <c r="T31" i="4" s="1"/>
  <c r="L31" i="4"/>
  <c r="M31" i="4"/>
  <c r="O30" i="4"/>
  <c r="N31" i="4"/>
  <c r="G30" i="4"/>
  <c r="E30" i="4"/>
  <c r="F30" i="4"/>
  <c r="H30" i="4" s="1"/>
  <c r="X30" i="4" s="1"/>
  <c r="N29" i="1"/>
  <c r="I29" i="2"/>
  <c r="P29" i="2" s="1"/>
  <c r="P27" i="1"/>
  <c r="M28" i="1"/>
  <c r="E29" i="1"/>
  <c r="O28" i="1"/>
  <c r="F29" i="1"/>
  <c r="D29" i="1"/>
  <c r="Q31" i="6" l="1"/>
  <c r="S31" i="6"/>
  <c r="R31" i="6"/>
  <c r="AG33" i="5"/>
  <c r="S31" i="5"/>
  <c r="V30" i="5"/>
  <c r="AC30" i="5" s="1"/>
  <c r="T31" i="5"/>
  <c r="U31" i="5"/>
  <c r="N30" i="5"/>
  <c r="E31" i="5"/>
  <c r="G30" i="5"/>
  <c r="D31" i="5"/>
  <c r="F31" i="5"/>
  <c r="AH131" i="4"/>
  <c r="N32" i="4"/>
  <c r="L32" i="4"/>
  <c r="U30" i="4"/>
  <c r="S31" i="4"/>
  <c r="R31" i="4"/>
  <c r="M32" i="4"/>
  <c r="L33" i="4" s="1"/>
  <c r="O31" i="4"/>
  <c r="E31" i="4"/>
  <c r="G31" i="4"/>
  <c r="F31" i="4"/>
  <c r="H31" i="4" s="1"/>
  <c r="X31" i="4" s="1"/>
  <c r="N30" i="1"/>
  <c r="I30" i="2"/>
  <c r="P30" i="2" s="1"/>
  <c r="P28" i="1"/>
  <c r="E30" i="1"/>
  <c r="M29" i="1"/>
  <c r="D30" i="1"/>
  <c r="O29" i="1"/>
  <c r="F30" i="1"/>
  <c r="Q32" i="6" l="1"/>
  <c r="W31" i="6"/>
  <c r="R32" i="6"/>
  <c r="S32" i="6"/>
  <c r="AG34" i="5"/>
  <c r="V31" i="5"/>
  <c r="AC31" i="5" s="1"/>
  <c r="T32" i="5"/>
  <c r="U32" i="5"/>
  <c r="S32" i="5"/>
  <c r="F32" i="5"/>
  <c r="D32" i="5"/>
  <c r="N31" i="5"/>
  <c r="E32" i="5"/>
  <c r="G31" i="5"/>
  <c r="AH132" i="4"/>
  <c r="R32" i="4"/>
  <c r="U31" i="4"/>
  <c r="S32" i="4"/>
  <c r="T32" i="4"/>
  <c r="O32" i="4"/>
  <c r="M33" i="4"/>
  <c r="N33" i="4"/>
  <c r="N34" i="4" s="1"/>
  <c r="F32" i="4"/>
  <c r="H32" i="4" s="1"/>
  <c r="X32" i="4" s="1"/>
  <c r="G32" i="4"/>
  <c r="E32" i="4"/>
  <c r="D31" i="1"/>
  <c r="N31" i="1"/>
  <c r="I31" i="2"/>
  <c r="P31" i="2" s="1"/>
  <c r="P29" i="1"/>
  <c r="F31" i="1"/>
  <c r="O30" i="1"/>
  <c r="M30" i="1"/>
  <c r="E31" i="1"/>
  <c r="Q33" i="6" l="1"/>
  <c r="R33" i="6"/>
  <c r="W33" i="6" s="1"/>
  <c r="W32" i="6"/>
  <c r="S33" i="6"/>
  <c r="AG35" i="5"/>
  <c r="S33" i="5"/>
  <c r="U33" i="5"/>
  <c r="T33" i="5"/>
  <c r="V32" i="5"/>
  <c r="AC32" i="5" s="1"/>
  <c r="F33" i="5"/>
  <c r="N32" i="5"/>
  <c r="G32" i="5"/>
  <c r="E33" i="5"/>
  <c r="D33" i="5"/>
  <c r="AH133" i="4"/>
  <c r="T33" i="4"/>
  <c r="S33" i="4"/>
  <c r="U32" i="4"/>
  <c r="R33" i="4"/>
  <c r="O33" i="4"/>
  <c r="M34" i="4"/>
  <c r="L34" i="4"/>
  <c r="G33" i="4"/>
  <c r="E33" i="4"/>
  <c r="F33" i="4"/>
  <c r="H33" i="4" s="1"/>
  <c r="X33" i="4" s="1"/>
  <c r="N32" i="1"/>
  <c r="I32" i="2"/>
  <c r="P32" i="2" s="1"/>
  <c r="P30" i="1"/>
  <c r="E32" i="1"/>
  <c r="M31" i="1"/>
  <c r="O31" i="1"/>
  <c r="F32" i="1"/>
  <c r="D32" i="1"/>
  <c r="R34" i="6" l="1"/>
  <c r="S34" i="6"/>
  <c r="Q34" i="6"/>
  <c r="AG36" i="5"/>
  <c r="S34" i="5"/>
  <c r="T34" i="5"/>
  <c r="V33" i="5"/>
  <c r="AC33" i="5" s="1"/>
  <c r="U34" i="5"/>
  <c r="F34" i="5"/>
  <c r="D34" i="5"/>
  <c r="N33" i="5"/>
  <c r="E34" i="5"/>
  <c r="G33" i="5"/>
  <c r="AH134" i="4"/>
  <c r="L35" i="4"/>
  <c r="R34" i="4"/>
  <c r="S34" i="4"/>
  <c r="U33" i="4"/>
  <c r="T34" i="4"/>
  <c r="M35" i="4"/>
  <c r="O34" i="4"/>
  <c r="N35" i="4"/>
  <c r="N36" i="4" s="1"/>
  <c r="F34" i="4"/>
  <c r="H34" i="4" s="1"/>
  <c r="X34" i="4" s="1"/>
  <c r="E34" i="4"/>
  <c r="G34" i="4"/>
  <c r="N33" i="1"/>
  <c r="D33" i="1"/>
  <c r="I33" i="2"/>
  <c r="P33" i="2" s="1"/>
  <c r="P31" i="1"/>
  <c r="F33" i="1"/>
  <c r="O32" i="1"/>
  <c r="M32" i="1"/>
  <c r="E33" i="1"/>
  <c r="Q35" i="6" l="1"/>
  <c r="S35" i="6"/>
  <c r="W34" i="6"/>
  <c r="R35" i="6"/>
  <c r="AG37" i="5"/>
  <c r="U35" i="5"/>
  <c r="T35" i="5"/>
  <c r="V34" i="5"/>
  <c r="AC34" i="5" s="1"/>
  <c r="S35" i="5"/>
  <c r="D35" i="5"/>
  <c r="F35" i="5"/>
  <c r="N34" i="5"/>
  <c r="E35" i="5"/>
  <c r="G34" i="5"/>
  <c r="T35" i="4"/>
  <c r="U34" i="4"/>
  <c r="S35" i="4"/>
  <c r="R35" i="4"/>
  <c r="M36" i="4"/>
  <c r="O35" i="4"/>
  <c r="L36" i="4"/>
  <c r="E35" i="4"/>
  <c r="F35" i="4"/>
  <c r="H35" i="4" s="1"/>
  <c r="X35" i="4" s="1"/>
  <c r="G35" i="4"/>
  <c r="N34" i="1"/>
  <c r="I34" i="2"/>
  <c r="P34" i="2" s="1"/>
  <c r="P32" i="1"/>
  <c r="E34" i="1"/>
  <c r="M33" i="1"/>
  <c r="O33" i="1"/>
  <c r="F34" i="1"/>
  <c r="D34" i="1"/>
  <c r="Q36" i="6" l="1"/>
  <c r="S36" i="6"/>
  <c r="W35" i="6"/>
  <c r="R36" i="6"/>
  <c r="W36" i="6" s="1"/>
  <c r="AG38" i="5"/>
  <c r="S36" i="5"/>
  <c r="V35" i="5"/>
  <c r="AC35" i="5" s="1"/>
  <c r="T36" i="5"/>
  <c r="U36" i="5"/>
  <c r="N35" i="5"/>
  <c r="E36" i="5"/>
  <c r="G35" i="5"/>
  <c r="D36" i="5"/>
  <c r="F36" i="5"/>
  <c r="R36" i="4"/>
  <c r="U35" i="4"/>
  <c r="S36" i="4"/>
  <c r="T36" i="4"/>
  <c r="O36" i="4"/>
  <c r="M37" i="4"/>
  <c r="L37" i="4"/>
  <c r="L38" i="4" s="1"/>
  <c r="N37" i="4"/>
  <c r="F36" i="4"/>
  <c r="H36" i="4" s="1"/>
  <c r="X36" i="4" s="1"/>
  <c r="G36" i="4"/>
  <c r="E36" i="4"/>
  <c r="N35" i="1"/>
  <c r="D35" i="1"/>
  <c r="I35" i="2"/>
  <c r="P35" i="2" s="1"/>
  <c r="P33" i="1"/>
  <c r="O34" i="1"/>
  <c r="F35" i="1"/>
  <c r="M34" i="1"/>
  <c r="E35" i="1"/>
  <c r="R37" i="6" l="1"/>
  <c r="W37" i="6" s="1"/>
  <c r="S37" i="6"/>
  <c r="Q37" i="6"/>
  <c r="AG39" i="5"/>
  <c r="U37" i="5"/>
  <c r="V36" i="5"/>
  <c r="AC36" i="5" s="1"/>
  <c r="T37" i="5"/>
  <c r="S37" i="5"/>
  <c r="F37" i="5"/>
  <c r="D37" i="5"/>
  <c r="N36" i="5"/>
  <c r="E37" i="5"/>
  <c r="G36" i="5"/>
  <c r="N38" i="4"/>
  <c r="T37" i="4"/>
  <c r="S37" i="4"/>
  <c r="T38" i="4" s="1"/>
  <c r="U36" i="4"/>
  <c r="R37" i="4"/>
  <c r="R38" i="4" s="1"/>
  <c r="M38" i="4"/>
  <c r="O37" i="4"/>
  <c r="F37" i="4"/>
  <c r="H37" i="4" s="1"/>
  <c r="X37" i="4" s="1"/>
  <c r="G37" i="4"/>
  <c r="E37" i="4"/>
  <c r="D36" i="1"/>
  <c r="N36" i="1"/>
  <c r="I36" i="2"/>
  <c r="P36" i="2" s="1"/>
  <c r="P34" i="1"/>
  <c r="E36" i="1"/>
  <c r="M35" i="1"/>
  <c r="O35" i="1"/>
  <c r="F36" i="1"/>
  <c r="S38" i="6" l="1"/>
  <c r="R38" i="6"/>
  <c r="W38" i="6" s="1"/>
  <c r="Q38" i="6"/>
  <c r="AG40" i="5"/>
  <c r="S38" i="5"/>
  <c r="V37" i="5"/>
  <c r="AC37" i="5" s="1"/>
  <c r="T38" i="5"/>
  <c r="U38" i="5"/>
  <c r="N37" i="5"/>
  <c r="G37" i="5"/>
  <c r="E38" i="5"/>
  <c r="F38" i="5"/>
  <c r="D38" i="5"/>
  <c r="U37" i="4"/>
  <c r="S38" i="4"/>
  <c r="O38" i="4"/>
  <c r="M39" i="4"/>
  <c r="N39" i="4"/>
  <c r="L39" i="4"/>
  <c r="L40" i="4" s="1"/>
  <c r="E38" i="4"/>
  <c r="G38" i="4"/>
  <c r="F38" i="4"/>
  <c r="H38" i="4" s="1"/>
  <c r="X38" i="4" s="1"/>
  <c r="N37" i="1"/>
  <c r="I37" i="2"/>
  <c r="P37" i="2" s="1"/>
  <c r="P35" i="1"/>
  <c r="M36" i="1"/>
  <c r="E37" i="1"/>
  <c r="O36" i="1"/>
  <c r="F37" i="1"/>
  <c r="D37" i="1"/>
  <c r="Q39" i="6" l="1"/>
  <c r="S39" i="6"/>
  <c r="R39" i="6"/>
  <c r="AG41" i="5"/>
  <c r="S39" i="5"/>
  <c r="U39" i="5"/>
  <c r="V38" i="5"/>
  <c r="AC38" i="5" s="1"/>
  <c r="T39" i="5"/>
  <c r="D39" i="5"/>
  <c r="F39" i="5"/>
  <c r="N38" i="5"/>
  <c r="G38" i="5"/>
  <c r="E39" i="5"/>
  <c r="S39" i="4"/>
  <c r="U38" i="4"/>
  <c r="R39" i="4"/>
  <c r="R40" i="4" s="1"/>
  <c r="T39" i="4"/>
  <c r="T40" i="4" s="1"/>
  <c r="N40" i="4"/>
  <c r="O39" i="4"/>
  <c r="M40" i="4"/>
  <c r="F39" i="4"/>
  <c r="H39" i="4" s="1"/>
  <c r="X39" i="4" s="1"/>
  <c r="E39" i="4"/>
  <c r="G39" i="4"/>
  <c r="N38" i="1"/>
  <c r="D38" i="1"/>
  <c r="I38" i="2"/>
  <c r="P38" i="2" s="1"/>
  <c r="P36" i="1"/>
  <c r="E38" i="1"/>
  <c r="M37" i="1"/>
  <c r="O37" i="1"/>
  <c r="F38" i="1"/>
  <c r="Q40" i="6" l="1"/>
  <c r="W39" i="6"/>
  <c r="R40" i="6"/>
  <c r="W40" i="6" s="1"/>
  <c r="S40" i="6"/>
  <c r="AG42" i="5"/>
  <c r="U40" i="5"/>
  <c r="V39" i="5"/>
  <c r="AC39" i="5" s="1"/>
  <c r="T40" i="5"/>
  <c r="S40" i="5"/>
  <c r="N39" i="5"/>
  <c r="G39" i="5"/>
  <c r="E40" i="5"/>
  <c r="F40" i="5"/>
  <c r="D40" i="5"/>
  <c r="S40" i="4"/>
  <c r="T41" i="4" s="1"/>
  <c r="U39" i="4"/>
  <c r="M41" i="4"/>
  <c r="O40" i="4"/>
  <c r="N41" i="4"/>
  <c r="N42" i="4" s="1"/>
  <c r="L41" i="4"/>
  <c r="L42" i="4" s="1"/>
  <c r="G40" i="4"/>
  <c r="F40" i="4"/>
  <c r="H40" i="4" s="1"/>
  <c r="X40" i="4" s="1"/>
  <c r="E40" i="4"/>
  <c r="N39" i="1"/>
  <c r="I39" i="2"/>
  <c r="P39" i="2" s="1"/>
  <c r="P37" i="1"/>
  <c r="O38" i="1"/>
  <c r="F39" i="1"/>
  <c r="M38" i="1"/>
  <c r="E39" i="1"/>
  <c r="D39" i="1"/>
  <c r="R41" i="6" l="1"/>
  <c r="W41" i="6" s="1"/>
  <c r="Q41" i="6"/>
  <c r="S41" i="6"/>
  <c r="AG43" i="5"/>
  <c r="S41" i="5"/>
  <c r="V40" i="5"/>
  <c r="AC40" i="5" s="1"/>
  <c r="T41" i="5"/>
  <c r="U41" i="5"/>
  <c r="D41" i="5"/>
  <c r="F41" i="5"/>
  <c r="N40" i="5"/>
  <c r="G40" i="5"/>
  <c r="E41" i="5"/>
  <c r="U40" i="4"/>
  <c r="S41" i="4"/>
  <c r="R41" i="4"/>
  <c r="R42" i="4" s="1"/>
  <c r="M42" i="4"/>
  <c r="N43" i="4" s="1"/>
  <c r="O41" i="4"/>
  <c r="E41" i="4"/>
  <c r="G41" i="4"/>
  <c r="F41" i="4"/>
  <c r="H41" i="4" s="1"/>
  <c r="X41" i="4" s="1"/>
  <c r="N40" i="1"/>
  <c r="I40" i="2"/>
  <c r="P40" i="2" s="1"/>
  <c r="P38" i="1"/>
  <c r="D40" i="1"/>
  <c r="E40" i="1"/>
  <c r="M39" i="1"/>
  <c r="O39" i="1"/>
  <c r="F40" i="1"/>
  <c r="Q42" i="6" l="1"/>
  <c r="S42" i="6"/>
  <c r="R42" i="6"/>
  <c r="AG44" i="5"/>
  <c r="S42" i="5"/>
  <c r="U42" i="5"/>
  <c r="V41" i="5"/>
  <c r="AC41" i="5" s="1"/>
  <c r="T42" i="5"/>
  <c r="N41" i="5"/>
  <c r="E42" i="5"/>
  <c r="G41" i="5"/>
  <c r="F42" i="5"/>
  <c r="D42" i="5"/>
  <c r="U41" i="4"/>
  <c r="S42" i="4"/>
  <c r="T42" i="4"/>
  <c r="O42" i="4"/>
  <c r="M43" i="4"/>
  <c r="L43" i="4"/>
  <c r="G42" i="4"/>
  <c r="F42" i="4"/>
  <c r="H42" i="4" s="1"/>
  <c r="X42" i="4" s="1"/>
  <c r="E42" i="4"/>
  <c r="N41" i="1"/>
  <c r="I41" i="2"/>
  <c r="P41" i="2" s="1"/>
  <c r="P39" i="1"/>
  <c r="D41" i="1"/>
  <c r="F41" i="1"/>
  <c r="O40" i="1"/>
  <c r="M40" i="1"/>
  <c r="E41" i="1"/>
  <c r="Q43" i="6" l="1"/>
  <c r="R43" i="6"/>
  <c r="W43" i="6" s="1"/>
  <c r="S43" i="6"/>
  <c r="W42" i="6"/>
  <c r="AG45" i="5"/>
  <c r="V42" i="5"/>
  <c r="AC42" i="5" s="1"/>
  <c r="T43" i="5"/>
  <c r="U43" i="5"/>
  <c r="S43" i="5"/>
  <c r="D43" i="5"/>
  <c r="F43" i="5"/>
  <c r="N42" i="5"/>
  <c r="E43" i="5"/>
  <c r="G42" i="5"/>
  <c r="L44" i="4"/>
  <c r="T43" i="4"/>
  <c r="S43" i="4"/>
  <c r="U42" i="4"/>
  <c r="R43" i="4"/>
  <c r="R44" i="4" s="1"/>
  <c r="M44" i="4"/>
  <c r="O43" i="4"/>
  <c r="N44" i="4"/>
  <c r="N45" i="4" s="1"/>
  <c r="E43" i="4"/>
  <c r="G43" i="4"/>
  <c r="F43" i="4"/>
  <c r="H43" i="4" s="1"/>
  <c r="X43" i="4" s="1"/>
  <c r="D42" i="1"/>
  <c r="N42" i="1"/>
  <c r="I42" i="2"/>
  <c r="P42" i="2" s="1"/>
  <c r="P40" i="1"/>
  <c r="O41" i="1"/>
  <c r="F42" i="1"/>
  <c r="E42" i="1"/>
  <c r="M41" i="1"/>
  <c r="R44" i="6" l="1"/>
  <c r="Q44" i="6"/>
  <c r="S44" i="6"/>
  <c r="AG46" i="5"/>
  <c r="S44" i="5"/>
  <c r="U44" i="5"/>
  <c r="V43" i="5"/>
  <c r="AC43" i="5" s="1"/>
  <c r="T44" i="5"/>
  <c r="N43" i="5"/>
  <c r="E44" i="5"/>
  <c r="G43" i="5"/>
  <c r="D44" i="5"/>
  <c r="F44" i="5"/>
  <c r="U43" i="4"/>
  <c r="S44" i="4"/>
  <c r="T44" i="4"/>
  <c r="M45" i="4"/>
  <c r="N46" i="4" s="1"/>
  <c r="O44" i="4"/>
  <c r="L45" i="4"/>
  <c r="F44" i="4"/>
  <c r="H44" i="4" s="1"/>
  <c r="X44" i="4" s="1"/>
  <c r="G44" i="4"/>
  <c r="E44" i="4"/>
  <c r="N43" i="1"/>
  <c r="I43" i="2"/>
  <c r="P43" i="2" s="1"/>
  <c r="P41" i="1"/>
  <c r="M42" i="1"/>
  <c r="E43" i="1"/>
  <c r="F43" i="1"/>
  <c r="O42" i="1"/>
  <c r="D43" i="1"/>
  <c r="S45" i="6" l="1"/>
  <c r="W44" i="6"/>
  <c r="Q45" i="6"/>
  <c r="R45" i="6"/>
  <c r="AG47" i="5"/>
  <c r="U45" i="5"/>
  <c r="V44" i="5"/>
  <c r="AC44" i="5" s="1"/>
  <c r="T45" i="5"/>
  <c r="S45" i="5"/>
  <c r="F45" i="5"/>
  <c r="D45" i="5"/>
  <c r="N44" i="5"/>
  <c r="G44" i="5"/>
  <c r="E45" i="5"/>
  <c r="L46" i="4"/>
  <c r="U44" i="4"/>
  <c r="S45" i="4"/>
  <c r="T45" i="4"/>
  <c r="R45" i="4"/>
  <c r="O45" i="4"/>
  <c r="M46" i="4"/>
  <c r="L47" i="4" s="1"/>
  <c r="G45" i="4"/>
  <c r="E45" i="4"/>
  <c r="F45" i="4"/>
  <c r="H45" i="4" s="1"/>
  <c r="X45" i="4" s="1"/>
  <c r="D44" i="1"/>
  <c r="N44" i="1"/>
  <c r="I44" i="2"/>
  <c r="P44" i="2" s="1"/>
  <c r="P42" i="1"/>
  <c r="E44" i="1"/>
  <c r="M43" i="1"/>
  <c r="O43" i="1"/>
  <c r="F44" i="1"/>
  <c r="S46" i="6" l="1"/>
  <c r="W45" i="6"/>
  <c r="Q46" i="6"/>
  <c r="R46" i="6"/>
  <c r="W46" i="6" s="1"/>
  <c r="AG48" i="5"/>
  <c r="S46" i="5"/>
  <c r="T46" i="5"/>
  <c r="V45" i="5"/>
  <c r="AC45" i="5" s="1"/>
  <c r="U46" i="5"/>
  <c r="D46" i="5"/>
  <c r="N45" i="5"/>
  <c r="E46" i="5"/>
  <c r="F46" i="5"/>
  <c r="G45" i="5"/>
  <c r="T46" i="4"/>
  <c r="S46" i="4"/>
  <c r="U45" i="4"/>
  <c r="R46" i="4"/>
  <c r="M47" i="4"/>
  <c r="O46" i="4"/>
  <c r="N47" i="4"/>
  <c r="F46" i="4"/>
  <c r="H46" i="4" s="1"/>
  <c r="X46" i="4" s="1"/>
  <c r="G46" i="4"/>
  <c r="E46" i="4"/>
  <c r="D45" i="1"/>
  <c r="N45" i="1"/>
  <c r="I45" i="2"/>
  <c r="P45" i="2" s="1"/>
  <c r="P43" i="1"/>
  <c r="F45" i="1"/>
  <c r="O44" i="1"/>
  <c r="E45" i="1"/>
  <c r="M44" i="1"/>
  <c r="Q47" i="6" l="1"/>
  <c r="R47" i="6"/>
  <c r="S47" i="6"/>
  <c r="AG49" i="5"/>
  <c r="AG50" i="5"/>
  <c r="U47" i="5"/>
  <c r="T47" i="5"/>
  <c r="V46" i="5"/>
  <c r="AC46" i="5" s="1"/>
  <c r="S47" i="5"/>
  <c r="F47" i="5"/>
  <c r="D47" i="5"/>
  <c r="N46" i="5"/>
  <c r="E47" i="5"/>
  <c r="G46" i="5"/>
  <c r="N48" i="4"/>
  <c r="R47" i="4"/>
  <c r="S47" i="4"/>
  <c r="R48" i="4" s="1"/>
  <c r="U46" i="4"/>
  <c r="T47" i="4"/>
  <c r="T48" i="4" s="1"/>
  <c r="M48" i="4"/>
  <c r="N49" i="4" s="1"/>
  <c r="O47" i="4"/>
  <c r="L48" i="4"/>
  <c r="E47" i="4"/>
  <c r="G47" i="4"/>
  <c r="F47" i="4"/>
  <c r="H47" i="4" s="1"/>
  <c r="X47" i="4" s="1"/>
  <c r="N46" i="1"/>
  <c r="D46" i="1"/>
  <c r="I46" i="2"/>
  <c r="P46" i="2" s="1"/>
  <c r="P44" i="1"/>
  <c r="E46" i="1"/>
  <c r="M45" i="1"/>
  <c r="O45" i="1"/>
  <c r="F46" i="1"/>
  <c r="R48" i="6" l="1"/>
  <c r="W47" i="6"/>
  <c r="S48" i="6"/>
  <c r="S49" i="6" s="1"/>
  <c r="Q48" i="6"/>
  <c r="Q49" i="6" s="1"/>
  <c r="W48" i="6"/>
  <c r="U48" i="5"/>
  <c r="S48" i="5"/>
  <c r="T48" i="5"/>
  <c r="V47" i="5"/>
  <c r="AC47" i="5" s="1"/>
  <c r="N47" i="5"/>
  <c r="E48" i="5"/>
  <c r="F48" i="5"/>
  <c r="G47" i="5"/>
  <c r="D48" i="5"/>
  <c r="L49" i="4"/>
  <c r="U47" i="4"/>
  <c r="S48" i="4"/>
  <c r="O48" i="4"/>
  <c r="M49" i="4"/>
  <c r="F48" i="4"/>
  <c r="H48" i="4" s="1"/>
  <c r="X48" i="4" s="1"/>
  <c r="G48" i="4"/>
  <c r="E48" i="4"/>
  <c r="D47" i="1"/>
  <c r="N47" i="1"/>
  <c r="I47" i="2"/>
  <c r="P47" i="2" s="1"/>
  <c r="P45" i="1"/>
  <c r="F47" i="1"/>
  <c r="O46" i="1"/>
  <c r="E47" i="1"/>
  <c r="M46" i="1"/>
  <c r="R49" i="6" l="1"/>
  <c r="Q50" i="6" s="1"/>
  <c r="U49" i="5"/>
  <c r="V48" i="5"/>
  <c r="AC48" i="5" s="1"/>
  <c r="T49" i="5"/>
  <c r="S49" i="5"/>
  <c r="D49" i="5"/>
  <c r="N48" i="5"/>
  <c r="E49" i="5"/>
  <c r="G48" i="5"/>
  <c r="F49" i="5"/>
  <c r="S49" i="4"/>
  <c r="U48" i="4"/>
  <c r="T49" i="4"/>
  <c r="T50" i="4" s="1"/>
  <c r="R49" i="4"/>
  <c r="R50" i="4" s="1"/>
  <c r="O49" i="4"/>
  <c r="M50" i="4"/>
  <c r="L50" i="4"/>
  <c r="N50" i="4"/>
  <c r="F49" i="4"/>
  <c r="H49" i="4" s="1"/>
  <c r="X49" i="4" s="1"/>
  <c r="E49" i="4"/>
  <c r="G49" i="4"/>
  <c r="N48" i="1"/>
  <c r="I48" i="2"/>
  <c r="P48" i="2" s="1"/>
  <c r="P46" i="1"/>
  <c r="E48" i="1"/>
  <c r="M47" i="1"/>
  <c r="D48" i="1"/>
  <c r="O47" i="1"/>
  <c r="F48" i="1"/>
  <c r="W49" i="6" l="1"/>
  <c r="R50" i="6"/>
  <c r="Q51" i="6" s="1"/>
  <c r="S50" i="6"/>
  <c r="T50" i="5"/>
  <c r="V50" i="5" s="1"/>
  <c r="AC50" i="5" s="1"/>
  <c r="S50" i="5"/>
  <c r="U50" i="5"/>
  <c r="V49" i="5"/>
  <c r="AC49" i="5" s="1"/>
  <c r="F50" i="5"/>
  <c r="N49" i="5"/>
  <c r="E50" i="5"/>
  <c r="G49" i="5"/>
  <c r="D50" i="5"/>
  <c r="L51" i="4"/>
  <c r="N51" i="4"/>
  <c r="S50" i="4"/>
  <c r="U49" i="4"/>
  <c r="M51" i="4"/>
  <c r="O50" i="4"/>
  <c r="G50" i="4"/>
  <c r="F50" i="4"/>
  <c r="H50" i="4" s="1"/>
  <c r="X50" i="4" s="1"/>
  <c r="E50" i="4"/>
  <c r="N49" i="1"/>
  <c r="I49" i="2"/>
  <c r="P49" i="2" s="1"/>
  <c r="P47" i="1"/>
  <c r="D49" i="1"/>
  <c r="F49" i="1"/>
  <c r="O48" i="1"/>
  <c r="E49" i="1"/>
  <c r="M48" i="1"/>
  <c r="R51" i="6" l="1"/>
  <c r="W51" i="6" s="1"/>
  <c r="W50" i="6"/>
  <c r="S51" i="6"/>
  <c r="G50" i="5"/>
  <c r="N50" i="5"/>
  <c r="U50" i="4"/>
  <c r="S51" i="4"/>
  <c r="R51" i="4"/>
  <c r="R52" i="4" s="1"/>
  <c r="T51" i="4"/>
  <c r="T52" i="4" s="1"/>
  <c r="O51" i="4"/>
  <c r="M52" i="4"/>
  <c r="N52" i="4"/>
  <c r="N53" i="4" s="1"/>
  <c r="L52" i="4"/>
  <c r="L53" i="4" s="1"/>
  <c r="F51" i="4"/>
  <c r="H51" i="4" s="1"/>
  <c r="X51" i="4" s="1"/>
  <c r="E51" i="4"/>
  <c r="G51" i="4"/>
  <c r="N50" i="1"/>
  <c r="I50" i="2"/>
  <c r="P50" i="2" s="1"/>
  <c r="P48" i="1"/>
  <c r="D50" i="1"/>
  <c r="E50" i="1"/>
  <c r="M49" i="1"/>
  <c r="O49" i="1"/>
  <c r="F50" i="1"/>
  <c r="S52" i="6" l="1"/>
  <c r="R52" i="6"/>
  <c r="Q53" i="6" s="1"/>
  <c r="Q52" i="6"/>
  <c r="R53" i="6"/>
  <c r="Q54" i="6" s="1"/>
  <c r="S52" i="4"/>
  <c r="U51" i="4"/>
  <c r="O52" i="4"/>
  <c r="M53" i="4"/>
  <c r="E52" i="4"/>
  <c r="F52" i="4"/>
  <c r="H52" i="4" s="1"/>
  <c r="X52" i="4" s="1"/>
  <c r="G52" i="4"/>
  <c r="N51" i="1"/>
  <c r="I51" i="2"/>
  <c r="P51" i="2" s="1"/>
  <c r="P49" i="1"/>
  <c r="F51" i="1"/>
  <c r="O50" i="1"/>
  <c r="M50" i="1"/>
  <c r="E51" i="1"/>
  <c r="D51" i="1"/>
  <c r="W52" i="6" l="1"/>
  <c r="S53" i="6"/>
  <c r="S54" i="6" s="1"/>
  <c r="R54" i="6"/>
  <c r="Q55" i="6" s="1"/>
  <c r="W53" i="6"/>
  <c r="S53" i="4"/>
  <c r="U52" i="4"/>
  <c r="T53" i="4"/>
  <c r="T54" i="4" s="1"/>
  <c r="R53" i="4"/>
  <c r="R54" i="4" s="1"/>
  <c r="M54" i="4"/>
  <c r="O53" i="4"/>
  <c r="L54" i="4"/>
  <c r="L55" i="4" s="1"/>
  <c r="N54" i="4"/>
  <c r="N55" i="4" s="1"/>
  <c r="F53" i="4"/>
  <c r="H53" i="4" s="1"/>
  <c r="X53" i="4" s="1"/>
  <c r="E53" i="4"/>
  <c r="G53" i="4"/>
  <c r="N52" i="1"/>
  <c r="D52" i="1"/>
  <c r="I52" i="2"/>
  <c r="P52" i="2" s="1"/>
  <c r="P50" i="1"/>
  <c r="E52" i="1"/>
  <c r="M51" i="1"/>
  <c r="O51" i="1"/>
  <c r="F52" i="1"/>
  <c r="S55" i="6" l="1"/>
  <c r="W54" i="6"/>
  <c r="R55" i="6"/>
  <c r="Q56" i="6" s="1"/>
  <c r="U53" i="4"/>
  <c r="S54" i="4"/>
  <c r="O54" i="4"/>
  <c r="M55" i="4"/>
  <c r="F54" i="4"/>
  <c r="H54" i="4" s="1"/>
  <c r="X54" i="4" s="1"/>
  <c r="E54" i="4"/>
  <c r="G54" i="4"/>
  <c r="N53" i="1"/>
  <c r="I53" i="2"/>
  <c r="P53" i="2" s="1"/>
  <c r="P51" i="1"/>
  <c r="F53" i="1"/>
  <c r="O52" i="1"/>
  <c r="E53" i="1"/>
  <c r="M52" i="1"/>
  <c r="D53" i="1"/>
  <c r="W55" i="6" l="1"/>
  <c r="R56" i="6"/>
  <c r="Q57" i="6" s="1"/>
  <c r="S56" i="6"/>
  <c r="S55" i="4"/>
  <c r="U54" i="4"/>
  <c r="T55" i="4"/>
  <c r="T56" i="4" s="1"/>
  <c r="R55" i="4"/>
  <c r="R56" i="4" s="1"/>
  <c r="M56" i="4"/>
  <c r="O55" i="4"/>
  <c r="L56" i="4"/>
  <c r="N56" i="4"/>
  <c r="E55" i="4"/>
  <c r="F55" i="4"/>
  <c r="H55" i="4" s="1"/>
  <c r="X55" i="4" s="1"/>
  <c r="G55" i="4"/>
  <c r="N54" i="1"/>
  <c r="I54" i="2"/>
  <c r="P54" i="2" s="1"/>
  <c r="P52" i="1"/>
  <c r="D54" i="1"/>
  <c r="E54" i="1"/>
  <c r="M53" i="1"/>
  <c r="O53" i="1"/>
  <c r="F54" i="1"/>
  <c r="S57" i="6" l="1"/>
  <c r="W56" i="6"/>
  <c r="R57" i="6"/>
  <c r="Q58" i="6" s="1"/>
  <c r="N57" i="4"/>
  <c r="L57" i="4"/>
  <c r="S56" i="4"/>
  <c r="U55" i="4"/>
  <c r="M57" i="4"/>
  <c r="N58" i="4" s="1"/>
  <c r="O56" i="4"/>
  <c r="G56" i="4"/>
  <c r="F56" i="4"/>
  <c r="H56" i="4" s="1"/>
  <c r="X56" i="4" s="1"/>
  <c r="E56" i="4"/>
  <c r="N55" i="1"/>
  <c r="I55" i="2"/>
  <c r="P55" i="2" s="1"/>
  <c r="P53" i="1"/>
  <c r="F55" i="1"/>
  <c r="O54" i="1"/>
  <c r="E55" i="1"/>
  <c r="M54" i="1"/>
  <c r="D55" i="1"/>
  <c r="R58" i="6" l="1"/>
  <c r="Q59" i="6" s="1"/>
  <c r="W57" i="6"/>
  <c r="S58" i="6"/>
  <c r="U56" i="4"/>
  <c r="S57" i="4"/>
  <c r="T57" i="4"/>
  <c r="R57" i="4"/>
  <c r="O57" i="4"/>
  <c r="M58" i="4"/>
  <c r="L58" i="4"/>
  <c r="E57" i="4"/>
  <c r="G57" i="4"/>
  <c r="F57" i="4"/>
  <c r="H57" i="4" s="1"/>
  <c r="X57" i="4" s="1"/>
  <c r="N56" i="1"/>
  <c r="D56" i="1"/>
  <c r="I56" i="2"/>
  <c r="P56" i="2" s="1"/>
  <c r="P54" i="1"/>
  <c r="E56" i="1"/>
  <c r="M55" i="1"/>
  <c r="O55" i="1"/>
  <c r="F56" i="1"/>
  <c r="S59" i="6" l="1"/>
  <c r="W58" i="6"/>
  <c r="R59" i="6"/>
  <c r="Q60" i="6" s="1"/>
  <c r="R58" i="4"/>
  <c r="T58" i="4"/>
  <c r="S58" i="4"/>
  <c r="U57" i="4"/>
  <c r="L59" i="4"/>
  <c r="M59" i="4"/>
  <c r="O58" i="4"/>
  <c r="N59" i="4"/>
  <c r="N60" i="4" s="1"/>
  <c r="G58" i="4"/>
  <c r="F58" i="4"/>
  <c r="H58" i="4" s="1"/>
  <c r="X58" i="4" s="1"/>
  <c r="E58" i="4"/>
  <c r="N57" i="1"/>
  <c r="I57" i="2"/>
  <c r="P57" i="2" s="1"/>
  <c r="P55" i="1"/>
  <c r="F57" i="1"/>
  <c r="O56" i="1"/>
  <c r="E57" i="1"/>
  <c r="M56" i="1"/>
  <c r="D57" i="1"/>
  <c r="R60" i="6" l="1"/>
  <c r="Q61" i="6" s="1"/>
  <c r="W59" i="6"/>
  <c r="S60" i="6"/>
  <c r="U58" i="4"/>
  <c r="S59" i="4"/>
  <c r="R59" i="4"/>
  <c r="T59" i="4"/>
  <c r="M60" i="4"/>
  <c r="N61" i="4" s="1"/>
  <c r="O59" i="4"/>
  <c r="L60" i="4"/>
  <c r="L61" i="4" s="1"/>
  <c r="F59" i="4"/>
  <c r="H59" i="4" s="1"/>
  <c r="X59" i="4" s="1"/>
  <c r="E59" i="4"/>
  <c r="G59" i="4"/>
  <c r="N58" i="1"/>
  <c r="I58" i="2"/>
  <c r="P58" i="2" s="1"/>
  <c r="P56" i="1"/>
  <c r="D58" i="1"/>
  <c r="E58" i="1"/>
  <c r="M57" i="1"/>
  <c r="O57" i="1"/>
  <c r="F58" i="1"/>
  <c r="S61" i="6" l="1"/>
  <c r="W60" i="6"/>
  <c r="R61" i="6"/>
  <c r="Q62" i="6" s="1"/>
  <c r="R60" i="4"/>
  <c r="T60" i="4"/>
  <c r="S60" i="4"/>
  <c r="U59" i="4"/>
  <c r="O60" i="4"/>
  <c r="M61" i="4"/>
  <c r="G60" i="4"/>
  <c r="E60" i="4"/>
  <c r="F60" i="4"/>
  <c r="H60" i="4" s="1"/>
  <c r="X60" i="4" s="1"/>
  <c r="N59" i="1"/>
  <c r="I59" i="2"/>
  <c r="P59" i="2" s="1"/>
  <c r="P57" i="1"/>
  <c r="E59" i="1"/>
  <c r="M58" i="1"/>
  <c r="F59" i="1"/>
  <c r="O58" i="1"/>
  <c r="D59" i="1"/>
  <c r="R62" i="6" l="1"/>
  <c r="Q63" i="6" s="1"/>
  <c r="W61" i="6"/>
  <c r="S62" i="6"/>
  <c r="S61" i="4"/>
  <c r="U60" i="4"/>
  <c r="R61" i="4"/>
  <c r="R62" i="4" s="1"/>
  <c r="T61" i="4"/>
  <c r="T62" i="4" s="1"/>
  <c r="M62" i="4"/>
  <c r="O61" i="4"/>
  <c r="L62" i="4"/>
  <c r="N62" i="4"/>
  <c r="E61" i="4"/>
  <c r="G61" i="4"/>
  <c r="F61" i="4"/>
  <c r="H61" i="4" s="1"/>
  <c r="X61" i="4" s="1"/>
  <c r="N60" i="1"/>
  <c r="I60" i="2"/>
  <c r="P60" i="2" s="1"/>
  <c r="P58" i="1"/>
  <c r="D60" i="1"/>
  <c r="O59" i="1"/>
  <c r="F60" i="1"/>
  <c r="E60" i="1"/>
  <c r="M59" i="1"/>
  <c r="S63" i="6" l="1"/>
  <c r="W62" i="6"/>
  <c r="R63" i="6"/>
  <c r="Q64" i="6" s="1"/>
  <c r="U61" i="4"/>
  <c r="S62" i="4"/>
  <c r="T63" i="4" s="1"/>
  <c r="L63" i="4"/>
  <c r="N63" i="4"/>
  <c r="M63" i="4"/>
  <c r="O62" i="4"/>
  <c r="G62" i="4"/>
  <c r="F62" i="4"/>
  <c r="H62" i="4" s="1"/>
  <c r="X62" i="4" s="1"/>
  <c r="E62" i="4"/>
  <c r="N61" i="1"/>
  <c r="I61" i="2"/>
  <c r="P61" i="2" s="1"/>
  <c r="P59" i="1"/>
  <c r="F61" i="1"/>
  <c r="O60" i="1"/>
  <c r="E61" i="1"/>
  <c r="M60" i="1"/>
  <c r="D61" i="1"/>
  <c r="R64" i="6" l="1"/>
  <c r="Q65" i="6" s="1"/>
  <c r="W63" i="6"/>
  <c r="S64" i="6"/>
  <c r="U62" i="4"/>
  <c r="S63" i="4"/>
  <c r="R63" i="4"/>
  <c r="O63" i="4"/>
  <c r="M64" i="4"/>
  <c r="N64" i="4"/>
  <c r="L64" i="4"/>
  <c r="E63" i="4"/>
  <c r="F63" i="4"/>
  <c r="H63" i="4" s="1"/>
  <c r="X63" i="4" s="1"/>
  <c r="G63" i="4"/>
  <c r="N62" i="1"/>
  <c r="I62" i="2"/>
  <c r="P62" i="2" s="1"/>
  <c r="P60" i="1"/>
  <c r="E62" i="1"/>
  <c r="M61" i="1"/>
  <c r="D62" i="1"/>
  <c r="O61" i="1"/>
  <c r="F62" i="1"/>
  <c r="S65" i="6" l="1"/>
  <c r="W64" i="6"/>
  <c r="R65" i="6"/>
  <c r="Q66" i="6" s="1"/>
  <c r="L65" i="4"/>
  <c r="R64" i="4"/>
  <c r="S64" i="4"/>
  <c r="U63" i="4"/>
  <c r="T64" i="4"/>
  <c r="T65" i="4" s="1"/>
  <c r="N65" i="4"/>
  <c r="M65" i="4"/>
  <c r="O64" i="4"/>
  <c r="F64" i="4"/>
  <c r="H64" i="4" s="1"/>
  <c r="X64" i="4" s="1"/>
  <c r="G64" i="4"/>
  <c r="E64" i="4"/>
  <c r="N63" i="1"/>
  <c r="I63" i="2"/>
  <c r="P63" i="2" s="1"/>
  <c r="P61" i="1"/>
  <c r="D63" i="1"/>
  <c r="F63" i="1"/>
  <c r="O62" i="1"/>
  <c r="M62" i="1"/>
  <c r="E63" i="1"/>
  <c r="R66" i="6" l="1"/>
  <c r="Q67" i="6" s="1"/>
  <c r="W65" i="6"/>
  <c r="S66" i="6"/>
  <c r="R65" i="4"/>
  <c r="S65" i="4"/>
  <c r="R66" i="4" s="1"/>
  <c r="U64" i="4"/>
  <c r="N66" i="4"/>
  <c r="M66" i="4"/>
  <c r="O65" i="4"/>
  <c r="L66" i="4"/>
  <c r="E65" i="4"/>
  <c r="F65" i="4"/>
  <c r="H65" i="4" s="1"/>
  <c r="X65" i="4" s="1"/>
  <c r="G65" i="4"/>
  <c r="N64" i="1"/>
  <c r="I64" i="2"/>
  <c r="P64" i="2" s="1"/>
  <c r="P62" i="1"/>
  <c r="E64" i="1"/>
  <c r="M63" i="1"/>
  <c r="D64" i="1"/>
  <c r="O63" i="1"/>
  <c r="F64" i="1"/>
  <c r="S67" i="6" l="1"/>
  <c r="W66" i="6"/>
  <c r="R67" i="6"/>
  <c r="Q68" i="6" s="1"/>
  <c r="L67" i="4"/>
  <c r="U65" i="4"/>
  <c r="S66" i="4"/>
  <c r="T66" i="4"/>
  <c r="T67" i="4" s="1"/>
  <c r="O66" i="4"/>
  <c r="M67" i="4"/>
  <c r="N67" i="4"/>
  <c r="F66" i="4"/>
  <c r="H66" i="4" s="1"/>
  <c r="X66" i="4" s="1"/>
  <c r="G66" i="4"/>
  <c r="E66" i="4"/>
  <c r="N65" i="1"/>
  <c r="I65" i="2"/>
  <c r="P65" i="2" s="1"/>
  <c r="P63" i="1"/>
  <c r="D65" i="1"/>
  <c r="F65" i="1"/>
  <c r="O64" i="1"/>
  <c r="E65" i="1"/>
  <c r="M64" i="1"/>
  <c r="R68" i="6" l="1"/>
  <c r="Q69" i="6" s="1"/>
  <c r="W67" i="6"/>
  <c r="S68" i="6"/>
  <c r="N68" i="4"/>
  <c r="S67" i="4"/>
  <c r="U66" i="4"/>
  <c r="R67" i="4"/>
  <c r="R68" i="4" s="1"/>
  <c r="O67" i="4"/>
  <c r="M68" i="4"/>
  <c r="L68" i="4"/>
  <c r="G67" i="4"/>
  <c r="E67" i="4"/>
  <c r="F67" i="4"/>
  <c r="H67" i="4" s="1"/>
  <c r="X67" i="4" s="1"/>
  <c r="N66" i="1"/>
  <c r="I66" i="2"/>
  <c r="P66" i="2" s="1"/>
  <c r="P64" i="1"/>
  <c r="O65" i="1"/>
  <c r="F66" i="1"/>
  <c r="E66" i="1"/>
  <c r="M65" i="1"/>
  <c r="D66" i="1"/>
  <c r="S69" i="6" l="1"/>
  <c r="W68" i="6"/>
  <c r="R69" i="6"/>
  <c r="L69" i="4"/>
  <c r="S68" i="4"/>
  <c r="U67" i="4"/>
  <c r="T68" i="4"/>
  <c r="T69" i="4" s="1"/>
  <c r="M69" i="4"/>
  <c r="O68" i="4"/>
  <c r="N69" i="4"/>
  <c r="F68" i="4"/>
  <c r="H68" i="4" s="1"/>
  <c r="X68" i="4" s="1"/>
  <c r="E68" i="4"/>
  <c r="G68" i="4"/>
  <c r="N67" i="1"/>
  <c r="I67" i="2"/>
  <c r="P67" i="2" s="1"/>
  <c r="P65" i="1"/>
  <c r="D67" i="1"/>
  <c r="M66" i="1"/>
  <c r="E67" i="1"/>
  <c r="F67" i="1"/>
  <c r="O66" i="1"/>
  <c r="S70" i="6" l="1"/>
  <c r="Q70" i="6"/>
  <c r="R70" i="6"/>
  <c r="W69" i="6"/>
  <c r="N70" i="4"/>
  <c r="U68" i="4"/>
  <c r="S69" i="4"/>
  <c r="T70" i="4" s="1"/>
  <c r="R69" i="4"/>
  <c r="R70" i="4" s="1"/>
  <c r="M70" i="4"/>
  <c r="N71" i="4" s="1"/>
  <c r="O69" i="4"/>
  <c r="L70" i="4"/>
  <c r="L71" i="4" s="1"/>
  <c r="F69" i="4"/>
  <c r="H69" i="4" s="1"/>
  <c r="X69" i="4" s="1"/>
  <c r="E69" i="4"/>
  <c r="G69" i="4"/>
  <c r="N68" i="1"/>
  <c r="I68" i="2"/>
  <c r="P68" i="2" s="1"/>
  <c r="P66" i="1"/>
  <c r="E68" i="1"/>
  <c r="M67" i="1"/>
  <c r="O67" i="1"/>
  <c r="F68" i="1"/>
  <c r="D68" i="1"/>
  <c r="Q71" i="6" l="1"/>
  <c r="W70" i="6"/>
  <c r="R71" i="6"/>
  <c r="S71" i="6"/>
  <c r="U69" i="4"/>
  <c r="S70" i="4"/>
  <c r="O70" i="4"/>
  <c r="M71" i="4"/>
  <c r="N72" i="4" s="1"/>
  <c r="G70" i="4"/>
  <c r="F70" i="4"/>
  <c r="H70" i="4" s="1"/>
  <c r="X70" i="4" s="1"/>
  <c r="E70" i="4"/>
  <c r="N69" i="1"/>
  <c r="I69" i="2"/>
  <c r="P69" i="2" s="1"/>
  <c r="P67" i="1"/>
  <c r="D69" i="1"/>
  <c r="F69" i="1"/>
  <c r="O68" i="1"/>
  <c r="E69" i="1"/>
  <c r="M68" i="1"/>
  <c r="S72" i="6" l="1"/>
  <c r="Q72" i="6"/>
  <c r="R72" i="6"/>
  <c r="W71" i="6"/>
  <c r="S71" i="4"/>
  <c r="U70" i="4"/>
  <c r="R71" i="4"/>
  <c r="T71" i="4"/>
  <c r="M72" i="4"/>
  <c r="O71" i="4"/>
  <c r="L72" i="4"/>
  <c r="E71" i="4"/>
  <c r="G71" i="4"/>
  <c r="F71" i="4"/>
  <c r="H71" i="4" s="1"/>
  <c r="X71" i="4" s="1"/>
  <c r="N70" i="1"/>
  <c r="I70" i="2"/>
  <c r="P70" i="2" s="1"/>
  <c r="P68" i="1"/>
  <c r="O69" i="1"/>
  <c r="F70" i="1"/>
  <c r="E70" i="1"/>
  <c r="M69" i="1"/>
  <c r="D70" i="1"/>
  <c r="S73" i="6" l="1"/>
  <c r="Q73" i="6"/>
  <c r="W72" i="6"/>
  <c r="R73" i="6"/>
  <c r="T72" i="4"/>
  <c r="R72" i="4"/>
  <c r="L73" i="4"/>
  <c r="S72" i="4"/>
  <c r="T73" i="4" s="1"/>
  <c r="U71" i="4"/>
  <c r="M73" i="4"/>
  <c r="O72" i="4"/>
  <c r="N73" i="4"/>
  <c r="N74" i="4" s="1"/>
  <c r="F72" i="4"/>
  <c r="H72" i="4" s="1"/>
  <c r="X72" i="4" s="1"/>
  <c r="G72" i="4"/>
  <c r="E72" i="4"/>
  <c r="N71" i="1"/>
  <c r="I71" i="2"/>
  <c r="P71" i="2" s="1"/>
  <c r="P69" i="1"/>
  <c r="D71" i="1"/>
  <c r="F71" i="1"/>
  <c r="O70" i="1"/>
  <c r="E71" i="1"/>
  <c r="M70" i="1"/>
  <c r="Q74" i="6" l="1"/>
  <c r="R74" i="6"/>
  <c r="W73" i="6"/>
  <c r="S74" i="6"/>
  <c r="U72" i="4"/>
  <c r="S73" i="4"/>
  <c r="R73" i="4"/>
  <c r="O73" i="4"/>
  <c r="M74" i="4"/>
  <c r="L74" i="4"/>
  <c r="L75" i="4" s="1"/>
  <c r="E73" i="4"/>
  <c r="G73" i="4"/>
  <c r="F73" i="4"/>
  <c r="H73" i="4" s="1"/>
  <c r="X73" i="4" s="1"/>
  <c r="N72" i="1"/>
  <c r="I72" i="2"/>
  <c r="P72" i="2" s="1"/>
  <c r="P70" i="1"/>
  <c r="O71" i="1"/>
  <c r="F72" i="1"/>
  <c r="E72" i="1"/>
  <c r="M71" i="1"/>
  <c r="D72" i="1"/>
  <c r="Q75" i="6" l="1"/>
  <c r="S75" i="6"/>
  <c r="W74" i="6"/>
  <c r="R75" i="6"/>
  <c r="R74" i="4"/>
  <c r="S74" i="4"/>
  <c r="U73" i="4"/>
  <c r="T74" i="4"/>
  <c r="M75" i="4"/>
  <c r="O74" i="4"/>
  <c r="N75" i="4"/>
  <c r="F74" i="4"/>
  <c r="H74" i="4" s="1"/>
  <c r="X74" i="4" s="1"/>
  <c r="G74" i="4"/>
  <c r="E74" i="4"/>
  <c r="N73" i="1"/>
  <c r="I73" i="2"/>
  <c r="P73" i="2" s="1"/>
  <c r="P71" i="1"/>
  <c r="E73" i="1"/>
  <c r="M72" i="1"/>
  <c r="D73" i="1"/>
  <c r="F73" i="1"/>
  <c r="O72" i="1"/>
  <c r="S76" i="6" l="1"/>
  <c r="Q76" i="6"/>
  <c r="R76" i="6"/>
  <c r="W75" i="6"/>
  <c r="N76" i="4"/>
  <c r="T75" i="4"/>
  <c r="U74" i="4"/>
  <c r="S75" i="4"/>
  <c r="R75" i="4"/>
  <c r="R76" i="4" s="1"/>
  <c r="O75" i="4"/>
  <c r="M76" i="4"/>
  <c r="L76" i="4"/>
  <c r="L77" i="4" s="1"/>
  <c r="G75" i="4"/>
  <c r="E75" i="4"/>
  <c r="F75" i="4"/>
  <c r="H75" i="4" s="1"/>
  <c r="X75" i="4" s="1"/>
  <c r="N74" i="1"/>
  <c r="I74" i="2"/>
  <c r="P74" i="2" s="1"/>
  <c r="P72" i="1"/>
  <c r="D74" i="1"/>
  <c r="O73" i="1"/>
  <c r="F74" i="1"/>
  <c r="E74" i="1"/>
  <c r="M73" i="1"/>
  <c r="Q77" i="6" l="1"/>
  <c r="W76" i="6"/>
  <c r="R77" i="6"/>
  <c r="S77" i="6"/>
  <c r="S76" i="4"/>
  <c r="R77" i="4" s="1"/>
  <c r="U75" i="4"/>
  <c r="T76" i="4"/>
  <c r="T77" i="4" s="1"/>
  <c r="O76" i="4"/>
  <c r="M77" i="4"/>
  <c r="N77" i="4"/>
  <c r="F76" i="4"/>
  <c r="H76" i="4" s="1"/>
  <c r="X76" i="4" s="1"/>
  <c r="G76" i="4"/>
  <c r="E76" i="4"/>
  <c r="N75" i="1"/>
  <c r="I75" i="2"/>
  <c r="P75" i="2" s="1"/>
  <c r="P73" i="1"/>
  <c r="E75" i="1"/>
  <c r="M74" i="1"/>
  <c r="F75" i="1"/>
  <c r="O74" i="1"/>
  <c r="D75" i="1"/>
  <c r="S78" i="6" l="1"/>
  <c r="Q78" i="6"/>
  <c r="R78" i="6"/>
  <c r="W77" i="6"/>
  <c r="S77" i="4"/>
  <c r="T78" i="4" s="1"/>
  <c r="U76" i="4"/>
  <c r="M78" i="4"/>
  <c r="O77" i="4"/>
  <c r="N78" i="4"/>
  <c r="L78" i="4"/>
  <c r="L79" i="4" s="1"/>
  <c r="E77" i="4"/>
  <c r="G77" i="4"/>
  <c r="F77" i="4"/>
  <c r="H77" i="4" s="1"/>
  <c r="X77" i="4" s="1"/>
  <c r="N76" i="1"/>
  <c r="I76" i="2"/>
  <c r="P76" i="2" s="1"/>
  <c r="P74" i="1"/>
  <c r="D76" i="1"/>
  <c r="F76" i="1"/>
  <c r="O75" i="1"/>
  <c r="E76" i="1"/>
  <c r="M75" i="1"/>
  <c r="S79" i="6" l="1"/>
  <c r="Q79" i="6"/>
  <c r="W78" i="6"/>
  <c r="R79" i="6"/>
  <c r="N79" i="4"/>
  <c r="S78" i="4"/>
  <c r="U77" i="4"/>
  <c r="R78" i="4"/>
  <c r="R79" i="4" s="1"/>
  <c r="O78" i="4"/>
  <c r="M79" i="4"/>
  <c r="F78" i="4"/>
  <c r="H78" i="4" s="1"/>
  <c r="X78" i="4" s="1"/>
  <c r="G78" i="4"/>
  <c r="E78" i="4"/>
  <c r="N77" i="1"/>
  <c r="I77" i="2"/>
  <c r="P77" i="2" s="1"/>
  <c r="P75" i="1"/>
  <c r="E77" i="1"/>
  <c r="M76" i="1"/>
  <c r="D77" i="1"/>
  <c r="F77" i="1"/>
  <c r="O76" i="1"/>
  <c r="Q80" i="6" l="1"/>
  <c r="W79" i="6"/>
  <c r="R80" i="6"/>
  <c r="S80" i="6"/>
  <c r="S79" i="4"/>
  <c r="U78" i="4"/>
  <c r="R80" i="4"/>
  <c r="T79" i="4"/>
  <c r="T80" i="4" s="1"/>
  <c r="O79" i="4"/>
  <c r="M80" i="4"/>
  <c r="L80" i="4"/>
  <c r="N80" i="4"/>
  <c r="G79" i="4"/>
  <c r="F79" i="4"/>
  <c r="H79" i="4" s="1"/>
  <c r="X79" i="4" s="1"/>
  <c r="E79" i="4"/>
  <c r="N78" i="1"/>
  <c r="I78" i="2"/>
  <c r="P78" i="2" s="1"/>
  <c r="P76" i="1"/>
  <c r="D78" i="1"/>
  <c r="F78" i="1"/>
  <c r="O77" i="1"/>
  <c r="E78" i="1"/>
  <c r="M77" i="1"/>
  <c r="Q81" i="6" l="1"/>
  <c r="W80" i="6"/>
  <c r="R81" i="6"/>
  <c r="S81" i="6"/>
  <c r="N81" i="4"/>
  <c r="U79" i="4"/>
  <c r="S80" i="4"/>
  <c r="M81" i="4"/>
  <c r="O80" i="4"/>
  <c r="L81" i="4"/>
  <c r="L82" i="4" s="1"/>
  <c r="E80" i="4"/>
  <c r="F80" i="4"/>
  <c r="H80" i="4" s="1"/>
  <c r="X80" i="4" s="1"/>
  <c r="G80" i="4"/>
  <c r="N79" i="1"/>
  <c r="I79" i="2"/>
  <c r="P79" i="2" s="1"/>
  <c r="P77" i="1"/>
  <c r="F79" i="1"/>
  <c r="O78" i="1"/>
  <c r="E79" i="1"/>
  <c r="M78" i="1"/>
  <c r="D79" i="1"/>
  <c r="S82" i="6" l="1"/>
  <c r="Q82" i="6"/>
  <c r="R82" i="6"/>
  <c r="W81" i="6"/>
  <c r="U80" i="4"/>
  <c r="S81" i="4"/>
  <c r="R81" i="4"/>
  <c r="T81" i="4"/>
  <c r="M82" i="4"/>
  <c r="L83" i="4" s="1"/>
  <c r="O81" i="4"/>
  <c r="N82" i="4"/>
  <c r="E81" i="4"/>
  <c r="F81" i="4"/>
  <c r="H81" i="4" s="1"/>
  <c r="X81" i="4" s="1"/>
  <c r="G81" i="4"/>
  <c r="N80" i="1"/>
  <c r="I80" i="2"/>
  <c r="P80" i="2" s="1"/>
  <c r="P78" i="1"/>
  <c r="D80" i="1"/>
  <c r="E80" i="1"/>
  <c r="M79" i="1"/>
  <c r="F80" i="1"/>
  <c r="O79" i="1"/>
  <c r="Q83" i="6" l="1"/>
  <c r="W82" i="6"/>
  <c r="R83" i="6"/>
  <c r="S83" i="6"/>
  <c r="T82" i="4"/>
  <c r="R82" i="4"/>
  <c r="N83" i="4"/>
  <c r="S82" i="4"/>
  <c r="U81" i="4"/>
  <c r="O82" i="4"/>
  <c r="M83" i="4"/>
  <c r="F82" i="4"/>
  <c r="H82" i="4" s="1"/>
  <c r="X82" i="4" s="1"/>
  <c r="G82" i="4"/>
  <c r="E82" i="4"/>
  <c r="N81" i="1"/>
  <c r="I81" i="2"/>
  <c r="P81" i="2" s="1"/>
  <c r="P79" i="1"/>
  <c r="D81" i="1"/>
  <c r="F81" i="1"/>
  <c r="O80" i="1"/>
  <c r="E81" i="1"/>
  <c r="M80" i="1"/>
  <c r="S84" i="6" l="1"/>
  <c r="Q84" i="6"/>
  <c r="R84" i="6"/>
  <c r="W83" i="6"/>
  <c r="U82" i="4"/>
  <c r="S83" i="4"/>
  <c r="R83" i="4"/>
  <c r="R84" i="4" s="1"/>
  <c r="T83" i="4"/>
  <c r="T84" i="4" s="1"/>
  <c r="O83" i="4"/>
  <c r="M84" i="4"/>
  <c r="N84" i="4"/>
  <c r="L84" i="4"/>
  <c r="L85" i="4" s="1"/>
  <c r="E83" i="4"/>
  <c r="G83" i="4"/>
  <c r="F83" i="4"/>
  <c r="H83" i="4" s="1"/>
  <c r="X83" i="4" s="1"/>
  <c r="N82" i="1"/>
  <c r="I82" i="2"/>
  <c r="P82" i="2" s="1"/>
  <c r="P80" i="1"/>
  <c r="E82" i="1"/>
  <c r="M81" i="1"/>
  <c r="F82" i="1"/>
  <c r="O81" i="1"/>
  <c r="D82" i="1"/>
  <c r="Q85" i="6" l="1"/>
  <c r="W84" i="6"/>
  <c r="R85" i="6"/>
  <c r="S85" i="6"/>
  <c r="N85" i="4"/>
  <c r="U83" i="4"/>
  <c r="S84" i="4"/>
  <c r="M85" i="4"/>
  <c r="N86" i="4" s="1"/>
  <c r="O84" i="4"/>
  <c r="F84" i="4"/>
  <c r="H84" i="4" s="1"/>
  <c r="X84" i="4" s="1"/>
  <c r="G84" i="4"/>
  <c r="E84" i="4"/>
  <c r="N83" i="1"/>
  <c r="I83" i="2"/>
  <c r="P83" i="2" s="1"/>
  <c r="P81" i="1"/>
  <c r="D83" i="1"/>
  <c r="F83" i="1"/>
  <c r="O82" i="1"/>
  <c r="E83" i="1"/>
  <c r="M82" i="1"/>
  <c r="S86" i="6" l="1"/>
  <c r="Q86" i="6"/>
  <c r="R86" i="6"/>
  <c r="W85" i="6"/>
  <c r="S85" i="4"/>
  <c r="U84" i="4"/>
  <c r="R85" i="4"/>
  <c r="R86" i="4" s="1"/>
  <c r="T85" i="4"/>
  <c r="M86" i="4"/>
  <c r="O85" i="4"/>
  <c r="L86" i="4"/>
  <c r="L87" i="4" s="1"/>
  <c r="G85" i="4"/>
  <c r="F85" i="4"/>
  <c r="H85" i="4" s="1"/>
  <c r="X85" i="4" s="1"/>
  <c r="E85" i="4"/>
  <c r="N84" i="1"/>
  <c r="I84" i="2"/>
  <c r="P84" i="2" s="1"/>
  <c r="P82" i="1"/>
  <c r="D84" i="1"/>
  <c r="E84" i="1"/>
  <c r="M83" i="1"/>
  <c r="F84" i="1"/>
  <c r="O83" i="1"/>
  <c r="Q87" i="6" l="1"/>
  <c r="W86" i="6"/>
  <c r="R87" i="6"/>
  <c r="S87" i="6"/>
  <c r="T86" i="4"/>
  <c r="S86" i="4"/>
  <c r="U85" i="4"/>
  <c r="O86" i="4"/>
  <c r="M87" i="4"/>
  <c r="L88" i="4" s="1"/>
  <c r="N87" i="4"/>
  <c r="E86" i="4"/>
  <c r="F86" i="4"/>
  <c r="H86" i="4" s="1"/>
  <c r="X86" i="4" s="1"/>
  <c r="G86" i="4"/>
  <c r="N85" i="1"/>
  <c r="I85" i="2"/>
  <c r="P85" i="2" s="1"/>
  <c r="P83" i="1"/>
  <c r="F85" i="1"/>
  <c r="O84" i="1"/>
  <c r="E85" i="1"/>
  <c r="M84" i="1"/>
  <c r="D85" i="1"/>
  <c r="S88" i="6" l="1"/>
  <c r="Q88" i="6"/>
  <c r="R88" i="6"/>
  <c r="W87" i="6"/>
  <c r="U86" i="4"/>
  <c r="S87" i="4"/>
  <c r="T87" i="4"/>
  <c r="R87" i="4"/>
  <c r="R88" i="4" s="1"/>
  <c r="N88" i="4"/>
  <c r="O87" i="4"/>
  <c r="M88" i="4"/>
  <c r="F87" i="4"/>
  <c r="H87" i="4" s="1"/>
  <c r="X87" i="4" s="1"/>
  <c r="G87" i="4"/>
  <c r="E87" i="4"/>
  <c r="N86" i="1"/>
  <c r="I86" i="2"/>
  <c r="P86" i="2" s="1"/>
  <c r="P84" i="1"/>
  <c r="D86" i="1"/>
  <c r="E86" i="1"/>
  <c r="M85" i="1"/>
  <c r="F86" i="1"/>
  <c r="O85" i="1"/>
  <c r="Q89" i="6" l="1"/>
  <c r="W88" i="6"/>
  <c r="R89" i="6"/>
  <c r="S89" i="6"/>
  <c r="S88" i="4"/>
  <c r="U87" i="4"/>
  <c r="T88" i="4"/>
  <c r="T89" i="4" s="1"/>
  <c r="M89" i="4"/>
  <c r="O88" i="4"/>
  <c r="N89" i="4"/>
  <c r="L89" i="4"/>
  <c r="E88" i="4"/>
  <c r="G88" i="4"/>
  <c r="F88" i="4"/>
  <c r="H88" i="4" s="1"/>
  <c r="X88" i="4" s="1"/>
  <c r="N87" i="1"/>
  <c r="I87" i="2"/>
  <c r="P87" i="2" s="1"/>
  <c r="P85" i="1"/>
  <c r="F87" i="1"/>
  <c r="O86" i="1"/>
  <c r="E87" i="1"/>
  <c r="M86" i="1"/>
  <c r="D87" i="1"/>
  <c r="S90" i="6" l="1"/>
  <c r="Q90" i="6"/>
  <c r="R90" i="6"/>
  <c r="W89" i="6"/>
  <c r="L90" i="4"/>
  <c r="S89" i="4"/>
  <c r="U88" i="4"/>
  <c r="R89" i="4"/>
  <c r="R90" i="4" s="1"/>
  <c r="N90" i="4"/>
  <c r="M90" i="4"/>
  <c r="O89" i="4"/>
  <c r="G89" i="4"/>
  <c r="F89" i="4"/>
  <c r="H89" i="4" s="1"/>
  <c r="X89" i="4" s="1"/>
  <c r="E89" i="4"/>
  <c r="N88" i="1"/>
  <c r="I88" i="2"/>
  <c r="P88" i="2" s="1"/>
  <c r="P86" i="1"/>
  <c r="D88" i="1"/>
  <c r="F88" i="1"/>
  <c r="O87" i="1"/>
  <c r="E88" i="1"/>
  <c r="M87" i="1"/>
  <c r="Q91" i="6" l="1"/>
  <c r="W90" i="6"/>
  <c r="R91" i="6"/>
  <c r="S91" i="6"/>
  <c r="S90" i="4"/>
  <c r="U89" i="4"/>
  <c r="R91" i="4"/>
  <c r="T90" i="4"/>
  <c r="T91" i="4" s="1"/>
  <c r="N91" i="4"/>
  <c r="M91" i="4"/>
  <c r="O90" i="4"/>
  <c r="L91" i="4"/>
  <c r="L92" i="4" s="1"/>
  <c r="E90" i="4"/>
  <c r="F90" i="4"/>
  <c r="H90" i="4" s="1"/>
  <c r="X90" i="4" s="1"/>
  <c r="G90" i="4"/>
  <c r="I89" i="2"/>
  <c r="P89" i="2" s="1"/>
  <c r="P87" i="1"/>
  <c r="E89" i="1"/>
  <c r="H89" i="1" s="1"/>
  <c r="Q89" i="1" s="1"/>
  <c r="M88" i="1"/>
  <c r="D89" i="1"/>
  <c r="G89" i="1" s="1"/>
  <c r="F89" i="1"/>
  <c r="O88" i="1"/>
  <c r="N89" i="1" l="1"/>
  <c r="S92" i="6"/>
  <c r="Q92" i="6"/>
  <c r="R92" i="6"/>
  <c r="W91" i="6"/>
  <c r="S91" i="4"/>
  <c r="R92" i="4" s="1"/>
  <c r="U90" i="4"/>
  <c r="M92" i="4"/>
  <c r="L93" i="4" s="1"/>
  <c r="O91" i="4"/>
  <c r="N92" i="4"/>
  <c r="N93" i="4" s="1"/>
  <c r="F91" i="4"/>
  <c r="H91" i="4" s="1"/>
  <c r="X91" i="4" s="1"/>
  <c r="E91" i="4"/>
  <c r="G91" i="4"/>
  <c r="I90" i="2"/>
  <c r="P90" i="2" s="1"/>
  <c r="P88" i="1"/>
  <c r="D90" i="1"/>
  <c r="G90" i="1" s="1"/>
  <c r="F90" i="1"/>
  <c r="O89" i="1"/>
  <c r="E90" i="1"/>
  <c r="H90" i="1" s="1"/>
  <c r="Q90" i="1" s="1"/>
  <c r="M89" i="1"/>
  <c r="N90" i="1" l="1"/>
  <c r="Q93" i="6"/>
  <c r="W92" i="6"/>
  <c r="R93" i="6"/>
  <c r="S93" i="6"/>
  <c r="U91" i="4"/>
  <c r="S92" i="4"/>
  <c r="T92" i="4"/>
  <c r="O92" i="4"/>
  <c r="M93" i="4"/>
  <c r="E92" i="4"/>
  <c r="F92" i="4"/>
  <c r="H92" i="4" s="1"/>
  <c r="X92" i="4" s="1"/>
  <c r="G92" i="4"/>
  <c r="I91" i="2"/>
  <c r="P91" i="2" s="1"/>
  <c r="P89" i="1"/>
  <c r="E91" i="1"/>
  <c r="H91" i="1" s="1"/>
  <c r="Q91" i="1" s="1"/>
  <c r="M90" i="1"/>
  <c r="D91" i="1"/>
  <c r="G91" i="1" s="1"/>
  <c r="F91" i="1"/>
  <c r="O90" i="1"/>
  <c r="N91" i="1" l="1"/>
  <c r="Q94" i="6"/>
  <c r="S94" i="6"/>
  <c r="R94" i="6"/>
  <c r="W93" i="6"/>
  <c r="S93" i="4"/>
  <c r="U92" i="4"/>
  <c r="T93" i="4"/>
  <c r="T94" i="4" s="1"/>
  <c r="R93" i="4"/>
  <c r="R94" i="4" s="1"/>
  <c r="M94" i="4"/>
  <c r="O93" i="4"/>
  <c r="N94" i="4"/>
  <c r="N95" i="4" s="1"/>
  <c r="L94" i="4"/>
  <c r="L95" i="4" s="1"/>
  <c r="F93" i="4"/>
  <c r="H93" i="4" s="1"/>
  <c r="X93" i="4" s="1"/>
  <c r="G93" i="4"/>
  <c r="E93" i="4"/>
  <c r="I92" i="2"/>
  <c r="P92" i="2" s="1"/>
  <c r="P90" i="1"/>
  <c r="F92" i="1"/>
  <c r="O91" i="1"/>
  <c r="D92" i="1"/>
  <c r="G92" i="1" s="1"/>
  <c r="E92" i="1"/>
  <c r="H92" i="1" s="1"/>
  <c r="Q92" i="1" s="1"/>
  <c r="M91" i="1"/>
  <c r="N92" i="1" l="1"/>
  <c r="Q95" i="6"/>
  <c r="W94" i="6"/>
  <c r="R95" i="6"/>
  <c r="S95" i="6"/>
  <c r="S94" i="4"/>
  <c r="U93" i="4"/>
  <c r="M95" i="4"/>
  <c r="L96" i="4" s="1"/>
  <c r="O94" i="4"/>
  <c r="E94" i="4"/>
  <c r="G94" i="4"/>
  <c r="F94" i="4"/>
  <c r="H94" i="4" s="1"/>
  <c r="X94" i="4" s="1"/>
  <c r="I93" i="2"/>
  <c r="P93" i="2" s="1"/>
  <c r="P91" i="1"/>
  <c r="E93" i="1"/>
  <c r="H93" i="1" s="1"/>
  <c r="Q93" i="1" s="1"/>
  <c r="M92" i="1"/>
  <c r="D93" i="1"/>
  <c r="G93" i="1" s="1"/>
  <c r="F93" i="1"/>
  <c r="O92" i="1"/>
  <c r="N93" i="1" l="1"/>
  <c r="Q96" i="6"/>
  <c r="S96" i="6"/>
  <c r="R96" i="6"/>
  <c r="W95" i="6"/>
  <c r="U94" i="4"/>
  <c r="S95" i="4"/>
  <c r="T95" i="4"/>
  <c r="T96" i="4" s="1"/>
  <c r="R95" i="4"/>
  <c r="R96" i="4" s="1"/>
  <c r="M96" i="4"/>
  <c r="O95" i="4"/>
  <c r="N96" i="4"/>
  <c r="N97" i="4" s="1"/>
  <c r="F95" i="4"/>
  <c r="H95" i="4" s="1"/>
  <c r="X95" i="4" s="1"/>
  <c r="G95" i="4"/>
  <c r="E95" i="4"/>
  <c r="I94" i="2"/>
  <c r="P94" i="2" s="1"/>
  <c r="P92" i="1"/>
  <c r="D94" i="1"/>
  <c r="G94" i="1" s="1"/>
  <c r="F94" i="1"/>
  <c r="O93" i="1"/>
  <c r="E94" i="1"/>
  <c r="H94" i="1" s="1"/>
  <c r="Q94" i="1" s="1"/>
  <c r="M93" i="1"/>
  <c r="N94" i="1" l="1"/>
  <c r="Q97" i="6"/>
  <c r="W96" i="6"/>
  <c r="R97" i="6"/>
  <c r="S97" i="6"/>
  <c r="S96" i="4"/>
  <c r="U95" i="4"/>
  <c r="R97" i="4"/>
  <c r="M97" i="4"/>
  <c r="O96" i="4"/>
  <c r="L97" i="4"/>
  <c r="L98" i="4" s="1"/>
  <c r="E96" i="4"/>
  <c r="F96" i="4"/>
  <c r="H96" i="4" s="1"/>
  <c r="X96" i="4" s="1"/>
  <c r="G96" i="4"/>
  <c r="I95" i="2"/>
  <c r="P95" i="2" s="1"/>
  <c r="P93" i="1"/>
  <c r="E95" i="1"/>
  <c r="H95" i="1" s="1"/>
  <c r="Q95" i="1" s="1"/>
  <c r="M94" i="1"/>
  <c r="F95" i="1"/>
  <c r="O94" i="1"/>
  <c r="D95" i="1"/>
  <c r="G95" i="1" s="1"/>
  <c r="N95" i="1" l="1"/>
  <c r="Q98" i="6"/>
  <c r="R98" i="6"/>
  <c r="W97" i="6"/>
  <c r="S98" i="6"/>
  <c r="S97" i="4"/>
  <c r="U96" i="4"/>
  <c r="T97" i="4"/>
  <c r="O97" i="4"/>
  <c r="M98" i="4"/>
  <c r="N98" i="4"/>
  <c r="F97" i="4"/>
  <c r="H97" i="4" s="1"/>
  <c r="X97" i="4" s="1"/>
  <c r="G97" i="4"/>
  <c r="E97" i="4"/>
  <c r="I96" i="2"/>
  <c r="P96" i="2" s="1"/>
  <c r="P94" i="1"/>
  <c r="D96" i="1"/>
  <c r="G96" i="1" s="1"/>
  <c r="F96" i="1"/>
  <c r="O95" i="1"/>
  <c r="E96" i="1"/>
  <c r="H96" i="1" s="1"/>
  <c r="Q96" i="1" s="1"/>
  <c r="M95" i="1"/>
  <c r="N96" i="1" l="1"/>
  <c r="Q99" i="6"/>
  <c r="S99" i="6"/>
  <c r="W98" i="6"/>
  <c r="R99" i="6"/>
  <c r="Q100" i="6" s="1"/>
  <c r="N99" i="4"/>
  <c r="U97" i="4"/>
  <c r="S98" i="4"/>
  <c r="T98" i="4"/>
  <c r="R98" i="4"/>
  <c r="O98" i="4"/>
  <c r="M99" i="4"/>
  <c r="L99" i="4"/>
  <c r="L100" i="4" s="1"/>
  <c r="G98" i="4"/>
  <c r="E98" i="4"/>
  <c r="F98" i="4"/>
  <c r="H98" i="4" s="1"/>
  <c r="X98" i="4" s="1"/>
  <c r="I97" i="2"/>
  <c r="P97" i="2" s="1"/>
  <c r="P95" i="1"/>
  <c r="E97" i="1"/>
  <c r="H97" i="1" s="1"/>
  <c r="Q97" i="1" s="1"/>
  <c r="M96" i="1"/>
  <c r="F97" i="1"/>
  <c r="O96" i="1"/>
  <c r="D97" i="1"/>
  <c r="G97" i="1" s="1"/>
  <c r="N97" i="1" l="1"/>
  <c r="R100" i="6"/>
  <c r="Q101" i="6" s="1"/>
  <c r="W99" i="6"/>
  <c r="S100" i="6"/>
  <c r="T99" i="4"/>
  <c r="S99" i="4"/>
  <c r="U98" i="4"/>
  <c r="R99" i="4"/>
  <c r="M100" i="4"/>
  <c r="L101" i="4" s="1"/>
  <c r="O99" i="4"/>
  <c r="N100" i="4"/>
  <c r="F99" i="4"/>
  <c r="H99" i="4" s="1"/>
  <c r="X99" i="4" s="1"/>
  <c r="G99" i="4"/>
  <c r="E99" i="4"/>
  <c r="I98" i="2"/>
  <c r="P98" i="2" s="1"/>
  <c r="P96" i="1"/>
  <c r="D98" i="1"/>
  <c r="G98" i="1" s="1"/>
  <c r="F98" i="1"/>
  <c r="O97" i="1"/>
  <c r="E98" i="1"/>
  <c r="H98" i="1" s="1"/>
  <c r="Q98" i="1" s="1"/>
  <c r="M97" i="1"/>
  <c r="N98" i="1" l="1"/>
  <c r="S101" i="6"/>
  <c r="W100" i="6"/>
  <c r="R101" i="6"/>
  <c r="Q102" i="6" s="1"/>
  <c r="N101" i="4"/>
  <c r="S100" i="4"/>
  <c r="U99" i="4"/>
  <c r="R100" i="4"/>
  <c r="R101" i="4" s="1"/>
  <c r="T100" i="4"/>
  <c r="T101" i="4" s="1"/>
  <c r="O100" i="4"/>
  <c r="M101" i="4"/>
  <c r="E100" i="4"/>
  <c r="G100" i="4"/>
  <c r="F100" i="4"/>
  <c r="H100" i="4" s="1"/>
  <c r="X100" i="4" s="1"/>
  <c r="I99" i="2"/>
  <c r="P99" i="2" s="1"/>
  <c r="P97" i="1"/>
  <c r="E99" i="1"/>
  <c r="H99" i="1" s="1"/>
  <c r="Q99" i="1" s="1"/>
  <c r="M98" i="1"/>
  <c r="F99" i="1"/>
  <c r="O98" i="1"/>
  <c r="D99" i="1"/>
  <c r="G99" i="1" s="1"/>
  <c r="N99" i="1" l="1"/>
  <c r="W101" i="6"/>
  <c r="R102" i="6"/>
  <c r="Q103" i="6" s="1"/>
  <c r="S102" i="6"/>
  <c r="S101" i="4"/>
  <c r="U100" i="4"/>
  <c r="M102" i="4"/>
  <c r="O101" i="4"/>
  <c r="N102" i="4"/>
  <c r="L102" i="4"/>
  <c r="L103" i="4" s="1"/>
  <c r="F101" i="4"/>
  <c r="H101" i="4" s="1"/>
  <c r="X101" i="4" s="1"/>
  <c r="G101" i="4"/>
  <c r="E101" i="4"/>
  <c r="I100" i="2"/>
  <c r="P100" i="2" s="1"/>
  <c r="P98" i="1"/>
  <c r="D100" i="1"/>
  <c r="G100" i="1" s="1"/>
  <c r="F100" i="1"/>
  <c r="O99" i="1"/>
  <c r="E100" i="1"/>
  <c r="H100" i="1" s="1"/>
  <c r="Q100" i="1" s="1"/>
  <c r="M99" i="1"/>
  <c r="N100" i="1" l="1"/>
  <c r="W102" i="6"/>
  <c r="R103" i="6"/>
  <c r="Q104" i="6" s="1"/>
  <c r="S103" i="6"/>
  <c r="S102" i="4"/>
  <c r="U101" i="4"/>
  <c r="T102" i="4"/>
  <c r="R102" i="4"/>
  <c r="R103" i="4" s="1"/>
  <c r="N103" i="4"/>
  <c r="M103" i="4"/>
  <c r="M104" i="4" s="1"/>
  <c r="O104" i="4" s="1"/>
  <c r="Y104" i="4" s="1"/>
  <c r="O102" i="4"/>
  <c r="E102" i="4"/>
  <c r="F102" i="4"/>
  <c r="H102" i="4" s="1"/>
  <c r="X102" i="4" s="1"/>
  <c r="G102" i="4"/>
  <c r="I101" i="2"/>
  <c r="P101" i="2" s="1"/>
  <c r="P99" i="1"/>
  <c r="E101" i="1"/>
  <c r="H101" i="1" s="1"/>
  <c r="Q101" i="1" s="1"/>
  <c r="M100" i="1"/>
  <c r="F101" i="1"/>
  <c r="O100" i="1"/>
  <c r="D101" i="1"/>
  <c r="G101" i="1" s="1"/>
  <c r="N101" i="1" l="1"/>
  <c r="S104" i="6"/>
  <c r="R104" i="6"/>
  <c r="Q105" i="6" s="1"/>
  <c r="W103" i="6"/>
  <c r="N104" i="4"/>
  <c r="U102" i="4"/>
  <c r="S103" i="4"/>
  <c r="R104" i="4" s="1"/>
  <c r="T103" i="4"/>
  <c r="O103" i="4"/>
  <c r="L104" i="4"/>
  <c r="F103" i="4"/>
  <c r="H103" i="4" s="1"/>
  <c r="X103" i="4" s="1"/>
  <c r="E103" i="4"/>
  <c r="G103" i="4"/>
  <c r="I102" i="2"/>
  <c r="P102" i="2" s="1"/>
  <c r="P100" i="1"/>
  <c r="D102" i="1"/>
  <c r="G102" i="1" s="1"/>
  <c r="F102" i="1"/>
  <c r="O101" i="1"/>
  <c r="E102" i="1"/>
  <c r="H102" i="1" s="1"/>
  <c r="Q102" i="1" s="1"/>
  <c r="M101" i="1"/>
  <c r="N102" i="1" l="1"/>
  <c r="Q103" i="1"/>
  <c r="W104" i="6"/>
  <c r="R105" i="6"/>
  <c r="Q106" i="6" s="1"/>
  <c r="S105" i="6"/>
  <c r="T104" i="4"/>
  <c r="L105" i="4"/>
  <c r="S104" i="4"/>
  <c r="U103" i="4"/>
  <c r="M105" i="4"/>
  <c r="N105" i="4"/>
  <c r="E104" i="4"/>
  <c r="F104" i="4"/>
  <c r="H104" i="4" s="1"/>
  <c r="X104" i="4" s="1"/>
  <c r="G104" i="4"/>
  <c r="G103" i="1"/>
  <c r="H104" i="1" s="1"/>
  <c r="K106" i="2" s="1"/>
  <c r="I103" i="2"/>
  <c r="P103" i="2" s="1"/>
  <c r="P101" i="1"/>
  <c r="E103" i="1"/>
  <c r="M102" i="1"/>
  <c r="F103" i="1"/>
  <c r="O102" i="1"/>
  <c r="D103" i="1"/>
  <c r="N103" i="1" l="1"/>
  <c r="Q104" i="1"/>
  <c r="S106" i="6"/>
  <c r="R106" i="6"/>
  <c r="Q107" i="6" s="1"/>
  <c r="W105" i="6"/>
  <c r="S105" i="4"/>
  <c r="U104" i="4"/>
  <c r="Z104" i="4" s="1"/>
  <c r="T105" i="4"/>
  <c r="R105" i="4"/>
  <c r="R106" i="4" s="1"/>
  <c r="O105" i="4"/>
  <c r="Y105" i="4" s="1"/>
  <c r="M106" i="4"/>
  <c r="N106" i="4"/>
  <c r="L106" i="4"/>
  <c r="F105" i="4"/>
  <c r="H105" i="4" s="1"/>
  <c r="X105" i="4" s="1"/>
  <c r="E105" i="4"/>
  <c r="G105" i="4"/>
  <c r="G104" i="1"/>
  <c r="H105" i="1" s="1"/>
  <c r="N104" i="1"/>
  <c r="I104" i="2"/>
  <c r="P104" i="2" s="1"/>
  <c r="P102" i="1"/>
  <c r="D104" i="1"/>
  <c r="F104" i="1"/>
  <c r="O103" i="1"/>
  <c r="E104" i="1"/>
  <c r="M103" i="1"/>
  <c r="K107" i="2" l="1"/>
  <c r="R107" i="2" s="1"/>
  <c r="Q105" i="1"/>
  <c r="W106" i="6"/>
  <c r="R107" i="6"/>
  <c r="Q108" i="6" s="1"/>
  <c r="S107" i="6"/>
  <c r="L107" i="4"/>
  <c r="T106" i="4"/>
  <c r="N107" i="4"/>
  <c r="U105" i="4"/>
  <c r="Z105" i="4" s="1"/>
  <c r="S106" i="4"/>
  <c r="R107" i="4" s="1"/>
  <c r="O106" i="4"/>
  <c r="Y106" i="4" s="1"/>
  <c r="M107" i="4"/>
  <c r="G106" i="4"/>
  <c r="E106" i="4"/>
  <c r="F106" i="4"/>
  <c r="H106" i="4" s="1"/>
  <c r="X106" i="4" s="1"/>
  <c r="G105" i="1"/>
  <c r="H106" i="1" s="1"/>
  <c r="N105" i="1"/>
  <c r="I105" i="2"/>
  <c r="P103" i="1"/>
  <c r="E105" i="1"/>
  <c r="M104" i="1"/>
  <c r="F105" i="1"/>
  <c r="O104" i="1"/>
  <c r="D105" i="1"/>
  <c r="K108" i="2" l="1"/>
  <c r="R108" i="2" s="1"/>
  <c r="Q106" i="1"/>
  <c r="P104" i="1"/>
  <c r="I106" i="2"/>
  <c r="P106" i="2" s="1"/>
  <c r="P105" i="2"/>
  <c r="R106" i="2"/>
  <c r="S108" i="6"/>
  <c r="R108" i="6"/>
  <c r="Q109" i="6" s="1"/>
  <c r="W107" i="6"/>
  <c r="S107" i="4"/>
  <c r="U106" i="4"/>
  <c r="Z106" i="4" s="1"/>
  <c r="T107" i="4"/>
  <c r="T108" i="4" s="1"/>
  <c r="M108" i="4"/>
  <c r="O107" i="4"/>
  <c r="Y107" i="4" s="1"/>
  <c r="L108" i="4"/>
  <c r="N108" i="4"/>
  <c r="F107" i="4"/>
  <c r="H107" i="4" s="1"/>
  <c r="X107" i="4" s="1"/>
  <c r="E107" i="4"/>
  <c r="G107" i="4"/>
  <c r="G106" i="1"/>
  <c r="H107" i="1" s="1"/>
  <c r="N106" i="1"/>
  <c r="D106" i="1"/>
  <c r="F106" i="1"/>
  <c r="O105" i="1"/>
  <c r="E106" i="1"/>
  <c r="M105" i="1"/>
  <c r="K109" i="2" l="1"/>
  <c r="R109" i="2" s="1"/>
  <c r="Q107" i="1"/>
  <c r="P105" i="1"/>
  <c r="I107" i="2"/>
  <c r="P107" i="2" s="1"/>
  <c r="W108" i="6"/>
  <c r="R109" i="6"/>
  <c r="Q110" i="6" s="1"/>
  <c r="S109" i="6"/>
  <c r="N109" i="4"/>
  <c r="S108" i="4"/>
  <c r="U107" i="4"/>
  <c r="Z107" i="4" s="1"/>
  <c r="R108" i="4"/>
  <c r="L109" i="4"/>
  <c r="O108" i="4"/>
  <c r="Y108" i="4" s="1"/>
  <c r="M109" i="4"/>
  <c r="G108" i="4"/>
  <c r="F108" i="4"/>
  <c r="H108" i="4" s="1"/>
  <c r="X108" i="4" s="1"/>
  <c r="E108" i="4"/>
  <c r="N107" i="1"/>
  <c r="G107" i="1"/>
  <c r="H108" i="1" s="1"/>
  <c r="E107" i="1"/>
  <c r="M106" i="1"/>
  <c r="F107" i="1"/>
  <c r="O106" i="1"/>
  <c r="D107" i="1"/>
  <c r="G108" i="1" s="1"/>
  <c r="P106" i="1" l="1"/>
  <c r="I108" i="2"/>
  <c r="P108" i="2" s="1"/>
  <c r="K110" i="2"/>
  <c r="R110" i="2" s="1"/>
  <c r="Q108" i="1"/>
  <c r="S110" i="6"/>
  <c r="R110" i="6"/>
  <c r="Q111" i="6" s="1"/>
  <c r="W109" i="6"/>
  <c r="R109" i="4"/>
  <c r="U108" i="4"/>
  <c r="Z108" i="4" s="1"/>
  <c r="S109" i="4"/>
  <c r="T109" i="4"/>
  <c r="L110" i="4"/>
  <c r="M110" i="4"/>
  <c r="O109" i="4"/>
  <c r="Y109" i="4" s="1"/>
  <c r="N110" i="4"/>
  <c r="F109" i="4"/>
  <c r="H109" i="4" s="1"/>
  <c r="X109" i="4" s="1"/>
  <c r="G109" i="4"/>
  <c r="E109" i="4"/>
  <c r="H109" i="1"/>
  <c r="N108" i="1"/>
  <c r="D108" i="1"/>
  <c r="F108" i="1"/>
  <c r="O107" i="1"/>
  <c r="E108" i="1"/>
  <c r="M107" i="1"/>
  <c r="K111" i="2" l="1"/>
  <c r="R111" i="2" s="1"/>
  <c r="Q109" i="1"/>
  <c r="P107" i="1"/>
  <c r="I109" i="2"/>
  <c r="P109" i="2" s="1"/>
  <c r="W110" i="6"/>
  <c r="R111" i="6"/>
  <c r="Q112" i="6" s="1"/>
  <c r="S111" i="6"/>
  <c r="L111" i="4"/>
  <c r="S110" i="4"/>
  <c r="U109" i="4"/>
  <c r="Z109" i="4" s="1"/>
  <c r="T110" i="4"/>
  <c r="R110" i="4"/>
  <c r="N111" i="4"/>
  <c r="M111" i="4"/>
  <c r="O110" i="4"/>
  <c r="Y110" i="4" s="1"/>
  <c r="G110" i="4"/>
  <c r="E110" i="4"/>
  <c r="F110" i="4"/>
  <c r="H110" i="4" s="1"/>
  <c r="X110" i="4" s="1"/>
  <c r="N109" i="1"/>
  <c r="G109" i="1"/>
  <c r="H110" i="1" s="1"/>
  <c r="E109" i="1"/>
  <c r="M108" i="1"/>
  <c r="D109" i="1"/>
  <c r="F109" i="1"/>
  <c r="O108" i="1"/>
  <c r="G110" i="1" l="1"/>
  <c r="P108" i="1"/>
  <c r="I110" i="2"/>
  <c r="P110" i="2" s="1"/>
  <c r="K112" i="2"/>
  <c r="R112" i="2" s="1"/>
  <c r="Q110" i="1"/>
  <c r="S112" i="6"/>
  <c r="R112" i="6"/>
  <c r="Q113" i="6" s="1"/>
  <c r="W111" i="6"/>
  <c r="R111" i="4"/>
  <c r="T111" i="4"/>
  <c r="U110" i="4"/>
  <c r="Z110" i="4" s="1"/>
  <c r="S111" i="4"/>
  <c r="R112" i="4" s="1"/>
  <c r="O111" i="4"/>
  <c r="Y111" i="4" s="1"/>
  <c r="M112" i="4"/>
  <c r="N112" i="4"/>
  <c r="L112" i="4"/>
  <c r="E111" i="4"/>
  <c r="G111" i="4"/>
  <c r="F111" i="4"/>
  <c r="H111" i="4" s="1"/>
  <c r="X111" i="4" s="1"/>
  <c r="H111" i="1"/>
  <c r="N110" i="1"/>
  <c r="D110" i="1"/>
  <c r="F110" i="1"/>
  <c r="O109" i="1"/>
  <c r="E110" i="1"/>
  <c r="M109" i="1"/>
  <c r="Q111" i="1" l="1"/>
  <c r="K113" i="2"/>
  <c r="R113" i="2" s="1"/>
  <c r="P109" i="1"/>
  <c r="I111" i="2"/>
  <c r="P111" i="2" s="1"/>
  <c r="W112" i="6"/>
  <c r="R113" i="6"/>
  <c r="Q114" i="6" s="1"/>
  <c r="S113" i="6"/>
  <c r="U111" i="4"/>
  <c r="Z111" i="4" s="1"/>
  <c r="S112" i="4"/>
  <c r="T112" i="4"/>
  <c r="L113" i="4"/>
  <c r="N113" i="4"/>
  <c r="M113" i="4"/>
  <c r="O112" i="4"/>
  <c r="Y112" i="4" s="1"/>
  <c r="G112" i="4"/>
  <c r="F112" i="4"/>
  <c r="H112" i="4" s="1"/>
  <c r="X112" i="4" s="1"/>
  <c r="E112" i="4"/>
  <c r="N111" i="1"/>
  <c r="G111" i="1"/>
  <c r="H112" i="1" s="1"/>
  <c r="E111" i="1"/>
  <c r="F111" i="1"/>
  <c r="O110" i="1"/>
  <c r="D111" i="1"/>
  <c r="G112" i="1" l="1"/>
  <c r="P110" i="1"/>
  <c r="I112" i="2"/>
  <c r="P112" i="2" s="1"/>
  <c r="Q112" i="1"/>
  <c r="K114" i="2"/>
  <c r="R114" i="2" s="1"/>
  <c r="S114" i="6"/>
  <c r="R114" i="6"/>
  <c r="Q115" i="6" s="1"/>
  <c r="W113" i="6"/>
  <c r="T113" i="4"/>
  <c r="S113" i="4"/>
  <c r="U112" i="4"/>
  <c r="Z112" i="4" s="1"/>
  <c r="R113" i="4"/>
  <c r="R114" i="4" s="1"/>
  <c r="O113" i="4"/>
  <c r="Y113" i="4" s="1"/>
  <c r="M114" i="4"/>
  <c r="L114" i="4"/>
  <c r="N114" i="4"/>
  <c r="F113" i="4"/>
  <c r="H113" i="4" s="1"/>
  <c r="X113" i="4" s="1"/>
  <c r="G113" i="4"/>
  <c r="E113" i="4"/>
  <c r="H113" i="1"/>
  <c r="N112" i="1"/>
  <c r="D112" i="1"/>
  <c r="F112" i="1"/>
  <c r="O111" i="1"/>
  <c r="E112" i="1"/>
  <c r="M111" i="1"/>
  <c r="Q113" i="1" l="1"/>
  <c r="K115" i="2"/>
  <c r="R115" i="2" s="1"/>
  <c r="P111" i="1"/>
  <c r="I113" i="2"/>
  <c r="P113" i="2" s="1"/>
  <c r="W114" i="6"/>
  <c r="R115" i="6"/>
  <c r="Q116" i="6" s="1"/>
  <c r="S115" i="6"/>
  <c r="N115" i="4"/>
  <c r="L115" i="4"/>
  <c r="S114" i="4"/>
  <c r="U113" i="4"/>
  <c r="Z113" i="4" s="1"/>
  <c r="T114" i="4"/>
  <c r="O114" i="4"/>
  <c r="Y114" i="4" s="1"/>
  <c r="M115" i="4"/>
  <c r="G114" i="4"/>
  <c r="F114" i="4"/>
  <c r="H114" i="4" s="1"/>
  <c r="X114" i="4" s="1"/>
  <c r="E114" i="4"/>
  <c r="G113" i="1"/>
  <c r="H114" i="1" s="1"/>
  <c r="N113" i="1"/>
  <c r="E113" i="1"/>
  <c r="M112" i="1"/>
  <c r="F113" i="1"/>
  <c r="O112" i="1"/>
  <c r="D113" i="1"/>
  <c r="G114" i="1" l="1"/>
  <c r="P112" i="1"/>
  <c r="I114" i="2"/>
  <c r="P114" i="2" s="1"/>
  <c r="Q114" i="1"/>
  <c r="K116" i="2"/>
  <c r="R116" i="2" s="1"/>
  <c r="S116" i="6"/>
  <c r="R116" i="6"/>
  <c r="Q117" i="6" s="1"/>
  <c r="W115" i="6"/>
  <c r="T115" i="4"/>
  <c r="U114" i="4"/>
  <c r="Z114" i="4" s="1"/>
  <c r="S115" i="4"/>
  <c r="R115" i="4"/>
  <c r="M116" i="4"/>
  <c r="O115" i="4"/>
  <c r="Y115" i="4" s="1"/>
  <c r="L116" i="4"/>
  <c r="N116" i="4"/>
  <c r="F115" i="4"/>
  <c r="H115" i="4" s="1"/>
  <c r="X115" i="4" s="1"/>
  <c r="G115" i="4"/>
  <c r="E115" i="4"/>
  <c r="H115" i="1"/>
  <c r="N114" i="1"/>
  <c r="D114" i="1"/>
  <c r="F114" i="1"/>
  <c r="O113" i="1"/>
  <c r="E114" i="1"/>
  <c r="M113" i="1"/>
  <c r="Q115" i="1" l="1"/>
  <c r="K117" i="2"/>
  <c r="R117" i="2" s="1"/>
  <c r="P113" i="1"/>
  <c r="I115" i="2"/>
  <c r="P115" i="2" s="1"/>
  <c r="W116" i="6"/>
  <c r="R117" i="6"/>
  <c r="Q118" i="6" s="1"/>
  <c r="S117" i="6"/>
  <c r="R116" i="4"/>
  <c r="U115" i="4"/>
  <c r="Z115" i="4" s="1"/>
  <c r="S116" i="4"/>
  <c r="R117" i="4" s="1"/>
  <c r="T116" i="4"/>
  <c r="L117" i="4"/>
  <c r="N117" i="4"/>
  <c r="O116" i="4"/>
  <c r="Y116" i="4" s="1"/>
  <c r="M117" i="4"/>
  <c r="G116" i="4"/>
  <c r="F116" i="4"/>
  <c r="H116" i="4" s="1"/>
  <c r="X116" i="4" s="1"/>
  <c r="E116" i="4"/>
  <c r="N115" i="1"/>
  <c r="G115" i="1"/>
  <c r="H116" i="1" s="1"/>
  <c r="E115" i="1"/>
  <c r="M114" i="1"/>
  <c r="F115" i="1"/>
  <c r="O114" i="1"/>
  <c r="D115" i="1"/>
  <c r="P114" i="1" l="1"/>
  <c r="I116" i="2"/>
  <c r="P116" i="2" s="1"/>
  <c r="Q116" i="1"/>
  <c r="K118" i="2"/>
  <c r="R118" i="2" s="1"/>
  <c r="G116" i="1"/>
  <c r="H117" i="1" s="1"/>
  <c r="S118" i="6"/>
  <c r="R118" i="6"/>
  <c r="Q119" i="6" s="1"/>
  <c r="W117" i="6"/>
  <c r="T117" i="4"/>
  <c r="S117" i="4"/>
  <c r="U116" i="4"/>
  <c r="Z116" i="4" s="1"/>
  <c r="M118" i="4"/>
  <c r="O117" i="4"/>
  <c r="Y117" i="4" s="1"/>
  <c r="N118" i="4"/>
  <c r="L118" i="4"/>
  <c r="F117" i="4"/>
  <c r="H117" i="4" s="1"/>
  <c r="X117" i="4" s="1"/>
  <c r="G117" i="4"/>
  <c r="E117" i="4"/>
  <c r="N116" i="1"/>
  <c r="D116" i="1"/>
  <c r="F116" i="1"/>
  <c r="O115" i="1"/>
  <c r="E116" i="1"/>
  <c r="M115" i="1"/>
  <c r="Q117" i="1" l="1"/>
  <c r="K119" i="2"/>
  <c r="R119" i="2" s="1"/>
  <c r="P115" i="1"/>
  <c r="I117" i="2"/>
  <c r="P117" i="2" s="1"/>
  <c r="W118" i="6"/>
  <c r="R119" i="6"/>
  <c r="Q120" i="6" s="1"/>
  <c r="S119" i="6"/>
  <c r="L119" i="4"/>
  <c r="S118" i="4"/>
  <c r="U117" i="4"/>
  <c r="Z117" i="4" s="1"/>
  <c r="R118" i="4"/>
  <c r="T118" i="4"/>
  <c r="N119" i="4"/>
  <c r="M119" i="4"/>
  <c r="O118" i="4"/>
  <c r="Y118" i="4" s="1"/>
  <c r="G118" i="4"/>
  <c r="F118" i="4"/>
  <c r="H118" i="4" s="1"/>
  <c r="X118" i="4" s="1"/>
  <c r="E118" i="4"/>
  <c r="G117" i="1"/>
  <c r="H118" i="1" s="1"/>
  <c r="N117" i="1"/>
  <c r="F117" i="1"/>
  <c r="O116" i="1"/>
  <c r="E117" i="1"/>
  <c r="M116" i="1"/>
  <c r="D117" i="1"/>
  <c r="P116" i="1" l="1"/>
  <c r="I118" i="2"/>
  <c r="P118" i="2" s="1"/>
  <c r="Q118" i="1"/>
  <c r="K120" i="2"/>
  <c r="R120" i="2" s="1"/>
  <c r="G118" i="1"/>
  <c r="H119" i="1" s="1"/>
  <c r="S120" i="6"/>
  <c r="R120" i="6"/>
  <c r="Q121" i="6" s="1"/>
  <c r="W119" i="6"/>
  <c r="R119" i="4"/>
  <c r="T119" i="4"/>
  <c r="U118" i="4"/>
  <c r="Z118" i="4" s="1"/>
  <c r="S119" i="4"/>
  <c r="O119" i="4"/>
  <c r="Y119" i="4" s="1"/>
  <c r="M120" i="4"/>
  <c r="L120" i="4"/>
  <c r="N120" i="4"/>
  <c r="F119" i="4"/>
  <c r="H119" i="4" s="1"/>
  <c r="X119" i="4" s="1"/>
  <c r="G119" i="4"/>
  <c r="E119" i="4"/>
  <c r="N118" i="1"/>
  <c r="D118" i="1"/>
  <c r="E118" i="1"/>
  <c r="M117" i="1"/>
  <c r="F118" i="1"/>
  <c r="O117" i="1"/>
  <c r="Q119" i="1" l="1"/>
  <c r="K121" i="2"/>
  <c r="R121" i="2" s="1"/>
  <c r="P117" i="1"/>
  <c r="I119" i="2"/>
  <c r="P119" i="2" s="1"/>
  <c r="W120" i="6"/>
  <c r="R121" i="6"/>
  <c r="Q122" i="6" s="1"/>
  <c r="S121" i="6"/>
  <c r="N121" i="4"/>
  <c r="L121" i="4"/>
  <c r="U119" i="4"/>
  <c r="Z119" i="4" s="1"/>
  <c r="S120" i="4"/>
  <c r="R120" i="4"/>
  <c r="T120" i="4"/>
  <c r="M121" i="4"/>
  <c r="O120" i="4"/>
  <c r="Y120" i="4" s="1"/>
  <c r="G120" i="4"/>
  <c r="E120" i="4"/>
  <c r="F120" i="4"/>
  <c r="H120" i="4" s="1"/>
  <c r="X120" i="4" s="1"/>
  <c r="G119" i="1"/>
  <c r="H120" i="1" s="1"/>
  <c r="N119" i="1"/>
  <c r="D119" i="1"/>
  <c r="F119" i="1"/>
  <c r="O118" i="1"/>
  <c r="E119" i="1"/>
  <c r="M118" i="1"/>
  <c r="Q120" i="1" l="1"/>
  <c r="K122" i="2"/>
  <c r="R122" i="2" s="1"/>
  <c r="P118" i="1"/>
  <c r="I120" i="2"/>
  <c r="P120" i="2" s="1"/>
  <c r="S122" i="6"/>
  <c r="R122" i="6"/>
  <c r="Q123" i="6" s="1"/>
  <c r="W121" i="6"/>
  <c r="T121" i="4"/>
  <c r="R121" i="4"/>
  <c r="S121" i="4"/>
  <c r="U120" i="4"/>
  <c r="Z120" i="4" s="1"/>
  <c r="O121" i="4"/>
  <c r="Y121" i="4" s="1"/>
  <c r="M122" i="4"/>
  <c r="N122" i="4"/>
  <c r="L122" i="4"/>
  <c r="F121" i="4"/>
  <c r="H121" i="4" s="1"/>
  <c r="X121" i="4" s="1"/>
  <c r="E121" i="4"/>
  <c r="G121" i="4"/>
  <c r="N120" i="1"/>
  <c r="G120" i="1"/>
  <c r="H121" i="1" s="1"/>
  <c r="E120" i="1"/>
  <c r="M119" i="1"/>
  <c r="F120" i="1"/>
  <c r="O119" i="1"/>
  <c r="D120" i="1"/>
  <c r="P119" i="1" l="1"/>
  <c r="I121" i="2"/>
  <c r="P121" i="2" s="1"/>
  <c r="Q121" i="1"/>
  <c r="K123" i="2"/>
  <c r="R123" i="2" s="1"/>
  <c r="G121" i="1"/>
  <c r="H122" i="1" s="1"/>
  <c r="W122" i="6"/>
  <c r="R123" i="6"/>
  <c r="Q124" i="6" s="1"/>
  <c r="S123" i="6"/>
  <c r="L123" i="4"/>
  <c r="N123" i="4"/>
  <c r="R122" i="4"/>
  <c r="S122" i="4"/>
  <c r="U121" i="4"/>
  <c r="Z121" i="4" s="1"/>
  <c r="T122" i="4"/>
  <c r="O122" i="4"/>
  <c r="Y122" i="4" s="1"/>
  <c r="M123" i="4"/>
  <c r="E122" i="4"/>
  <c r="G122" i="4"/>
  <c r="F122" i="4"/>
  <c r="H122" i="4" s="1"/>
  <c r="X122" i="4" s="1"/>
  <c r="N121" i="1"/>
  <c r="D121" i="1"/>
  <c r="F121" i="1"/>
  <c r="O120" i="1"/>
  <c r="E121" i="1"/>
  <c r="M120" i="1"/>
  <c r="Q122" i="1" l="1"/>
  <c r="K124" i="2"/>
  <c r="R124" i="2" s="1"/>
  <c r="P120" i="1"/>
  <c r="I122" i="2"/>
  <c r="P122" i="2" s="1"/>
  <c r="S124" i="6"/>
  <c r="R124" i="6"/>
  <c r="Q125" i="6" s="1"/>
  <c r="W123" i="6"/>
  <c r="T123" i="4"/>
  <c r="R123" i="4"/>
  <c r="U122" i="4"/>
  <c r="Z122" i="4" s="1"/>
  <c r="S123" i="4"/>
  <c r="M124" i="4"/>
  <c r="O123" i="4"/>
  <c r="Y123" i="4" s="1"/>
  <c r="N124" i="4"/>
  <c r="L124" i="4"/>
  <c r="F123" i="4"/>
  <c r="H123" i="4" s="1"/>
  <c r="X123" i="4" s="1"/>
  <c r="G123" i="4"/>
  <c r="E123" i="4"/>
  <c r="G122" i="1"/>
  <c r="H123" i="1" s="1"/>
  <c r="N122" i="1"/>
  <c r="E122" i="1"/>
  <c r="M121" i="1"/>
  <c r="D122" i="1"/>
  <c r="F122" i="1"/>
  <c r="O121" i="1"/>
  <c r="G123" i="1" l="1"/>
  <c r="Q123" i="1"/>
  <c r="K125" i="2"/>
  <c r="R125" i="2" s="1"/>
  <c r="P121" i="1"/>
  <c r="I123" i="2"/>
  <c r="P123" i="2" s="1"/>
  <c r="W124" i="6"/>
  <c r="R125" i="6"/>
  <c r="Q126" i="6" s="1"/>
  <c r="S125" i="6"/>
  <c r="L125" i="4"/>
  <c r="U123" i="4"/>
  <c r="Z123" i="4" s="1"/>
  <c r="S124" i="4"/>
  <c r="T124" i="4"/>
  <c r="R124" i="4"/>
  <c r="N125" i="4"/>
  <c r="O124" i="4"/>
  <c r="Y124" i="4" s="1"/>
  <c r="M125" i="4"/>
  <c r="E124" i="4"/>
  <c r="G124" i="4"/>
  <c r="F124" i="4"/>
  <c r="H124" i="4" s="1"/>
  <c r="X124" i="4" s="1"/>
  <c r="H124" i="1"/>
  <c r="N123" i="1"/>
  <c r="D123" i="1"/>
  <c r="F123" i="1"/>
  <c r="O122" i="1"/>
  <c r="E123" i="1"/>
  <c r="M122" i="1"/>
  <c r="Q124" i="1" l="1"/>
  <c r="K126" i="2"/>
  <c r="R126" i="2" s="1"/>
  <c r="P122" i="1"/>
  <c r="I124" i="2"/>
  <c r="P124" i="2" s="1"/>
  <c r="S126" i="6"/>
  <c r="R126" i="6"/>
  <c r="Q127" i="6" s="1"/>
  <c r="W125" i="6"/>
  <c r="R125" i="4"/>
  <c r="T125" i="4"/>
  <c r="S125" i="4"/>
  <c r="U124" i="4"/>
  <c r="Z124" i="4" s="1"/>
  <c r="M126" i="4"/>
  <c r="O125" i="4"/>
  <c r="Y125" i="4" s="1"/>
  <c r="L126" i="4"/>
  <c r="N126" i="4"/>
  <c r="F125" i="4"/>
  <c r="H125" i="4" s="1"/>
  <c r="X125" i="4" s="1"/>
  <c r="G125" i="4"/>
  <c r="E125" i="4"/>
  <c r="G124" i="1"/>
  <c r="H125" i="1" s="1"/>
  <c r="N124" i="1"/>
  <c r="E124" i="1"/>
  <c r="M123" i="1"/>
  <c r="F124" i="1"/>
  <c r="O123" i="1"/>
  <c r="D124" i="1"/>
  <c r="P123" i="1" l="1"/>
  <c r="I125" i="2"/>
  <c r="P125" i="2" s="1"/>
  <c r="Q125" i="1"/>
  <c r="K127" i="2"/>
  <c r="R127" i="2" s="1"/>
  <c r="G125" i="1"/>
  <c r="H126" i="1" s="1"/>
  <c r="W126" i="6"/>
  <c r="R127" i="6"/>
  <c r="Q128" i="6" s="1"/>
  <c r="S127" i="6"/>
  <c r="N127" i="4"/>
  <c r="S126" i="4"/>
  <c r="U125" i="4"/>
  <c r="Z125" i="4" s="1"/>
  <c r="R126" i="4"/>
  <c r="T126" i="4"/>
  <c r="T127" i="4" s="1"/>
  <c r="L127" i="4"/>
  <c r="M127" i="4"/>
  <c r="N128" i="4" s="1"/>
  <c r="O126" i="4"/>
  <c r="Y126" i="4" s="1"/>
  <c r="G126" i="4"/>
  <c r="F126" i="4"/>
  <c r="H126" i="4" s="1"/>
  <c r="X126" i="4" s="1"/>
  <c r="E126" i="4"/>
  <c r="N125" i="1"/>
  <c r="D125" i="1"/>
  <c r="F125" i="1"/>
  <c r="O124" i="1"/>
  <c r="E125" i="1"/>
  <c r="M124" i="1"/>
  <c r="Q126" i="1" l="1"/>
  <c r="K128" i="2"/>
  <c r="R128" i="2" s="1"/>
  <c r="P124" i="1"/>
  <c r="I126" i="2"/>
  <c r="P126" i="2" s="1"/>
  <c r="S128" i="6"/>
  <c r="R128" i="6"/>
  <c r="Q129" i="6" s="1"/>
  <c r="W127" i="6"/>
  <c r="R127" i="4"/>
  <c r="U126" i="4"/>
  <c r="Z126" i="4" s="1"/>
  <c r="S127" i="4"/>
  <c r="T128" i="4" s="1"/>
  <c r="O127" i="4"/>
  <c r="Y127" i="4" s="1"/>
  <c r="M128" i="4"/>
  <c r="L128" i="4"/>
  <c r="F127" i="4"/>
  <c r="H127" i="4" s="1"/>
  <c r="X127" i="4" s="1"/>
  <c r="G127" i="4"/>
  <c r="E127" i="4"/>
  <c r="N126" i="1"/>
  <c r="G126" i="1"/>
  <c r="H127" i="1" s="1"/>
  <c r="F126" i="1"/>
  <c r="O125" i="1"/>
  <c r="E126" i="1"/>
  <c r="M125" i="1"/>
  <c r="D126" i="1"/>
  <c r="P125" i="1" l="1"/>
  <c r="I127" i="2"/>
  <c r="P127" i="2" s="1"/>
  <c r="Q127" i="1"/>
  <c r="K129" i="2"/>
  <c r="R129" i="2" s="1"/>
  <c r="W128" i="6"/>
  <c r="R129" i="6"/>
  <c r="Q130" i="6" s="1"/>
  <c r="S129" i="6"/>
  <c r="U127" i="4"/>
  <c r="Z127" i="4" s="1"/>
  <c r="S128" i="4"/>
  <c r="R128" i="4"/>
  <c r="L129" i="4"/>
  <c r="M129" i="4"/>
  <c r="O128" i="4"/>
  <c r="Y128" i="4" s="1"/>
  <c r="N129" i="4"/>
  <c r="E128" i="4"/>
  <c r="G128" i="4"/>
  <c r="F128" i="4"/>
  <c r="H128" i="4" s="1"/>
  <c r="X128" i="4" s="1"/>
  <c r="G127" i="1"/>
  <c r="H128" i="1" s="1"/>
  <c r="N127" i="1"/>
  <c r="D127" i="1"/>
  <c r="E127" i="1"/>
  <c r="M126" i="1"/>
  <c r="F127" i="1"/>
  <c r="O126" i="1"/>
  <c r="P126" i="1" l="1"/>
  <c r="I128" i="2"/>
  <c r="P128" i="2" s="1"/>
  <c r="Q128" i="1"/>
  <c r="K130" i="2"/>
  <c r="R130" i="2" s="1"/>
  <c r="S130" i="6"/>
  <c r="R130" i="6"/>
  <c r="Q131" i="6" s="1"/>
  <c r="W129" i="6"/>
  <c r="R129" i="4"/>
  <c r="N130" i="4"/>
  <c r="S129" i="4"/>
  <c r="U128" i="4"/>
  <c r="Z128" i="4" s="1"/>
  <c r="T129" i="4"/>
  <c r="O129" i="4"/>
  <c r="Y129" i="4" s="1"/>
  <c r="M130" i="4"/>
  <c r="L130" i="4"/>
  <c r="F129" i="4"/>
  <c r="H129" i="4" s="1"/>
  <c r="X129" i="4" s="1"/>
  <c r="G129" i="4"/>
  <c r="E129" i="4"/>
  <c r="G128" i="1"/>
  <c r="H129" i="1" s="1"/>
  <c r="N128" i="1"/>
  <c r="E128" i="1"/>
  <c r="M127" i="1"/>
  <c r="F128" i="1"/>
  <c r="O127" i="1"/>
  <c r="D128" i="1"/>
  <c r="P127" i="1" l="1"/>
  <c r="I129" i="2"/>
  <c r="P129" i="2" s="1"/>
  <c r="Q129" i="1"/>
  <c r="K131" i="2"/>
  <c r="R131" i="2" s="1"/>
  <c r="S131" i="6"/>
  <c r="W130" i="6"/>
  <c r="R131" i="6"/>
  <c r="Q132" i="6" s="1"/>
  <c r="L131" i="4"/>
  <c r="S130" i="4"/>
  <c r="U129" i="4"/>
  <c r="Z129" i="4" s="1"/>
  <c r="T130" i="4"/>
  <c r="R130" i="4"/>
  <c r="O130" i="4"/>
  <c r="Y130" i="4" s="1"/>
  <c r="M131" i="4"/>
  <c r="N131" i="4"/>
  <c r="E130" i="4"/>
  <c r="G130" i="4"/>
  <c r="F130" i="4"/>
  <c r="H130" i="4" s="1"/>
  <c r="X130" i="4" s="1"/>
  <c r="G129" i="1"/>
  <c r="H130" i="1" s="1"/>
  <c r="N129" i="1"/>
  <c r="D129" i="1"/>
  <c r="F129" i="1"/>
  <c r="O128" i="1"/>
  <c r="E129" i="1"/>
  <c r="M128" i="1"/>
  <c r="Q130" i="1" l="1"/>
  <c r="K132" i="2"/>
  <c r="R132" i="2" s="1"/>
  <c r="P128" i="1"/>
  <c r="I130" i="2"/>
  <c r="P130" i="2" s="1"/>
  <c r="R132" i="6"/>
  <c r="Q133" i="6" s="1"/>
  <c r="W131" i="6"/>
  <c r="S132" i="6"/>
  <c r="R131" i="4"/>
  <c r="T131" i="4"/>
  <c r="U130" i="4"/>
  <c r="Z130" i="4" s="1"/>
  <c r="S131" i="4"/>
  <c r="N132" i="4"/>
  <c r="M132" i="4"/>
  <c r="O131" i="4"/>
  <c r="Y131" i="4" s="1"/>
  <c r="L132" i="4"/>
  <c r="F131" i="4"/>
  <c r="H131" i="4" s="1"/>
  <c r="X131" i="4" s="1"/>
  <c r="G131" i="4"/>
  <c r="E131" i="4"/>
  <c r="N130" i="1"/>
  <c r="G130" i="1"/>
  <c r="H131" i="1" s="1"/>
  <c r="E130" i="1"/>
  <c r="M129" i="1"/>
  <c r="F130" i="1"/>
  <c r="O129" i="1"/>
  <c r="D130" i="1"/>
  <c r="P129" i="1" l="1"/>
  <c r="I131" i="2"/>
  <c r="P131" i="2" s="1"/>
  <c r="Q131" i="1"/>
  <c r="K133" i="2"/>
  <c r="R133" i="2" s="1"/>
  <c r="G131" i="1"/>
  <c r="H132" i="1" s="1"/>
  <c r="S133" i="6"/>
  <c r="W132" i="6"/>
  <c r="R133" i="6"/>
  <c r="Q134" i="6" s="1"/>
  <c r="L133" i="4"/>
  <c r="N133" i="4"/>
  <c r="U131" i="4"/>
  <c r="Z131" i="4" s="1"/>
  <c r="S132" i="4"/>
  <c r="T132" i="4"/>
  <c r="R132" i="4"/>
  <c r="O132" i="4"/>
  <c r="Y132" i="4" s="1"/>
  <c r="M133" i="4"/>
  <c r="E132" i="4"/>
  <c r="F132" i="4"/>
  <c r="H132" i="4" s="1"/>
  <c r="X132" i="4" s="1"/>
  <c r="G132" i="4"/>
  <c r="N131" i="1"/>
  <c r="D131" i="1"/>
  <c r="F131" i="1"/>
  <c r="O130" i="1"/>
  <c r="E131" i="1"/>
  <c r="M130" i="1"/>
  <c r="Q132" i="1" l="1"/>
  <c r="K134" i="2"/>
  <c r="R134" i="2" s="1"/>
  <c r="P130" i="1"/>
  <c r="I132" i="2"/>
  <c r="P132" i="2" s="1"/>
  <c r="R134" i="6"/>
  <c r="Q135" i="6" s="1"/>
  <c r="W133" i="6"/>
  <c r="S134" i="6"/>
  <c r="R133" i="4"/>
  <c r="T133" i="4"/>
  <c r="S133" i="4"/>
  <c r="U132" i="4"/>
  <c r="Z132" i="4" s="1"/>
  <c r="M134" i="4"/>
  <c r="O133" i="4"/>
  <c r="Y133" i="4" s="1"/>
  <c r="L134" i="4"/>
  <c r="N134" i="4"/>
  <c r="F133" i="4"/>
  <c r="H133" i="4" s="1"/>
  <c r="X133" i="4" s="1"/>
  <c r="E133" i="4"/>
  <c r="G133" i="4"/>
  <c r="N132" i="1"/>
  <c r="G132" i="1"/>
  <c r="H133" i="1" s="1"/>
  <c r="D132" i="1"/>
  <c r="E132" i="1"/>
  <c r="M131" i="1"/>
  <c r="F132" i="1"/>
  <c r="O131" i="1"/>
  <c r="P131" i="1" l="1"/>
  <c r="I133" i="2"/>
  <c r="P133" i="2" s="1"/>
  <c r="Q133" i="1"/>
  <c r="K135" i="2"/>
  <c r="R135" i="2" s="1"/>
  <c r="W134" i="6"/>
  <c r="R135" i="6"/>
  <c r="Q136" i="6" s="1"/>
  <c r="S135" i="6"/>
  <c r="T134" i="4"/>
  <c r="S134" i="4"/>
  <c r="U133" i="4"/>
  <c r="Z133" i="4" s="1"/>
  <c r="R134" i="4"/>
  <c r="L135" i="4"/>
  <c r="N135" i="4"/>
  <c r="M135" i="4"/>
  <c r="O134" i="4"/>
  <c r="Y134" i="4" s="1"/>
  <c r="E134" i="4"/>
  <c r="F134" i="4"/>
  <c r="H134" i="4" s="1"/>
  <c r="X134" i="4" s="1"/>
  <c r="G134" i="4"/>
  <c r="G133" i="1"/>
  <c r="H134" i="1" s="1"/>
  <c r="N133" i="1"/>
  <c r="F133" i="1"/>
  <c r="O132" i="1"/>
  <c r="E133" i="1"/>
  <c r="M132" i="1"/>
  <c r="D133" i="1"/>
  <c r="Q134" i="1" l="1"/>
  <c r="K136" i="2"/>
  <c r="R136" i="2" s="1"/>
  <c r="P132" i="1"/>
  <c r="I134" i="2"/>
  <c r="P134" i="2" s="1"/>
  <c r="S136" i="6"/>
  <c r="R136" i="6"/>
  <c r="Q137" i="6" s="1"/>
  <c r="W135" i="6"/>
  <c r="R135" i="4"/>
  <c r="U134" i="4"/>
  <c r="Z134" i="4" s="1"/>
  <c r="S135" i="4"/>
  <c r="T135" i="4"/>
  <c r="O135" i="4"/>
  <c r="Y135" i="4" s="1"/>
  <c r="N136" i="4"/>
  <c r="F135" i="4"/>
  <c r="H135" i="4" s="1"/>
  <c r="E135" i="4"/>
  <c r="G135" i="4"/>
  <c r="G134" i="1"/>
  <c r="H135" i="1" s="1"/>
  <c r="Q135" i="1" s="1"/>
  <c r="N134" i="1"/>
  <c r="E134" i="1"/>
  <c r="M133" i="1"/>
  <c r="D134" i="1"/>
  <c r="F134" i="1"/>
  <c r="O133" i="1"/>
  <c r="G135" i="1" l="1"/>
  <c r="P133" i="1"/>
  <c r="I135" i="2"/>
  <c r="P135" i="2" s="1"/>
  <c r="W136" i="6"/>
  <c r="R137" i="6"/>
  <c r="Q138" i="6" s="1"/>
  <c r="S137" i="6"/>
  <c r="T136" i="4"/>
  <c r="S136" i="4"/>
  <c r="T137" i="4" s="1"/>
  <c r="U135" i="4"/>
  <c r="Z135" i="4" s="1"/>
  <c r="R136" i="4"/>
  <c r="E136" i="4"/>
  <c r="F136" i="4"/>
  <c r="H136" i="4" s="1"/>
  <c r="G136" i="4"/>
  <c r="H136" i="1"/>
  <c r="Q136" i="1" s="1"/>
  <c r="N135" i="1"/>
  <c r="F135" i="1"/>
  <c r="O134" i="1"/>
  <c r="D135" i="1"/>
  <c r="E135" i="1"/>
  <c r="M134" i="1"/>
  <c r="P134" i="1" l="1"/>
  <c r="I136" i="2"/>
  <c r="P136" i="2" s="1"/>
  <c r="S138" i="6"/>
  <c r="R138" i="6"/>
  <c r="Q139" i="6" s="1"/>
  <c r="W137" i="6"/>
  <c r="R137" i="4"/>
  <c r="U136" i="4"/>
  <c r="Z136" i="4" s="1"/>
  <c r="S137" i="4"/>
  <c r="R138" i="4" s="1"/>
  <c r="F137" i="4"/>
  <c r="H137" i="4" s="1"/>
  <c r="E137" i="4"/>
  <c r="G137" i="4"/>
  <c r="N136" i="1"/>
  <c r="G136" i="1"/>
  <c r="H137" i="1" s="1"/>
  <c r="Q137" i="1" s="1"/>
  <c r="D136" i="1"/>
  <c r="E136" i="1"/>
  <c r="M135" i="1"/>
  <c r="P135" i="1" s="1"/>
  <c r="F136" i="1"/>
  <c r="O135" i="1"/>
  <c r="W138" i="6" l="1"/>
  <c r="R139" i="6"/>
  <c r="Q140" i="6" s="1"/>
  <c r="S139" i="6"/>
  <c r="U137" i="4"/>
  <c r="Z137" i="4" s="1"/>
  <c r="S138" i="4"/>
  <c r="T138" i="4"/>
  <c r="G138" i="4"/>
  <c r="F138" i="4"/>
  <c r="H138" i="4" s="1"/>
  <c r="E138" i="4"/>
  <c r="G137" i="1"/>
  <c r="H138" i="1" s="1"/>
  <c r="Q138" i="1" s="1"/>
  <c r="N137" i="1"/>
  <c r="F137" i="1"/>
  <c r="O136" i="1"/>
  <c r="E137" i="1"/>
  <c r="M136" i="1"/>
  <c r="P136" i="1" s="1"/>
  <c r="D137" i="1"/>
  <c r="S140" i="6" l="1"/>
  <c r="R140" i="6"/>
  <c r="Q141" i="6" s="1"/>
  <c r="W139" i="6"/>
  <c r="T139" i="4"/>
  <c r="U138" i="4"/>
  <c r="Z138" i="4" s="1"/>
  <c r="S139" i="4"/>
  <c r="R139" i="4"/>
  <c r="F139" i="4"/>
  <c r="H139" i="4" s="1"/>
  <c r="G139" i="4"/>
  <c r="E139" i="4"/>
  <c r="G138" i="1"/>
  <c r="H139" i="1" s="1"/>
  <c r="Q139" i="1" s="1"/>
  <c r="N138" i="1"/>
  <c r="D138" i="1"/>
  <c r="E138" i="1"/>
  <c r="M137" i="1"/>
  <c r="P137" i="1" s="1"/>
  <c r="F138" i="1"/>
  <c r="O137" i="1"/>
  <c r="S141" i="6" l="1"/>
  <c r="W140" i="6"/>
  <c r="R141" i="6"/>
  <c r="Q142" i="6" s="1"/>
  <c r="R140" i="4"/>
  <c r="S140" i="4"/>
  <c r="U139" i="4"/>
  <c r="Z139" i="4" s="1"/>
  <c r="T140" i="4"/>
  <c r="E140" i="4"/>
  <c r="G140" i="4"/>
  <c r="F140" i="4"/>
  <c r="H140" i="4" s="1"/>
  <c r="G139" i="1"/>
  <c r="H140" i="1" s="1"/>
  <c r="Q140" i="1" s="1"/>
  <c r="N139" i="1"/>
  <c r="E139" i="1"/>
  <c r="M138" i="1"/>
  <c r="P138" i="1" s="1"/>
  <c r="F139" i="1"/>
  <c r="O138" i="1"/>
  <c r="D139" i="1"/>
  <c r="G140" i="1" l="1"/>
  <c r="R142" i="6"/>
  <c r="Q143" i="6" s="1"/>
  <c r="W141" i="6"/>
  <c r="S142" i="6"/>
  <c r="R141" i="4"/>
  <c r="T141" i="4"/>
  <c r="U140" i="4"/>
  <c r="Z140" i="4" s="1"/>
  <c r="S141" i="4"/>
  <c r="G141" i="4"/>
  <c r="E141" i="4"/>
  <c r="F141" i="4"/>
  <c r="H141" i="4" s="1"/>
  <c r="H141" i="1"/>
  <c r="Q141" i="1" s="1"/>
  <c r="N140" i="1"/>
  <c r="D140" i="1"/>
  <c r="F140" i="1"/>
  <c r="O139" i="1"/>
  <c r="E140" i="1"/>
  <c r="M139" i="1"/>
  <c r="P139" i="1" s="1"/>
  <c r="S143" i="6" l="1"/>
  <c r="W142" i="6"/>
  <c r="R143" i="6"/>
  <c r="Q144" i="6" s="1"/>
  <c r="U141" i="4"/>
  <c r="Z141" i="4" s="1"/>
  <c r="S142" i="4"/>
  <c r="R142" i="4"/>
  <c r="T142" i="4"/>
  <c r="E142" i="4"/>
  <c r="F142" i="4"/>
  <c r="H142" i="4" s="1"/>
  <c r="G142" i="4"/>
  <c r="G141" i="1"/>
  <c r="H142" i="1" s="1"/>
  <c r="Q142" i="1" s="1"/>
  <c r="N141" i="1"/>
  <c r="E141" i="1"/>
  <c r="M140" i="1"/>
  <c r="P140" i="1" s="1"/>
  <c r="D141" i="1"/>
  <c r="F141" i="1"/>
  <c r="O140" i="1"/>
  <c r="R144" i="6" l="1"/>
  <c r="Q145" i="6" s="1"/>
  <c r="W143" i="6"/>
  <c r="S144" i="6"/>
  <c r="T143" i="4"/>
  <c r="R143" i="4"/>
  <c r="S143" i="4"/>
  <c r="U142" i="4"/>
  <c r="Z142" i="4" s="1"/>
  <c r="E143" i="4"/>
  <c r="F143" i="4"/>
  <c r="H143" i="4" s="1"/>
  <c r="G143" i="4"/>
  <c r="G142" i="1"/>
  <c r="H143" i="1" s="1"/>
  <c r="Q143" i="1" s="1"/>
  <c r="N142" i="1"/>
  <c r="D142" i="1"/>
  <c r="F142" i="1"/>
  <c r="O141" i="1"/>
  <c r="E142" i="1"/>
  <c r="M141" i="1"/>
  <c r="P141" i="1" s="1"/>
  <c r="S145" i="6" l="1"/>
  <c r="W144" i="6"/>
  <c r="R145" i="6"/>
  <c r="Q146" i="6" s="1"/>
  <c r="S144" i="4"/>
  <c r="U143" i="4"/>
  <c r="Z143" i="4" s="1"/>
  <c r="R144" i="4"/>
  <c r="T144" i="4"/>
  <c r="G144" i="4"/>
  <c r="F144" i="4"/>
  <c r="H144" i="4" s="1"/>
  <c r="E144" i="4"/>
  <c r="N143" i="1"/>
  <c r="G143" i="1"/>
  <c r="H144" i="1" s="1"/>
  <c r="Q144" i="1" s="1"/>
  <c r="E143" i="1"/>
  <c r="M142" i="1"/>
  <c r="P142" i="1" s="1"/>
  <c r="D143" i="1"/>
  <c r="F143" i="1"/>
  <c r="O142" i="1"/>
  <c r="R146" i="6" l="1"/>
  <c r="Q147" i="6" s="1"/>
  <c r="W145" i="6"/>
  <c r="S146" i="6"/>
  <c r="T145" i="4"/>
  <c r="R145" i="4"/>
  <c r="S145" i="4"/>
  <c r="U144" i="4"/>
  <c r="Z144" i="4" s="1"/>
  <c r="F145" i="4"/>
  <c r="H145" i="4" s="1"/>
  <c r="G145" i="4"/>
  <c r="E145" i="4"/>
  <c r="G144" i="1"/>
  <c r="H145" i="1" s="1"/>
  <c r="Q145" i="1" s="1"/>
  <c r="N144" i="1"/>
  <c r="D144" i="1"/>
  <c r="F144" i="1"/>
  <c r="O143" i="1"/>
  <c r="E144" i="1"/>
  <c r="M143" i="1"/>
  <c r="P143" i="1" s="1"/>
  <c r="S147" i="6" l="1"/>
  <c r="W146" i="6"/>
  <c r="R147" i="6"/>
  <c r="Q148" i="6" s="1"/>
  <c r="U145" i="4"/>
  <c r="Z145" i="4" s="1"/>
  <c r="S146" i="4"/>
  <c r="T146" i="4"/>
  <c r="R146" i="4"/>
  <c r="E146" i="4"/>
  <c r="G146" i="4"/>
  <c r="F146" i="4"/>
  <c r="H146" i="4" s="1"/>
  <c r="G145" i="1"/>
  <c r="H146" i="1" s="1"/>
  <c r="Q146" i="1" s="1"/>
  <c r="N145" i="1"/>
  <c r="E145" i="1"/>
  <c r="M144" i="1"/>
  <c r="P144" i="1" s="1"/>
  <c r="D145" i="1"/>
  <c r="F145" i="1"/>
  <c r="O144" i="1"/>
  <c r="R148" i="6" l="1"/>
  <c r="Q149" i="6" s="1"/>
  <c r="W147" i="6"/>
  <c r="S148" i="6"/>
  <c r="R147" i="4"/>
  <c r="T147" i="4"/>
  <c r="S147" i="4"/>
  <c r="U146" i="4"/>
  <c r="Z146" i="4" s="1"/>
  <c r="G147" i="4"/>
  <c r="E147" i="4"/>
  <c r="F147" i="4"/>
  <c r="H147" i="4" s="1"/>
  <c r="G146" i="1"/>
  <c r="H147" i="1" s="1"/>
  <c r="Q147" i="1" s="1"/>
  <c r="N146" i="1"/>
  <c r="D146" i="1"/>
  <c r="F146" i="1"/>
  <c r="O145" i="1"/>
  <c r="E146" i="1"/>
  <c r="M145" i="1"/>
  <c r="P145" i="1" s="1"/>
  <c r="S149" i="6" l="1"/>
  <c r="W148" i="6"/>
  <c r="R149" i="6"/>
  <c r="Q150" i="6" s="1"/>
  <c r="S148" i="4"/>
  <c r="U147" i="4"/>
  <c r="Z147" i="4" s="1"/>
  <c r="R148" i="4"/>
  <c r="T148" i="4"/>
  <c r="E148" i="4"/>
  <c r="G148" i="4"/>
  <c r="F148" i="4"/>
  <c r="H148" i="4" s="1"/>
  <c r="N147" i="1"/>
  <c r="G147" i="1"/>
  <c r="H148" i="1" s="1"/>
  <c r="Q148" i="1" s="1"/>
  <c r="E147" i="1"/>
  <c r="M146" i="1"/>
  <c r="P146" i="1" s="1"/>
  <c r="D147" i="1"/>
  <c r="G148" i="1" s="1"/>
  <c r="F147" i="1"/>
  <c r="O146" i="1"/>
  <c r="S150" i="6" l="1"/>
  <c r="R150" i="6"/>
  <c r="Q151" i="6" s="1"/>
  <c r="W149" i="6"/>
  <c r="T149" i="4"/>
  <c r="R149" i="4"/>
  <c r="S149" i="4"/>
  <c r="U148" i="4"/>
  <c r="Z148" i="4" s="1"/>
  <c r="G149" i="4"/>
  <c r="E149" i="4"/>
  <c r="F149" i="4"/>
  <c r="H149" i="4" s="1"/>
  <c r="H149" i="1"/>
  <c r="Q149" i="1" s="1"/>
  <c r="N148" i="1"/>
  <c r="D148" i="1"/>
  <c r="F148" i="1"/>
  <c r="O147" i="1"/>
  <c r="E148" i="1"/>
  <c r="M147" i="1"/>
  <c r="P147" i="1" s="1"/>
  <c r="W150" i="6" l="1"/>
  <c r="R151" i="6"/>
  <c r="Q152" i="6" s="1"/>
  <c r="S151" i="6"/>
  <c r="U149" i="4"/>
  <c r="Z149" i="4" s="1"/>
  <c r="S150" i="4"/>
  <c r="T150" i="4"/>
  <c r="R150" i="4"/>
  <c r="E150" i="4"/>
  <c r="G150" i="4"/>
  <c r="F150" i="4"/>
  <c r="H150" i="4" s="1"/>
  <c r="N149" i="1"/>
  <c r="G149" i="1"/>
  <c r="H150" i="1" s="1"/>
  <c r="Q150" i="1" s="1"/>
  <c r="D149" i="1"/>
  <c r="E149" i="1"/>
  <c r="M148" i="1"/>
  <c r="P148" i="1" s="1"/>
  <c r="F149" i="1"/>
  <c r="O149" i="1" s="1"/>
  <c r="O148" i="1"/>
  <c r="R152" i="6" l="1"/>
  <c r="Q153" i="6" s="1"/>
  <c r="W151" i="6"/>
  <c r="S152" i="6"/>
  <c r="R151" i="4"/>
  <c r="T151" i="4"/>
  <c r="U150" i="4"/>
  <c r="Z150" i="4" s="1"/>
  <c r="S151" i="4"/>
  <c r="G151" i="4"/>
  <c r="E151" i="4"/>
  <c r="F151" i="4"/>
  <c r="H151" i="4" s="1"/>
  <c r="G150" i="1"/>
  <c r="H151" i="1" s="1"/>
  <c r="Q151" i="1" s="1"/>
  <c r="N150" i="1"/>
  <c r="D150" i="1"/>
  <c r="F150" i="1"/>
  <c r="E150" i="1"/>
  <c r="M149" i="1"/>
  <c r="P149" i="1" s="1"/>
  <c r="S153" i="6" l="1"/>
  <c r="W152" i="6"/>
  <c r="R153" i="6"/>
  <c r="Q154" i="6" s="1"/>
  <c r="S152" i="4"/>
  <c r="U151" i="4"/>
  <c r="Z151" i="4" s="1"/>
  <c r="R152" i="4"/>
  <c r="T152" i="4"/>
  <c r="E152" i="4"/>
  <c r="G152" i="4"/>
  <c r="F152" i="4"/>
  <c r="H152" i="4" s="1"/>
  <c r="N151" i="1"/>
  <c r="G151" i="1"/>
  <c r="H152" i="1" s="1"/>
  <c r="Q152" i="1" s="1"/>
  <c r="D151" i="1"/>
  <c r="E151" i="1"/>
  <c r="M150" i="1"/>
  <c r="P150" i="1" s="1"/>
  <c r="F151" i="1"/>
  <c r="O150" i="1"/>
  <c r="R154" i="6" l="1"/>
  <c r="Q155" i="6" s="1"/>
  <c r="W153" i="6"/>
  <c r="S154" i="6"/>
  <c r="R153" i="4"/>
  <c r="T153" i="4"/>
  <c r="U152" i="4"/>
  <c r="Z152" i="4" s="1"/>
  <c r="S153" i="4"/>
  <c r="G153" i="4"/>
  <c r="E153" i="4"/>
  <c r="F153" i="4"/>
  <c r="H153" i="4" s="1"/>
  <c r="G152" i="1"/>
  <c r="H153" i="1" s="1"/>
  <c r="Q153" i="1" s="1"/>
  <c r="N152" i="1"/>
  <c r="D152" i="1"/>
  <c r="F152" i="1"/>
  <c r="O151" i="1"/>
  <c r="E152" i="1"/>
  <c r="M151" i="1"/>
  <c r="P151" i="1" s="1"/>
  <c r="S155" i="6" l="1"/>
  <c r="W154" i="6"/>
  <c r="R155" i="6"/>
  <c r="U153" i="4"/>
  <c r="Z153" i="4" s="1"/>
  <c r="S154" i="4"/>
  <c r="R154" i="4"/>
  <c r="T154" i="4"/>
  <c r="E154" i="4"/>
  <c r="F154" i="4"/>
  <c r="H154" i="4" s="1"/>
  <c r="G154" i="4"/>
  <c r="G153" i="1"/>
  <c r="H154" i="1" s="1"/>
  <c r="Q154" i="1" s="1"/>
  <c r="N153" i="1"/>
  <c r="E153" i="1"/>
  <c r="M152" i="1"/>
  <c r="P152" i="1" s="1"/>
  <c r="D153" i="1"/>
  <c r="F153" i="1"/>
  <c r="O152" i="1"/>
  <c r="G154" i="1" l="1"/>
  <c r="S156" i="6"/>
  <c r="Q156" i="6"/>
  <c r="R156" i="6"/>
  <c r="W155" i="6"/>
  <c r="T155" i="4"/>
  <c r="R155" i="4"/>
  <c r="U154" i="4"/>
  <c r="Z154" i="4" s="1"/>
  <c r="S155" i="4"/>
  <c r="F155" i="4"/>
  <c r="H155" i="4" s="1"/>
  <c r="E155" i="4"/>
  <c r="G155" i="4"/>
  <c r="H155" i="1"/>
  <c r="Q155" i="1" s="1"/>
  <c r="N154" i="1"/>
  <c r="D154" i="1"/>
  <c r="F154" i="1"/>
  <c r="O153" i="1"/>
  <c r="E154" i="1"/>
  <c r="M153" i="1"/>
  <c r="P153" i="1" s="1"/>
  <c r="Q157" i="6" l="1"/>
  <c r="W156" i="6"/>
  <c r="R157" i="6"/>
  <c r="S157" i="6"/>
  <c r="R156" i="4"/>
  <c r="S156" i="4"/>
  <c r="U155" i="4"/>
  <c r="Z155" i="4" s="1"/>
  <c r="T156" i="4"/>
  <c r="G156" i="4"/>
  <c r="E156" i="4"/>
  <c r="F156" i="4"/>
  <c r="H156" i="4" s="1"/>
  <c r="N155" i="1"/>
  <c r="G155" i="1"/>
  <c r="H156" i="1" s="1"/>
  <c r="Q156" i="1" s="1"/>
  <c r="E155" i="1"/>
  <c r="M154" i="1"/>
  <c r="P154" i="1" s="1"/>
  <c r="D155" i="1"/>
  <c r="F155" i="1"/>
  <c r="O154" i="1"/>
  <c r="S158" i="6" l="1"/>
  <c r="Q158" i="6"/>
  <c r="R158" i="6"/>
  <c r="W157" i="6"/>
  <c r="T157" i="4"/>
  <c r="U156" i="4"/>
  <c r="Z156" i="4" s="1"/>
  <c r="S157" i="4"/>
  <c r="R157" i="4"/>
  <c r="F157" i="4"/>
  <c r="H157" i="4" s="1"/>
  <c r="E157" i="4"/>
  <c r="G157" i="4"/>
  <c r="G156" i="1"/>
  <c r="H157" i="1" s="1"/>
  <c r="Q157" i="1" s="1"/>
  <c r="N156" i="1"/>
  <c r="D156" i="1"/>
  <c r="F156" i="1"/>
  <c r="O155" i="1"/>
  <c r="E156" i="1"/>
  <c r="M155" i="1"/>
  <c r="P155" i="1" s="1"/>
  <c r="S159" i="6" l="1"/>
  <c r="Q159" i="6"/>
  <c r="W158" i="6"/>
  <c r="R159" i="6"/>
  <c r="U157" i="4"/>
  <c r="Z157" i="4" s="1"/>
  <c r="S158" i="4"/>
  <c r="R158" i="4"/>
  <c r="T158" i="4"/>
  <c r="G158" i="4"/>
  <c r="E158" i="4"/>
  <c r="F158" i="4"/>
  <c r="H158" i="4" s="1"/>
  <c r="N157" i="1"/>
  <c r="G157" i="1"/>
  <c r="H158" i="1" s="1"/>
  <c r="Q158" i="1" s="1"/>
  <c r="E157" i="1"/>
  <c r="M156" i="1"/>
  <c r="P156" i="1" s="1"/>
  <c r="D157" i="1"/>
  <c r="F157" i="1"/>
  <c r="O156" i="1"/>
  <c r="Q160" i="6" l="1"/>
  <c r="R160" i="6"/>
  <c r="W159" i="6"/>
  <c r="S160" i="6"/>
  <c r="T159" i="4"/>
  <c r="R159" i="4"/>
  <c r="U158" i="4"/>
  <c r="Z158" i="4" s="1"/>
  <c r="S159" i="4"/>
  <c r="E159" i="4"/>
  <c r="G159" i="4"/>
  <c r="F159" i="4"/>
  <c r="H159" i="4" s="1"/>
  <c r="G158" i="1"/>
  <c r="H159" i="1" s="1"/>
  <c r="Q159" i="1" s="1"/>
  <c r="N158" i="1"/>
  <c r="D158" i="1"/>
  <c r="F158" i="1"/>
  <c r="O157" i="1"/>
  <c r="E158" i="1"/>
  <c r="M157" i="1"/>
  <c r="P157" i="1" s="1"/>
  <c r="Q161" i="6" l="1"/>
  <c r="W160" i="6"/>
  <c r="R161" i="6"/>
  <c r="S161" i="6"/>
  <c r="S160" i="4"/>
  <c r="U159" i="4"/>
  <c r="Z159" i="4" s="1"/>
  <c r="T160" i="4"/>
  <c r="R160" i="4"/>
  <c r="G160" i="4"/>
  <c r="E160" i="4"/>
  <c r="F160" i="4"/>
  <c r="H160" i="4" s="1"/>
  <c r="G159" i="1"/>
  <c r="H160" i="1" s="1"/>
  <c r="Q160" i="1" s="1"/>
  <c r="N159" i="1"/>
  <c r="E159" i="1"/>
  <c r="M158" i="1"/>
  <c r="P158" i="1" s="1"/>
  <c r="D159" i="1"/>
  <c r="F159" i="1"/>
  <c r="O158" i="1"/>
  <c r="Q162" i="6" l="1"/>
  <c r="S162" i="6"/>
  <c r="R162" i="6"/>
  <c r="W161" i="6"/>
  <c r="R161" i="4"/>
  <c r="T161" i="4"/>
  <c r="U160" i="4"/>
  <c r="Z160" i="4" s="1"/>
  <c r="S161" i="4"/>
  <c r="E161" i="4"/>
  <c r="G161" i="4"/>
  <c r="F161" i="4"/>
  <c r="H161" i="4" s="1"/>
  <c r="G160" i="1"/>
  <c r="H161" i="1" s="1"/>
  <c r="Q161" i="1" s="1"/>
  <c r="N160" i="1"/>
  <c r="D160" i="1"/>
  <c r="F160" i="1"/>
  <c r="O159" i="1"/>
  <c r="E160" i="1"/>
  <c r="M159" i="1"/>
  <c r="P159" i="1" s="1"/>
  <c r="Q163" i="6" l="1"/>
  <c r="W162" i="6"/>
  <c r="R163" i="6"/>
  <c r="S163" i="6"/>
  <c r="R162" i="4"/>
  <c r="U161" i="4"/>
  <c r="Z161" i="4" s="1"/>
  <c r="S162" i="4"/>
  <c r="T162" i="4"/>
  <c r="G162" i="4"/>
  <c r="E162" i="4"/>
  <c r="F162" i="4"/>
  <c r="H162" i="4" s="1"/>
  <c r="G161" i="1"/>
  <c r="H162" i="1" s="1"/>
  <c r="Q162" i="1" s="1"/>
  <c r="N161" i="1"/>
  <c r="E161" i="1"/>
  <c r="M160" i="1"/>
  <c r="P160" i="1" s="1"/>
  <c r="D161" i="1"/>
  <c r="F161" i="1"/>
  <c r="O160" i="1"/>
  <c r="Q164" i="6" l="1"/>
  <c r="S164" i="6"/>
  <c r="R164" i="6"/>
  <c r="W163" i="6"/>
  <c r="U162" i="4"/>
  <c r="Z162" i="4" s="1"/>
  <c r="S163" i="4"/>
  <c r="T163" i="4"/>
  <c r="R163" i="4"/>
  <c r="E163" i="4"/>
  <c r="G163" i="4"/>
  <c r="F163" i="4"/>
  <c r="H163" i="4" s="1"/>
  <c r="G162" i="1"/>
  <c r="H163" i="1" s="1"/>
  <c r="Q163" i="1" s="1"/>
  <c r="N162" i="1"/>
  <c r="D162" i="1"/>
  <c r="F162" i="1"/>
  <c r="O161" i="1"/>
  <c r="E162" i="1"/>
  <c r="M161" i="1"/>
  <c r="P161" i="1" s="1"/>
  <c r="Q165" i="6" l="1"/>
  <c r="W164" i="6"/>
  <c r="R165" i="6"/>
  <c r="S165" i="6"/>
  <c r="R164" i="4"/>
  <c r="T164" i="4"/>
  <c r="S164" i="4"/>
  <c r="U163" i="4"/>
  <c r="Z163" i="4" s="1"/>
  <c r="G164" i="4"/>
  <c r="E164" i="4"/>
  <c r="F164" i="4"/>
  <c r="H164" i="4" s="1"/>
  <c r="G163" i="1"/>
  <c r="H164" i="1" s="1"/>
  <c r="Q164" i="1" s="1"/>
  <c r="N163" i="1"/>
  <c r="E163" i="1"/>
  <c r="M162" i="1"/>
  <c r="P162" i="1" s="1"/>
  <c r="D163" i="1"/>
  <c r="F163" i="1"/>
  <c r="O162" i="1"/>
  <c r="Q166" i="6" l="1"/>
  <c r="S166" i="6"/>
  <c r="R166" i="6"/>
  <c r="W165" i="6"/>
  <c r="T165" i="4"/>
  <c r="U164" i="4"/>
  <c r="Z164" i="4" s="1"/>
  <c r="S165" i="4"/>
  <c r="R165" i="4"/>
  <c r="E165" i="4"/>
  <c r="G165" i="4"/>
  <c r="F165" i="4"/>
  <c r="H165" i="4" s="1"/>
  <c r="G164" i="1"/>
  <c r="H165" i="1" s="1"/>
  <c r="Q165" i="1" s="1"/>
  <c r="N164" i="1"/>
  <c r="D164" i="1"/>
  <c r="F164" i="1"/>
  <c r="O163" i="1"/>
  <c r="E164" i="1"/>
  <c r="M163" i="1"/>
  <c r="P163" i="1" s="1"/>
  <c r="Q167" i="6" l="1"/>
  <c r="W166" i="6"/>
  <c r="R167" i="6"/>
  <c r="S167" i="6"/>
  <c r="R166" i="4"/>
  <c r="U165" i="4"/>
  <c r="Z165" i="4" s="1"/>
  <c r="S166" i="4"/>
  <c r="T166" i="4"/>
  <c r="G166" i="4"/>
  <c r="E166" i="4"/>
  <c r="F166" i="4"/>
  <c r="H166" i="4" s="1"/>
  <c r="N165" i="1"/>
  <c r="G165" i="1"/>
  <c r="H166" i="1" s="1"/>
  <c r="Q166" i="1" s="1"/>
  <c r="E165" i="1"/>
  <c r="M164" i="1"/>
  <c r="P164" i="1" s="1"/>
  <c r="D165" i="1"/>
  <c r="F165" i="1"/>
  <c r="O164" i="1"/>
  <c r="Q168" i="6" l="1"/>
  <c r="S168" i="6"/>
  <c r="R168" i="6"/>
  <c r="W167" i="6"/>
  <c r="T167" i="4"/>
  <c r="U166" i="4"/>
  <c r="Z166" i="4" s="1"/>
  <c r="S167" i="4"/>
  <c r="R167" i="4"/>
  <c r="E167" i="4"/>
  <c r="G167" i="4"/>
  <c r="F167" i="4"/>
  <c r="H167" i="4" s="1"/>
  <c r="G166" i="1"/>
  <c r="H167" i="1" s="1"/>
  <c r="Q167" i="1" s="1"/>
  <c r="N166" i="1"/>
  <c r="D166" i="1"/>
  <c r="F166" i="1"/>
  <c r="O165" i="1"/>
  <c r="E166" i="1"/>
  <c r="M165" i="1"/>
  <c r="P165" i="1" s="1"/>
  <c r="Q169" i="6" l="1"/>
  <c r="W168" i="6"/>
  <c r="R169" i="6"/>
  <c r="S169" i="6"/>
  <c r="R168" i="4"/>
  <c r="S168" i="4"/>
  <c r="U167" i="4"/>
  <c r="Z167" i="4" s="1"/>
  <c r="T168" i="4"/>
  <c r="G168" i="4"/>
  <c r="E168" i="4"/>
  <c r="F168" i="4"/>
  <c r="H168" i="4" s="1"/>
  <c r="G167" i="1"/>
  <c r="H168" i="1" s="1"/>
  <c r="Q168" i="1" s="1"/>
  <c r="N167" i="1"/>
  <c r="E167" i="1"/>
  <c r="M166" i="1"/>
  <c r="P166" i="1" s="1"/>
  <c r="D167" i="1"/>
  <c r="F167" i="1"/>
  <c r="O166" i="1"/>
  <c r="Q170" i="6" l="1"/>
  <c r="S170" i="6"/>
  <c r="R170" i="6"/>
  <c r="W169" i="6"/>
  <c r="T169" i="4"/>
  <c r="U168" i="4"/>
  <c r="Z168" i="4" s="1"/>
  <c r="S169" i="4"/>
  <c r="R169" i="4"/>
  <c r="E169" i="4"/>
  <c r="G169" i="4"/>
  <c r="F169" i="4"/>
  <c r="H169" i="4" s="1"/>
  <c r="G168" i="1"/>
  <c r="H169" i="1" s="1"/>
  <c r="Q169" i="1" s="1"/>
  <c r="N168" i="1"/>
  <c r="D168" i="1"/>
  <c r="F168" i="1"/>
  <c r="O167" i="1"/>
  <c r="E168" i="1"/>
  <c r="M167" i="1"/>
  <c r="P167" i="1" s="1"/>
  <c r="Q171" i="6" l="1"/>
  <c r="W170" i="6"/>
  <c r="R171" i="6"/>
  <c r="S171" i="6"/>
  <c r="R170" i="4"/>
  <c r="U169" i="4"/>
  <c r="Z169" i="4" s="1"/>
  <c r="S170" i="4"/>
  <c r="T170" i="4"/>
  <c r="E170" i="4"/>
  <c r="G170" i="4"/>
  <c r="F170" i="4"/>
  <c r="H170" i="4" s="1"/>
  <c r="G169" i="1"/>
  <c r="H170" i="1" s="1"/>
  <c r="Q170" i="1" s="1"/>
  <c r="N169" i="1"/>
  <c r="E169" i="1"/>
  <c r="M168" i="1"/>
  <c r="P168" i="1" s="1"/>
  <c r="D169" i="1"/>
  <c r="F169" i="1"/>
  <c r="O168" i="1"/>
  <c r="Q172" i="6" l="1"/>
  <c r="S172" i="6"/>
  <c r="R172" i="6"/>
  <c r="W171" i="6"/>
  <c r="T171" i="4"/>
  <c r="U170" i="4"/>
  <c r="Z170" i="4" s="1"/>
  <c r="S171" i="4"/>
  <c r="R171" i="4"/>
  <c r="G171" i="4"/>
  <c r="E171" i="4"/>
  <c r="F171" i="4"/>
  <c r="H171" i="4" s="1"/>
  <c r="G170" i="1"/>
  <c r="H171" i="1" s="1"/>
  <c r="Q171" i="1" s="1"/>
  <c r="N170" i="1"/>
  <c r="D170" i="1"/>
  <c r="F170" i="1"/>
  <c r="O169" i="1"/>
  <c r="E170" i="1"/>
  <c r="M169" i="1"/>
  <c r="P169" i="1" s="1"/>
  <c r="S173" i="6" l="1"/>
  <c r="Q173" i="6"/>
  <c r="W172" i="6"/>
  <c r="R173" i="6"/>
  <c r="R172" i="4"/>
  <c r="S172" i="4"/>
  <c r="U171" i="4"/>
  <c r="Z171" i="4" s="1"/>
  <c r="T172" i="4"/>
  <c r="F172" i="4"/>
  <c r="H172" i="4" s="1"/>
  <c r="E172" i="4"/>
  <c r="G172" i="4"/>
  <c r="N171" i="1"/>
  <c r="G171" i="1"/>
  <c r="H172" i="1" s="1"/>
  <c r="Q172" i="1" s="1"/>
  <c r="E171" i="1"/>
  <c r="M170" i="1"/>
  <c r="P170" i="1" s="1"/>
  <c r="D171" i="1"/>
  <c r="F171" i="1"/>
  <c r="O170" i="1"/>
  <c r="Q174" i="6" l="1"/>
  <c r="R174" i="6"/>
  <c r="W173" i="6"/>
  <c r="S174" i="6"/>
  <c r="T173" i="4"/>
  <c r="U172" i="4"/>
  <c r="Z172" i="4" s="1"/>
  <c r="S173" i="4"/>
  <c r="T174" i="4" s="1"/>
  <c r="R173" i="4"/>
  <c r="G173" i="4"/>
  <c r="E173" i="4"/>
  <c r="F173" i="4"/>
  <c r="H173" i="4" s="1"/>
  <c r="G172" i="1"/>
  <c r="H173" i="1" s="1"/>
  <c r="Q173" i="1" s="1"/>
  <c r="N172" i="1"/>
  <c r="D172" i="1"/>
  <c r="F172" i="1"/>
  <c r="O171" i="1"/>
  <c r="E172" i="1"/>
  <c r="M171" i="1"/>
  <c r="P171" i="1" s="1"/>
  <c r="S175" i="6" l="1"/>
  <c r="Q175" i="6"/>
  <c r="W174" i="6"/>
  <c r="R175" i="6"/>
  <c r="R174" i="4"/>
  <c r="U173" i="4"/>
  <c r="Z173" i="4" s="1"/>
  <c r="S174" i="4"/>
  <c r="F174" i="4"/>
  <c r="H174" i="4" s="1"/>
  <c r="E174" i="4"/>
  <c r="G174" i="4"/>
  <c r="N173" i="1"/>
  <c r="G173" i="1"/>
  <c r="H174" i="1" s="1"/>
  <c r="Q174" i="1" s="1"/>
  <c r="E173" i="1"/>
  <c r="M172" i="1"/>
  <c r="P172" i="1" s="1"/>
  <c r="D173" i="1"/>
  <c r="F173" i="1"/>
  <c r="O172" i="1"/>
  <c r="S176" i="6" l="1"/>
  <c r="Q176" i="6"/>
  <c r="R176" i="6"/>
  <c r="W175" i="6"/>
  <c r="U174" i="4"/>
  <c r="Z174" i="4" s="1"/>
  <c r="S175" i="4"/>
  <c r="T175" i="4"/>
  <c r="R175" i="4"/>
  <c r="E175" i="4"/>
  <c r="G175" i="4"/>
  <c r="F175" i="4"/>
  <c r="H175" i="4" s="1"/>
  <c r="G174" i="1"/>
  <c r="H175" i="1" s="1"/>
  <c r="Q175" i="1" s="1"/>
  <c r="N174" i="1"/>
  <c r="D174" i="1"/>
  <c r="F174" i="1"/>
  <c r="O173" i="1"/>
  <c r="E174" i="1"/>
  <c r="M173" i="1"/>
  <c r="P173" i="1" s="1"/>
  <c r="Q177" i="6" l="1"/>
  <c r="W176" i="6"/>
  <c r="R177" i="6"/>
  <c r="S177" i="6"/>
  <c r="R176" i="4"/>
  <c r="T176" i="4"/>
  <c r="S176" i="4"/>
  <c r="U175" i="4"/>
  <c r="Z175" i="4" s="1"/>
  <c r="G176" i="4"/>
  <c r="F176" i="4"/>
  <c r="H176" i="4" s="1"/>
  <c r="E176" i="4"/>
  <c r="N175" i="1"/>
  <c r="G175" i="1"/>
  <c r="H176" i="1" s="1"/>
  <c r="Q176" i="1" s="1"/>
  <c r="E175" i="1"/>
  <c r="M174" i="1"/>
  <c r="P174" i="1" s="1"/>
  <c r="D175" i="1"/>
  <c r="F175" i="1"/>
  <c r="O174" i="1"/>
  <c r="Q178" i="6" l="1"/>
  <c r="R178" i="6"/>
  <c r="W177" i="6"/>
  <c r="S178" i="6"/>
  <c r="R177" i="4"/>
  <c r="U176" i="4"/>
  <c r="Z176" i="4" s="1"/>
  <c r="S177" i="4"/>
  <c r="T177" i="4"/>
  <c r="E177" i="4"/>
  <c r="F177" i="4"/>
  <c r="H177" i="4" s="1"/>
  <c r="G177" i="4"/>
  <c r="G176" i="1"/>
  <c r="H177" i="1" s="1"/>
  <c r="Q177" i="1" s="1"/>
  <c r="N176" i="1"/>
  <c r="D176" i="1"/>
  <c r="F176" i="1"/>
  <c r="O175" i="1"/>
  <c r="E176" i="1"/>
  <c r="M175" i="1"/>
  <c r="P175" i="1" s="1"/>
  <c r="S179" i="6" l="1"/>
  <c r="Q179" i="6"/>
  <c r="W178" i="6"/>
  <c r="R179" i="6"/>
  <c r="T178" i="4"/>
  <c r="U177" i="4"/>
  <c r="Z177" i="4" s="1"/>
  <c r="S178" i="4"/>
  <c r="R178" i="4"/>
  <c r="F178" i="4"/>
  <c r="H178" i="4" s="1"/>
  <c r="E178" i="4"/>
  <c r="G178" i="4"/>
  <c r="N177" i="1"/>
  <c r="G177" i="1"/>
  <c r="H178" i="1" s="1"/>
  <c r="Q178" i="1" s="1"/>
  <c r="E177" i="1"/>
  <c r="M176" i="1"/>
  <c r="P176" i="1" s="1"/>
  <c r="F177" i="1"/>
  <c r="O176" i="1"/>
  <c r="D177" i="1"/>
  <c r="Q180" i="6" l="1"/>
  <c r="R180" i="6"/>
  <c r="W179" i="6"/>
  <c r="S180" i="6"/>
  <c r="U178" i="4"/>
  <c r="Z178" i="4" s="1"/>
  <c r="S179" i="4"/>
  <c r="R179" i="4"/>
  <c r="T179" i="4"/>
  <c r="E179" i="4"/>
  <c r="F179" i="4"/>
  <c r="H179" i="4" s="1"/>
  <c r="G179" i="4"/>
  <c r="G178" i="1"/>
  <c r="H179" i="1" s="1"/>
  <c r="Q179" i="1" s="1"/>
  <c r="N178" i="1"/>
  <c r="D178" i="1"/>
  <c r="F178" i="1"/>
  <c r="O177" i="1"/>
  <c r="E178" i="1"/>
  <c r="M177" i="1"/>
  <c r="P177" i="1" s="1"/>
  <c r="S181" i="6" l="1"/>
  <c r="Q181" i="6"/>
  <c r="W180" i="6"/>
  <c r="R181" i="6"/>
  <c r="T180" i="4"/>
  <c r="R180" i="4"/>
  <c r="S180" i="4"/>
  <c r="U179" i="4"/>
  <c r="Z179" i="4" s="1"/>
  <c r="G180" i="4"/>
  <c r="F180" i="4"/>
  <c r="H180" i="4" s="1"/>
  <c r="E180" i="4"/>
  <c r="N179" i="1"/>
  <c r="G179" i="1"/>
  <c r="H180" i="1" s="1"/>
  <c r="Q180" i="1" s="1"/>
  <c r="E179" i="1"/>
  <c r="M178" i="1"/>
  <c r="P178" i="1" s="1"/>
  <c r="F179" i="1"/>
  <c r="O178" i="1"/>
  <c r="D179" i="1"/>
  <c r="S182" i="6" l="1"/>
  <c r="Q182" i="6"/>
  <c r="R182" i="6"/>
  <c r="W181" i="6"/>
  <c r="T181" i="4"/>
  <c r="U180" i="4"/>
  <c r="Z180" i="4" s="1"/>
  <c r="S181" i="4"/>
  <c r="R181" i="4"/>
  <c r="F181" i="4"/>
  <c r="H181" i="4" s="1"/>
  <c r="E181" i="4"/>
  <c r="G181" i="4"/>
  <c r="G180" i="1"/>
  <c r="H181" i="1" s="1"/>
  <c r="Q181" i="1" s="1"/>
  <c r="N180" i="1"/>
  <c r="D180" i="1"/>
  <c r="F180" i="1"/>
  <c r="O179" i="1"/>
  <c r="E180" i="1"/>
  <c r="M179" i="1"/>
  <c r="P179" i="1" s="1"/>
  <c r="Q183" i="6" l="1"/>
  <c r="W182" i="6"/>
  <c r="R183" i="6"/>
  <c r="S183" i="6"/>
  <c r="U181" i="4"/>
  <c r="Z181" i="4" s="1"/>
  <c r="S182" i="4"/>
  <c r="R182" i="4"/>
  <c r="T182" i="4"/>
  <c r="G182" i="4"/>
  <c r="E182" i="4"/>
  <c r="F182" i="4"/>
  <c r="H182" i="4" s="1"/>
  <c r="G181" i="1"/>
  <c r="H182" i="1" s="1"/>
  <c r="Q182" i="1" s="1"/>
  <c r="N181" i="1"/>
  <c r="E181" i="1"/>
  <c r="M180" i="1"/>
  <c r="P180" i="1" s="1"/>
  <c r="D181" i="1"/>
  <c r="F181" i="1"/>
  <c r="O180" i="1"/>
  <c r="S184" i="6" l="1"/>
  <c r="Q184" i="6"/>
  <c r="R184" i="6"/>
  <c r="W183" i="6"/>
  <c r="T183" i="4"/>
  <c r="R183" i="4"/>
  <c r="U182" i="4"/>
  <c r="Z182" i="4" s="1"/>
  <c r="S183" i="4"/>
  <c r="T184" i="4" s="1"/>
  <c r="E183" i="4"/>
  <c r="F183" i="4"/>
  <c r="H183" i="4" s="1"/>
  <c r="G183" i="4"/>
  <c r="G182" i="1"/>
  <c r="H183" i="1" s="1"/>
  <c r="Q183" i="1" s="1"/>
  <c r="N182" i="1"/>
  <c r="D182" i="1"/>
  <c r="F182" i="1"/>
  <c r="O181" i="1"/>
  <c r="E182" i="1"/>
  <c r="M181" i="1"/>
  <c r="P181" i="1" s="1"/>
  <c r="Q185" i="6" l="1"/>
  <c r="W184" i="6"/>
  <c r="R185" i="6"/>
  <c r="S185" i="6"/>
  <c r="S184" i="4"/>
  <c r="U183" i="4"/>
  <c r="Z183" i="4" s="1"/>
  <c r="R184" i="4"/>
  <c r="F184" i="4"/>
  <c r="H184" i="4" s="1"/>
  <c r="E184" i="4"/>
  <c r="G184" i="4"/>
  <c r="N183" i="1"/>
  <c r="G183" i="1"/>
  <c r="H184" i="1" s="1"/>
  <c r="Q184" i="1" s="1"/>
  <c r="E183" i="1"/>
  <c r="M182" i="1"/>
  <c r="P182" i="1" s="1"/>
  <c r="F183" i="1"/>
  <c r="O182" i="1"/>
  <c r="D183" i="1"/>
  <c r="S186" i="6" l="1"/>
  <c r="Q186" i="6"/>
  <c r="W185" i="6"/>
  <c r="R186" i="6"/>
  <c r="R185" i="4"/>
  <c r="U184" i="4"/>
  <c r="Z184" i="4" s="1"/>
  <c r="S185" i="4"/>
  <c r="T185" i="4"/>
  <c r="G185" i="4"/>
  <c r="E185" i="4"/>
  <c r="F185" i="4"/>
  <c r="H185" i="4" s="1"/>
  <c r="G184" i="1"/>
  <c r="H185" i="1" s="1"/>
  <c r="Q185" i="1" s="1"/>
  <c r="N184" i="1"/>
  <c r="D184" i="1"/>
  <c r="F184" i="1"/>
  <c r="O183" i="1"/>
  <c r="E184" i="1"/>
  <c r="M183" i="1"/>
  <c r="P183" i="1" s="1"/>
  <c r="S187" i="6" l="1"/>
  <c r="Q187" i="6"/>
  <c r="W186" i="6"/>
  <c r="R187" i="6"/>
  <c r="T186" i="4"/>
  <c r="U185" i="4"/>
  <c r="Z185" i="4" s="1"/>
  <c r="S186" i="4"/>
  <c r="R186" i="4"/>
  <c r="F186" i="4"/>
  <c r="H186" i="4" s="1"/>
  <c r="E186" i="4"/>
  <c r="G186" i="4"/>
  <c r="N185" i="1"/>
  <c r="G185" i="1"/>
  <c r="H186" i="1" s="1"/>
  <c r="Q186" i="1" s="1"/>
  <c r="E185" i="1"/>
  <c r="M184" i="1"/>
  <c r="P184" i="1" s="1"/>
  <c r="D185" i="1"/>
  <c r="F185" i="1"/>
  <c r="O184" i="1"/>
  <c r="Q188" i="6" l="1"/>
  <c r="R188" i="6"/>
  <c r="W187" i="6"/>
  <c r="S188" i="6"/>
  <c r="R187" i="4"/>
  <c r="U186" i="4"/>
  <c r="Z186" i="4" s="1"/>
  <c r="S187" i="4"/>
  <c r="T187" i="4"/>
  <c r="E187" i="4"/>
  <c r="F187" i="4"/>
  <c r="H187" i="4" s="1"/>
  <c r="G187" i="4"/>
  <c r="G186" i="1"/>
  <c r="H187" i="1" s="1"/>
  <c r="Q187" i="1" s="1"/>
  <c r="N186" i="1"/>
  <c r="D186" i="1"/>
  <c r="F186" i="1"/>
  <c r="O185" i="1"/>
  <c r="E186" i="1"/>
  <c r="M185" i="1"/>
  <c r="P185" i="1" s="1"/>
  <c r="Q189" i="6" l="1"/>
  <c r="S189" i="6"/>
  <c r="W188" i="6"/>
  <c r="R189" i="6"/>
  <c r="R188" i="4"/>
  <c r="T188" i="4"/>
  <c r="S188" i="4"/>
  <c r="U187" i="4"/>
  <c r="Z187" i="4" s="1"/>
  <c r="G188" i="4"/>
  <c r="E188" i="4"/>
  <c r="F188" i="4"/>
  <c r="H188" i="4" s="1"/>
  <c r="N187" i="1"/>
  <c r="G187" i="1"/>
  <c r="H188" i="1" s="1"/>
  <c r="Q188" i="1" s="1"/>
  <c r="F187" i="1"/>
  <c r="O186" i="1"/>
  <c r="E187" i="1"/>
  <c r="M186" i="1"/>
  <c r="P186" i="1" s="1"/>
  <c r="D187" i="1"/>
  <c r="Q190" i="6" l="1"/>
  <c r="R190" i="6"/>
  <c r="W189" i="6"/>
  <c r="S190" i="6"/>
  <c r="U188" i="4"/>
  <c r="Z188" i="4" s="1"/>
  <c r="S189" i="4"/>
  <c r="T189" i="4"/>
  <c r="R189" i="4"/>
  <c r="F189" i="4"/>
  <c r="H189" i="4" s="1"/>
  <c r="E189" i="4"/>
  <c r="G189" i="4"/>
  <c r="G188" i="1"/>
  <c r="H189" i="1" s="1"/>
  <c r="Q189" i="1" s="1"/>
  <c r="N188" i="1"/>
  <c r="D188" i="1"/>
  <c r="E188" i="1"/>
  <c r="M187" i="1"/>
  <c r="P187" i="1" s="1"/>
  <c r="F188" i="1"/>
  <c r="O187" i="1"/>
  <c r="Q191" i="6" l="1"/>
  <c r="S191" i="6"/>
  <c r="W190" i="6"/>
  <c r="R191" i="6"/>
  <c r="R190" i="4"/>
  <c r="T190" i="4"/>
  <c r="U189" i="4"/>
  <c r="Z189" i="4" s="1"/>
  <c r="S190" i="4"/>
  <c r="G190" i="4"/>
  <c r="E190" i="4"/>
  <c r="F190" i="4"/>
  <c r="H190" i="4" s="1"/>
  <c r="N189" i="1"/>
  <c r="G189" i="1"/>
  <c r="H190" i="1" s="1"/>
  <c r="Q190" i="1" s="1"/>
  <c r="D189" i="1"/>
  <c r="F189" i="1"/>
  <c r="O188" i="1"/>
  <c r="E189" i="1"/>
  <c r="M188" i="1"/>
  <c r="P188" i="1" s="1"/>
  <c r="S192" i="6" l="1"/>
  <c r="Q192" i="6"/>
  <c r="R192" i="6"/>
  <c r="W191" i="6"/>
  <c r="U190" i="4"/>
  <c r="Z190" i="4" s="1"/>
  <c r="S191" i="4"/>
  <c r="T191" i="4"/>
  <c r="R191" i="4"/>
  <c r="G191" i="4"/>
  <c r="E191" i="4"/>
  <c r="F191" i="4"/>
  <c r="H191" i="4" s="1"/>
  <c r="N190" i="1"/>
  <c r="G190" i="1"/>
  <c r="H191" i="1" s="1"/>
  <c r="Q191" i="1" s="1"/>
  <c r="E190" i="1"/>
  <c r="M189" i="1"/>
  <c r="P189" i="1" s="1"/>
  <c r="F190" i="1"/>
  <c r="O189" i="1"/>
  <c r="D190" i="1"/>
  <c r="Q193" i="6" l="1"/>
  <c r="W192" i="6"/>
  <c r="R193" i="6"/>
  <c r="S193" i="6"/>
  <c r="R192" i="4"/>
  <c r="T192" i="4"/>
  <c r="S192" i="4"/>
  <c r="U191" i="4"/>
  <c r="Z191" i="4" s="1"/>
  <c r="E192" i="4"/>
  <c r="F192" i="4"/>
  <c r="H192" i="4" s="1"/>
  <c r="G192" i="4"/>
  <c r="G191" i="1"/>
  <c r="H192" i="1" s="1"/>
  <c r="Q192" i="1" s="1"/>
  <c r="N191" i="1"/>
  <c r="D191" i="1"/>
  <c r="F191" i="1"/>
  <c r="O190" i="1"/>
  <c r="E191" i="1"/>
  <c r="M190" i="1"/>
  <c r="P190" i="1" s="1"/>
  <c r="Q194" i="6" l="1"/>
  <c r="S194" i="6"/>
  <c r="R194" i="6"/>
  <c r="W193" i="6"/>
  <c r="U192" i="4"/>
  <c r="Z192" i="4" s="1"/>
  <c r="S193" i="4"/>
  <c r="R193" i="4"/>
  <c r="T193" i="4"/>
  <c r="G193" i="4"/>
  <c r="E193" i="4"/>
  <c r="F193" i="4"/>
  <c r="H193" i="4" s="1"/>
  <c r="N192" i="1"/>
  <c r="G192" i="1"/>
  <c r="H193" i="1" s="1"/>
  <c r="Q193" i="1" s="1"/>
  <c r="E192" i="1"/>
  <c r="M191" i="1"/>
  <c r="P191" i="1" s="1"/>
  <c r="D192" i="1"/>
  <c r="F192" i="1"/>
  <c r="O191" i="1"/>
  <c r="S195" i="6" l="1"/>
  <c r="Q195" i="6"/>
  <c r="W194" i="6"/>
  <c r="R195" i="6"/>
  <c r="R194" i="4"/>
  <c r="T194" i="4"/>
  <c r="U193" i="4"/>
  <c r="Z193" i="4" s="1"/>
  <c r="S194" i="4"/>
  <c r="F194" i="4"/>
  <c r="H194" i="4" s="1"/>
  <c r="E194" i="4"/>
  <c r="G194" i="4"/>
  <c r="G193" i="1"/>
  <c r="H194" i="1" s="1"/>
  <c r="Q194" i="1" s="1"/>
  <c r="N193" i="1"/>
  <c r="D193" i="1"/>
  <c r="F193" i="1"/>
  <c r="O192" i="1"/>
  <c r="E193" i="1"/>
  <c r="M192" i="1"/>
  <c r="P192" i="1" s="1"/>
  <c r="Q196" i="6" l="1"/>
  <c r="R196" i="6"/>
  <c r="W195" i="6"/>
  <c r="S196" i="6"/>
  <c r="U194" i="4"/>
  <c r="Z194" i="4" s="1"/>
  <c r="S195" i="4"/>
  <c r="T195" i="4"/>
  <c r="R195" i="4"/>
  <c r="E195" i="4"/>
  <c r="F195" i="4"/>
  <c r="H195" i="4" s="1"/>
  <c r="G195" i="4"/>
  <c r="N194" i="1"/>
  <c r="G194" i="1"/>
  <c r="H195" i="1" s="1"/>
  <c r="Q195" i="1" s="1"/>
  <c r="F194" i="1"/>
  <c r="O193" i="1"/>
  <c r="E194" i="1"/>
  <c r="M193" i="1"/>
  <c r="P193" i="1" s="1"/>
  <c r="D194" i="1"/>
  <c r="Q197" i="6" l="1"/>
  <c r="S197" i="6"/>
  <c r="W196" i="6"/>
  <c r="R197" i="6"/>
  <c r="R196" i="4"/>
  <c r="T196" i="4"/>
  <c r="S196" i="4"/>
  <c r="U195" i="4"/>
  <c r="Z195" i="4" s="1"/>
  <c r="F196" i="4"/>
  <c r="H196" i="4" s="1"/>
  <c r="G196" i="4"/>
  <c r="E196" i="4"/>
  <c r="G195" i="1"/>
  <c r="H196" i="1" s="1"/>
  <c r="Q196" i="1" s="1"/>
  <c r="N195" i="1"/>
  <c r="D195" i="1"/>
  <c r="E195" i="1"/>
  <c r="M194" i="1"/>
  <c r="P194" i="1" s="1"/>
  <c r="F195" i="1"/>
  <c r="O194" i="1"/>
  <c r="Q198" i="6" l="1"/>
  <c r="R198" i="6"/>
  <c r="W197" i="6"/>
  <c r="S198" i="6"/>
  <c r="U196" i="4"/>
  <c r="Z196" i="4" s="1"/>
  <c r="S197" i="4"/>
  <c r="T197" i="4"/>
  <c r="R197" i="4"/>
  <c r="E197" i="4"/>
  <c r="F197" i="4"/>
  <c r="H197" i="4" s="1"/>
  <c r="G197" i="4"/>
  <c r="G196" i="1"/>
  <c r="H197" i="1" s="1"/>
  <c r="Q197" i="1" s="1"/>
  <c r="N196" i="1"/>
  <c r="E196" i="1"/>
  <c r="M195" i="1"/>
  <c r="P195" i="1" s="1"/>
  <c r="F196" i="1"/>
  <c r="O195" i="1"/>
  <c r="D196" i="1"/>
  <c r="Q199" i="6" l="1"/>
  <c r="S199" i="6"/>
  <c r="W198" i="6"/>
  <c r="R199" i="6"/>
  <c r="R198" i="4"/>
  <c r="T198" i="4"/>
  <c r="U197" i="4"/>
  <c r="Z197" i="4" s="1"/>
  <c r="S198" i="4"/>
  <c r="G198" i="4"/>
  <c r="F198" i="4"/>
  <c r="H198" i="4" s="1"/>
  <c r="E198" i="4"/>
  <c r="G197" i="1"/>
  <c r="H198" i="1" s="1"/>
  <c r="Q198" i="1" s="1"/>
  <c r="N197" i="1"/>
  <c r="D197" i="1"/>
  <c r="F197" i="1"/>
  <c r="O196" i="1"/>
  <c r="E197" i="1"/>
  <c r="M196" i="1"/>
  <c r="P196" i="1" s="1"/>
  <c r="Q200" i="6" l="1"/>
  <c r="W199" i="6"/>
  <c r="R200" i="6"/>
  <c r="S200" i="6"/>
  <c r="U198" i="4"/>
  <c r="Z198" i="4" s="1"/>
  <c r="S199" i="4"/>
  <c r="T199" i="4"/>
  <c r="R199" i="4"/>
  <c r="F199" i="4"/>
  <c r="H199" i="4" s="1"/>
  <c r="G199" i="4"/>
  <c r="E199" i="4"/>
  <c r="N198" i="1"/>
  <c r="G198" i="1"/>
  <c r="H199" i="1" s="1"/>
  <c r="Q199" i="1" s="1"/>
  <c r="E198" i="1"/>
  <c r="M197" i="1"/>
  <c r="P197" i="1" s="1"/>
  <c r="D198" i="1"/>
  <c r="F198" i="1"/>
  <c r="O197" i="1"/>
  <c r="Q201" i="6" l="1"/>
  <c r="S201" i="6"/>
  <c r="W200" i="6"/>
  <c r="R201" i="6"/>
  <c r="T200" i="4"/>
  <c r="R200" i="4"/>
  <c r="S200" i="4"/>
  <c r="U199" i="4"/>
  <c r="Z199" i="4" s="1"/>
  <c r="E200" i="4"/>
  <c r="G200" i="4"/>
  <c r="F200" i="4"/>
  <c r="H200" i="4" s="1"/>
  <c r="G199" i="1"/>
  <c r="H200" i="1" s="1"/>
  <c r="Q200" i="1" s="1"/>
  <c r="N199" i="1"/>
  <c r="D199" i="1"/>
  <c r="F199" i="1"/>
  <c r="O198" i="1"/>
  <c r="E199" i="1"/>
  <c r="M198" i="1"/>
  <c r="P198" i="1" s="1"/>
  <c r="Q202" i="6" l="1"/>
  <c r="R202" i="6"/>
  <c r="W201" i="6"/>
  <c r="S202" i="6"/>
  <c r="U200" i="4"/>
  <c r="Z200" i="4" s="1"/>
  <c r="S201" i="4"/>
  <c r="T201" i="4"/>
  <c r="R201" i="4"/>
  <c r="G201" i="4"/>
  <c r="E201" i="4"/>
  <c r="F201" i="4"/>
  <c r="H201" i="4" s="1"/>
  <c r="N200" i="1"/>
  <c r="G200" i="1"/>
  <c r="H201" i="1" s="1"/>
  <c r="Q201" i="1" s="1"/>
  <c r="E200" i="1"/>
  <c r="M199" i="1"/>
  <c r="P199" i="1" s="1"/>
  <c r="D200" i="1"/>
  <c r="F200" i="1"/>
  <c r="O199" i="1"/>
  <c r="Q203" i="6" l="1"/>
  <c r="S203" i="6"/>
  <c r="W202" i="6"/>
  <c r="R203" i="6"/>
  <c r="R202" i="4"/>
  <c r="T202" i="4"/>
  <c r="U201" i="4"/>
  <c r="Z201" i="4" s="1"/>
  <c r="S202" i="4"/>
  <c r="E202" i="4"/>
  <c r="F202" i="4"/>
  <c r="H202" i="4" s="1"/>
  <c r="G202" i="4"/>
  <c r="G201" i="1"/>
  <c r="H202" i="1" s="1"/>
  <c r="Q202" i="1" s="1"/>
  <c r="N201" i="1"/>
  <c r="E201" i="1"/>
  <c r="M200" i="1"/>
  <c r="P200" i="1" s="1"/>
  <c r="F201" i="1"/>
  <c r="O200" i="1"/>
  <c r="D201" i="1"/>
  <c r="S204" i="6" l="1"/>
  <c r="Q204" i="6"/>
  <c r="R204" i="6"/>
  <c r="W203" i="6"/>
  <c r="U202" i="4"/>
  <c r="Z202" i="4" s="1"/>
  <c r="S203" i="4"/>
  <c r="T203" i="4"/>
  <c r="R203" i="4"/>
  <c r="F203" i="4"/>
  <c r="H203" i="4" s="1"/>
  <c r="E203" i="4"/>
  <c r="G203" i="4"/>
  <c r="G202" i="1"/>
  <c r="H203" i="1" s="1"/>
  <c r="Q203" i="1" s="1"/>
  <c r="N202" i="1"/>
  <c r="D202" i="1"/>
  <c r="F202" i="1"/>
  <c r="O201" i="1"/>
  <c r="E202" i="1"/>
  <c r="M201" i="1"/>
  <c r="P201" i="1" s="1"/>
  <c r="Q205" i="6" l="1"/>
  <c r="W204" i="6"/>
  <c r="R205" i="6"/>
  <c r="S205" i="6"/>
  <c r="R204" i="4"/>
  <c r="T204" i="4"/>
  <c r="S204" i="4"/>
  <c r="U203" i="4"/>
  <c r="Z203" i="4" s="1"/>
  <c r="E204" i="4"/>
  <c r="G204" i="4"/>
  <c r="F204" i="4"/>
  <c r="H204" i="4" s="1"/>
  <c r="N203" i="1"/>
  <c r="G203" i="1"/>
  <c r="H204" i="1" s="1"/>
  <c r="Q204" i="1" s="1"/>
  <c r="E203" i="1"/>
  <c r="M202" i="1"/>
  <c r="P202" i="1" s="1"/>
  <c r="F203" i="1"/>
  <c r="O202" i="1"/>
  <c r="D203" i="1"/>
  <c r="Q206" i="6" l="1"/>
  <c r="S206" i="6"/>
  <c r="R206" i="6"/>
  <c r="W205" i="6"/>
  <c r="U204" i="4"/>
  <c r="Z204" i="4" s="1"/>
  <c r="S205" i="4"/>
  <c r="T205" i="4"/>
  <c r="R205" i="4"/>
  <c r="E205" i="4"/>
  <c r="G205" i="4"/>
  <c r="F205" i="4"/>
  <c r="H205" i="4" s="1"/>
  <c r="G204" i="1"/>
  <c r="H205" i="1" s="1"/>
  <c r="Q205" i="1" s="1"/>
  <c r="N204" i="1"/>
  <c r="E204" i="1"/>
  <c r="M203" i="1"/>
  <c r="P203" i="1" s="1"/>
  <c r="D204" i="1"/>
  <c r="F204" i="1"/>
  <c r="O203" i="1"/>
  <c r="Q207" i="6" l="1"/>
  <c r="W206" i="6"/>
  <c r="R207" i="6"/>
  <c r="Q208" i="6" s="1"/>
  <c r="S207" i="6"/>
  <c r="R206" i="4"/>
  <c r="T206" i="4"/>
  <c r="U205" i="4"/>
  <c r="Z205" i="4" s="1"/>
  <c r="S206" i="4"/>
  <c r="F206" i="4"/>
  <c r="H206" i="4" s="1"/>
  <c r="G206" i="4"/>
  <c r="E206" i="4"/>
  <c r="G205" i="1"/>
  <c r="H206" i="1" s="1"/>
  <c r="Q206" i="1" s="1"/>
  <c r="N205" i="1"/>
  <c r="D205" i="1"/>
  <c r="F205" i="1"/>
  <c r="O204" i="1"/>
  <c r="E205" i="1"/>
  <c r="M204" i="1"/>
  <c r="P204" i="1" s="1"/>
  <c r="S208" i="6" l="1"/>
  <c r="R208" i="6"/>
  <c r="Q209" i="6" s="1"/>
  <c r="W207" i="6"/>
  <c r="U206" i="4"/>
  <c r="Z206" i="4" s="1"/>
  <c r="S207" i="4"/>
  <c r="T207" i="4"/>
  <c r="R207" i="4"/>
  <c r="F207" i="4"/>
  <c r="H207" i="4" s="1"/>
  <c r="G207" i="4"/>
  <c r="E207" i="4"/>
  <c r="N206" i="1"/>
  <c r="G206" i="1"/>
  <c r="H207" i="1" s="1"/>
  <c r="Q207" i="1" s="1"/>
  <c r="F206" i="1"/>
  <c r="O205" i="1"/>
  <c r="E206" i="1"/>
  <c r="M205" i="1"/>
  <c r="P205" i="1" s="1"/>
  <c r="D206" i="1"/>
  <c r="W208" i="6" l="1"/>
  <c r="R209" i="6"/>
  <c r="Q210" i="6" s="1"/>
  <c r="S209" i="6"/>
  <c r="R208" i="4"/>
  <c r="T208" i="4"/>
  <c r="S208" i="4"/>
  <c r="U207" i="4"/>
  <c r="Z207" i="4" s="1"/>
  <c r="E208" i="4"/>
  <c r="G208" i="4"/>
  <c r="F208" i="4"/>
  <c r="H208" i="4" s="1"/>
  <c r="G207" i="1"/>
  <c r="H208" i="1" s="1"/>
  <c r="Q208" i="1" s="1"/>
  <c r="N207" i="1"/>
  <c r="E207" i="1"/>
  <c r="M206" i="1"/>
  <c r="P206" i="1" s="1"/>
  <c r="D207" i="1"/>
  <c r="F207" i="1"/>
  <c r="O206" i="1"/>
  <c r="S210" i="6" l="1"/>
  <c r="R210" i="6"/>
  <c r="Q211" i="6" s="1"/>
  <c r="W209" i="6"/>
  <c r="U208" i="4"/>
  <c r="Z208" i="4" s="1"/>
  <c r="S209" i="4"/>
  <c r="T209" i="4"/>
  <c r="R209" i="4"/>
  <c r="E209" i="4"/>
  <c r="G209" i="4"/>
  <c r="F209" i="4"/>
  <c r="H209" i="4" s="1"/>
  <c r="G208" i="1"/>
  <c r="H209" i="1" s="1"/>
  <c r="Q209" i="1" s="1"/>
  <c r="N208" i="1"/>
  <c r="D208" i="1"/>
  <c r="F208" i="1"/>
  <c r="O207" i="1"/>
  <c r="E208" i="1"/>
  <c r="M207" i="1"/>
  <c r="P207" i="1" s="1"/>
  <c r="W210" i="6" l="1"/>
  <c r="R211" i="6"/>
  <c r="Q212" i="6" s="1"/>
  <c r="S211" i="6"/>
  <c r="R210" i="4"/>
  <c r="T210" i="4"/>
  <c r="U209" i="4"/>
  <c r="Z209" i="4" s="1"/>
  <c r="S210" i="4"/>
  <c r="F210" i="4"/>
  <c r="H210" i="4" s="1"/>
  <c r="G210" i="4"/>
  <c r="E210" i="4"/>
  <c r="G209" i="1"/>
  <c r="H210" i="1" s="1"/>
  <c r="Q210" i="1" s="1"/>
  <c r="N209" i="1"/>
  <c r="D209" i="1"/>
  <c r="E209" i="1"/>
  <c r="M208" i="1"/>
  <c r="P208" i="1" s="1"/>
  <c r="F209" i="1"/>
  <c r="O208" i="1"/>
  <c r="W211" i="6" l="1"/>
  <c r="R212" i="6"/>
  <c r="Q213" i="6" s="1"/>
  <c r="S212" i="6"/>
  <c r="U210" i="4"/>
  <c r="Z210" i="4" s="1"/>
  <c r="S211" i="4"/>
  <c r="R211" i="4"/>
  <c r="T211" i="4"/>
  <c r="F211" i="4"/>
  <c r="H211" i="4" s="1"/>
  <c r="G211" i="4"/>
  <c r="E211" i="4"/>
  <c r="G210" i="1"/>
  <c r="H211" i="1" s="1"/>
  <c r="Q211" i="1" s="1"/>
  <c r="N210" i="1"/>
  <c r="E210" i="1"/>
  <c r="M209" i="1"/>
  <c r="P209" i="1" s="1"/>
  <c r="F210" i="1"/>
  <c r="O209" i="1"/>
  <c r="D210" i="1"/>
  <c r="S213" i="6" l="1"/>
  <c r="W212" i="6"/>
  <c r="R213" i="6"/>
  <c r="Q214" i="6" s="1"/>
  <c r="T212" i="4"/>
  <c r="R212" i="4"/>
  <c r="S212" i="4"/>
  <c r="U211" i="4"/>
  <c r="Z211" i="4" s="1"/>
  <c r="E212" i="4"/>
  <c r="G212" i="4"/>
  <c r="F212" i="4"/>
  <c r="H212" i="4" s="1"/>
  <c r="G211" i="1"/>
  <c r="H212" i="1" s="1"/>
  <c r="Q212" i="1" s="1"/>
  <c r="N211" i="1"/>
  <c r="D211" i="1"/>
  <c r="F211" i="1"/>
  <c r="O210" i="1"/>
  <c r="E211" i="1"/>
  <c r="M210" i="1"/>
  <c r="P210" i="1" s="1"/>
  <c r="W213" i="6" l="1"/>
  <c r="R214" i="6"/>
  <c r="Q215" i="6" s="1"/>
  <c r="S214" i="6"/>
  <c r="T213" i="4"/>
  <c r="U212" i="4"/>
  <c r="Z212" i="4" s="1"/>
  <c r="S213" i="4"/>
  <c r="R213" i="4"/>
  <c r="G213" i="4"/>
  <c r="E213" i="4"/>
  <c r="F213" i="4"/>
  <c r="H213" i="4" s="1"/>
  <c r="N212" i="1"/>
  <c r="G212" i="1"/>
  <c r="H213" i="1" s="1"/>
  <c r="Q213" i="1" s="1"/>
  <c r="F212" i="1"/>
  <c r="O211" i="1"/>
  <c r="E212" i="1"/>
  <c r="M211" i="1"/>
  <c r="P211" i="1" s="1"/>
  <c r="D212" i="1"/>
  <c r="W214" i="6" l="1"/>
  <c r="R215" i="6"/>
  <c r="Q216" i="6" s="1"/>
  <c r="S215" i="6"/>
  <c r="R214" i="4"/>
  <c r="U213" i="4"/>
  <c r="Z213" i="4" s="1"/>
  <c r="S214" i="4"/>
  <c r="T214" i="4"/>
  <c r="E214" i="4"/>
  <c r="F214" i="4"/>
  <c r="H214" i="4" s="1"/>
  <c r="G214" i="4"/>
  <c r="G213" i="1"/>
  <c r="H214" i="1" s="1"/>
  <c r="Q214" i="1" s="1"/>
  <c r="N213" i="1"/>
  <c r="D213" i="1"/>
  <c r="E213" i="1"/>
  <c r="M212" i="1"/>
  <c r="P212" i="1" s="1"/>
  <c r="F213" i="1"/>
  <c r="O212" i="1"/>
  <c r="S216" i="6" l="1"/>
  <c r="R216" i="6"/>
  <c r="Q217" i="6" s="1"/>
  <c r="W215" i="6"/>
  <c r="T215" i="4"/>
  <c r="U214" i="4"/>
  <c r="Z214" i="4" s="1"/>
  <c r="S215" i="4"/>
  <c r="R215" i="4"/>
  <c r="G215" i="4"/>
  <c r="E215" i="4"/>
  <c r="F215" i="4"/>
  <c r="H215" i="4" s="1"/>
  <c r="G214" i="1"/>
  <c r="H215" i="1" s="1"/>
  <c r="Q215" i="1" s="1"/>
  <c r="N214" i="1"/>
  <c r="F214" i="1"/>
  <c r="O213" i="1"/>
  <c r="E214" i="1"/>
  <c r="M213" i="1"/>
  <c r="P213" i="1" s="1"/>
  <c r="D214" i="1"/>
  <c r="G215" i="1" l="1"/>
  <c r="H216" i="1" s="1"/>
  <c r="Q216" i="1" s="1"/>
  <c r="W216" i="6"/>
  <c r="R217" i="6"/>
  <c r="Q218" i="6" s="1"/>
  <c r="S217" i="6"/>
  <c r="R216" i="4"/>
  <c r="S216" i="4"/>
  <c r="U215" i="4"/>
  <c r="Z215" i="4" s="1"/>
  <c r="T216" i="4"/>
  <c r="F216" i="4"/>
  <c r="H216" i="4" s="1"/>
  <c r="E216" i="4"/>
  <c r="G216" i="4"/>
  <c r="N215" i="1"/>
  <c r="D215" i="1"/>
  <c r="E215" i="1"/>
  <c r="M214" i="1"/>
  <c r="P214" i="1" s="1"/>
  <c r="F215" i="1"/>
  <c r="O214" i="1"/>
  <c r="S218" i="6" l="1"/>
  <c r="R218" i="6"/>
  <c r="Q219" i="6" s="1"/>
  <c r="W217" i="6"/>
  <c r="R217" i="4"/>
  <c r="T217" i="4"/>
  <c r="U216" i="4"/>
  <c r="Z216" i="4" s="1"/>
  <c r="S217" i="4"/>
  <c r="E217" i="4"/>
  <c r="G217" i="4"/>
  <c r="F217" i="4"/>
  <c r="H217" i="4" s="1"/>
  <c r="G216" i="1"/>
  <c r="H217" i="1" s="1"/>
  <c r="Q217" i="1" s="1"/>
  <c r="N216" i="1"/>
  <c r="D216" i="1"/>
  <c r="F216" i="1"/>
  <c r="O215" i="1"/>
  <c r="E216" i="1"/>
  <c r="M215" i="1"/>
  <c r="P215" i="1" s="1"/>
  <c r="S219" i="6" l="1"/>
  <c r="W218" i="6"/>
  <c r="R219" i="6"/>
  <c r="Q220" i="6" s="1"/>
  <c r="U217" i="4"/>
  <c r="Z217" i="4" s="1"/>
  <c r="S218" i="4"/>
  <c r="T218" i="4"/>
  <c r="R218" i="4"/>
  <c r="F218" i="4"/>
  <c r="H218" i="4" s="1"/>
  <c r="G218" i="4"/>
  <c r="E218" i="4"/>
  <c r="G217" i="1"/>
  <c r="H218" i="1" s="1"/>
  <c r="Q218" i="1" s="1"/>
  <c r="N217" i="1"/>
  <c r="E217" i="1"/>
  <c r="M216" i="1"/>
  <c r="P216" i="1" s="1"/>
  <c r="F217" i="1"/>
  <c r="O216" i="1"/>
  <c r="D217" i="1"/>
  <c r="R220" i="6" l="1"/>
  <c r="Q221" i="6" s="1"/>
  <c r="W219" i="6"/>
  <c r="S220" i="6"/>
  <c r="R219" i="4"/>
  <c r="T219" i="4"/>
  <c r="U218" i="4"/>
  <c r="Z218" i="4" s="1"/>
  <c r="S219" i="4"/>
  <c r="F219" i="4"/>
  <c r="H219" i="4" s="1"/>
  <c r="G219" i="4"/>
  <c r="E219" i="4"/>
  <c r="D218" i="1"/>
  <c r="G218" i="1"/>
  <c r="H219" i="1" s="1"/>
  <c r="Q219" i="1" s="1"/>
  <c r="N218" i="1"/>
  <c r="O217" i="1"/>
  <c r="F218" i="1"/>
  <c r="M217" i="1"/>
  <c r="P217" i="1" s="1"/>
  <c r="E218" i="1"/>
  <c r="W220" i="6" l="1"/>
  <c r="R221" i="6"/>
  <c r="Q222" i="6" s="1"/>
  <c r="S221" i="6"/>
  <c r="U219" i="4"/>
  <c r="Z219" i="4" s="1"/>
  <c r="S220" i="4"/>
  <c r="T220" i="4"/>
  <c r="R220" i="4"/>
  <c r="E220" i="4"/>
  <c r="G220" i="4"/>
  <c r="F220" i="4"/>
  <c r="H220" i="4" s="1"/>
  <c r="G219" i="1"/>
  <c r="H220" i="1" s="1"/>
  <c r="Q220" i="1" s="1"/>
  <c r="D219" i="1"/>
  <c r="N219" i="1"/>
  <c r="E219" i="1"/>
  <c r="M218" i="1"/>
  <c r="P218" i="1" s="1"/>
  <c r="O218" i="1"/>
  <c r="F219" i="1"/>
  <c r="R222" i="6" l="1"/>
  <c r="Q223" i="6" s="1"/>
  <c r="W221" i="6"/>
  <c r="S222" i="6"/>
  <c r="T221" i="4"/>
  <c r="R221" i="4"/>
  <c r="S221" i="4"/>
  <c r="U220" i="4"/>
  <c r="Z220" i="4" s="1"/>
  <c r="F221" i="4"/>
  <c r="H221" i="4" s="1"/>
  <c r="G221" i="4"/>
  <c r="E221" i="4"/>
  <c r="G220" i="1"/>
  <c r="H221" i="1" s="1"/>
  <c r="Q221" i="1" s="1"/>
  <c r="N220" i="1"/>
  <c r="O219" i="1"/>
  <c r="F220" i="1"/>
  <c r="E220" i="1"/>
  <c r="M219" i="1"/>
  <c r="P219" i="1" s="1"/>
  <c r="D220" i="1"/>
  <c r="S223" i="6" l="1"/>
  <c r="W222" i="6"/>
  <c r="R223" i="6"/>
  <c r="Q224" i="6" s="1"/>
  <c r="T222" i="4"/>
  <c r="R222" i="4"/>
  <c r="S222" i="4"/>
  <c r="U221" i="4"/>
  <c r="Z221" i="4" s="1"/>
  <c r="E222" i="4"/>
  <c r="G222" i="4"/>
  <c r="F222" i="4"/>
  <c r="H222" i="4" s="1"/>
  <c r="G221" i="1"/>
  <c r="H222" i="1" s="1"/>
  <c r="Q222" i="1" s="1"/>
  <c r="N221" i="1"/>
  <c r="M220" i="1"/>
  <c r="P220" i="1" s="1"/>
  <c r="E221" i="1"/>
  <c r="D221" i="1"/>
  <c r="O220" i="1"/>
  <c r="F221" i="1"/>
  <c r="R224" i="6" l="1"/>
  <c r="Q225" i="6" s="1"/>
  <c r="W223" i="6"/>
  <c r="S224" i="6"/>
  <c r="U222" i="4"/>
  <c r="Z222" i="4" s="1"/>
  <c r="S223" i="4"/>
  <c r="T223" i="4"/>
  <c r="R223" i="4"/>
  <c r="E223" i="4"/>
  <c r="G223" i="4"/>
  <c r="F223" i="4"/>
  <c r="H223" i="4" s="1"/>
  <c r="G222" i="1"/>
  <c r="H223" i="1" s="1"/>
  <c r="Q223" i="1" s="1"/>
  <c r="N222" i="1"/>
  <c r="D222" i="1"/>
  <c r="F222" i="1"/>
  <c r="O221" i="1"/>
  <c r="M221" i="1"/>
  <c r="P221" i="1" s="1"/>
  <c r="E222" i="1"/>
  <c r="S225" i="6" l="1"/>
  <c r="W224" i="6"/>
  <c r="R225" i="6"/>
  <c r="R224" i="4"/>
  <c r="T224" i="4"/>
  <c r="U223" i="4"/>
  <c r="Z223" i="4" s="1"/>
  <c r="S224" i="4"/>
  <c r="F224" i="4"/>
  <c r="H224" i="4" s="1"/>
  <c r="E224" i="4"/>
  <c r="G224" i="4"/>
  <c r="G223" i="1"/>
  <c r="H224" i="1" s="1"/>
  <c r="Q224" i="1" s="1"/>
  <c r="N223" i="1"/>
  <c r="E223" i="1"/>
  <c r="M222" i="1"/>
  <c r="P222" i="1" s="1"/>
  <c r="O222" i="1"/>
  <c r="F223" i="1"/>
  <c r="D223" i="1"/>
  <c r="S226" i="6" l="1"/>
  <c r="Q226" i="6"/>
  <c r="R226" i="6"/>
  <c r="W225" i="6"/>
  <c r="S225" i="4"/>
  <c r="U224" i="4"/>
  <c r="Z224" i="4" s="1"/>
  <c r="T225" i="4"/>
  <c r="R225" i="4"/>
  <c r="E225" i="4"/>
  <c r="G225" i="4"/>
  <c r="F225" i="4"/>
  <c r="H225" i="4" s="1"/>
  <c r="G224" i="1"/>
  <c r="H225" i="1" s="1"/>
  <c r="Q225" i="1" s="1"/>
  <c r="D224" i="1"/>
  <c r="N224" i="1"/>
  <c r="O223" i="1"/>
  <c r="F224" i="1"/>
  <c r="E224" i="1"/>
  <c r="M223" i="1"/>
  <c r="P223" i="1" s="1"/>
  <c r="Q227" i="6" l="1"/>
  <c r="W226" i="6"/>
  <c r="R227" i="6"/>
  <c r="S227" i="6"/>
  <c r="T226" i="4"/>
  <c r="R226" i="4"/>
  <c r="S226" i="4"/>
  <c r="U225" i="4"/>
  <c r="Z225" i="4" s="1"/>
  <c r="F226" i="4"/>
  <c r="H226" i="4" s="1"/>
  <c r="G226" i="4"/>
  <c r="E226" i="4"/>
  <c r="G225" i="1"/>
  <c r="H226" i="1" s="1"/>
  <c r="Q226" i="1" s="1"/>
  <c r="D225" i="1"/>
  <c r="N225" i="1"/>
  <c r="E225" i="1"/>
  <c r="M224" i="1"/>
  <c r="P224" i="1" s="1"/>
  <c r="O224" i="1"/>
  <c r="F225" i="1"/>
  <c r="Q228" i="6" l="1"/>
  <c r="S228" i="6"/>
  <c r="R228" i="6"/>
  <c r="W227" i="6"/>
  <c r="U226" i="4"/>
  <c r="Z226" i="4" s="1"/>
  <c r="S227" i="4"/>
  <c r="T227" i="4"/>
  <c r="R227" i="4"/>
  <c r="R228" i="4" s="1"/>
  <c r="G227" i="4"/>
  <c r="F227" i="4"/>
  <c r="H227" i="4" s="1"/>
  <c r="E227" i="4"/>
  <c r="G226" i="1"/>
  <c r="H227" i="1" s="1"/>
  <c r="Q227" i="1" s="1"/>
  <c r="N226" i="1"/>
  <c r="O225" i="1"/>
  <c r="F226" i="1"/>
  <c r="D226" i="1"/>
  <c r="M225" i="1"/>
  <c r="P225" i="1" s="1"/>
  <c r="E226" i="1"/>
  <c r="Q229" i="6" l="1"/>
  <c r="W228" i="6"/>
  <c r="R229" i="6"/>
  <c r="W229" i="6" s="1"/>
  <c r="S229" i="6"/>
  <c r="T228" i="4"/>
  <c r="U227" i="4"/>
  <c r="Z227" i="4" s="1"/>
  <c r="S228" i="4"/>
  <c r="R229" i="4" s="1"/>
  <c r="E228" i="4"/>
  <c r="G228" i="4"/>
  <c r="F228" i="4"/>
  <c r="H228" i="4" s="1"/>
  <c r="G227" i="1"/>
  <c r="H228" i="1" s="1"/>
  <c r="Q228" i="1" s="1"/>
  <c r="N227" i="1"/>
  <c r="D227" i="1"/>
  <c r="O226" i="1"/>
  <c r="F227" i="1"/>
  <c r="E227" i="1"/>
  <c r="M226" i="1"/>
  <c r="P226" i="1" s="1"/>
  <c r="S230" i="6" l="1"/>
  <c r="Q230" i="6"/>
  <c r="R230" i="6"/>
  <c r="T229" i="4"/>
  <c r="S229" i="4"/>
  <c r="R230" i="4" s="1"/>
  <c r="U228" i="4"/>
  <c r="Z228" i="4" s="1"/>
  <c r="E229" i="4"/>
  <c r="G229" i="4"/>
  <c r="F229" i="4"/>
  <c r="H229" i="4" s="1"/>
  <c r="N228" i="1"/>
  <c r="G228" i="1"/>
  <c r="H229" i="1" s="1"/>
  <c r="Q229" i="1" s="1"/>
  <c r="D228" i="1"/>
  <c r="M227" i="1"/>
  <c r="P227" i="1" s="1"/>
  <c r="E228" i="1"/>
  <c r="F228" i="1"/>
  <c r="O227" i="1"/>
  <c r="S231" i="6" l="1"/>
  <c r="Q231" i="6"/>
  <c r="W230" i="6"/>
  <c r="R231" i="6"/>
  <c r="S230" i="4"/>
  <c r="U229" i="4"/>
  <c r="Z229" i="4" s="1"/>
  <c r="T230" i="4"/>
  <c r="G230" i="4"/>
  <c r="F230" i="4"/>
  <c r="H230" i="4" s="1"/>
  <c r="E230" i="4"/>
  <c r="G229" i="1"/>
  <c r="H230" i="1" s="1"/>
  <c r="Q230" i="1" s="1"/>
  <c r="N229" i="1"/>
  <c r="D229" i="1"/>
  <c r="F229" i="1"/>
  <c r="O228" i="1"/>
  <c r="E229" i="1"/>
  <c r="M228" i="1"/>
  <c r="P228" i="1" s="1"/>
  <c r="Q232" i="6" l="1"/>
  <c r="W231" i="6"/>
  <c r="R232" i="6"/>
  <c r="S232" i="6"/>
  <c r="T231" i="4"/>
  <c r="U230" i="4"/>
  <c r="Z230" i="4" s="1"/>
  <c r="S231" i="4"/>
  <c r="R231" i="4"/>
  <c r="G231" i="4"/>
  <c r="F231" i="4"/>
  <c r="H231" i="4" s="1"/>
  <c r="E231" i="4"/>
  <c r="G230" i="1"/>
  <c r="H231" i="1" s="1"/>
  <c r="Q231" i="1" s="1"/>
  <c r="N230" i="1"/>
  <c r="F230" i="1"/>
  <c r="O229" i="1"/>
  <c r="E230" i="1"/>
  <c r="M229" i="1"/>
  <c r="P229" i="1" s="1"/>
  <c r="D230" i="1"/>
  <c r="S233" i="6" l="1"/>
  <c r="Q233" i="6"/>
  <c r="W232" i="6"/>
  <c r="R233" i="6"/>
  <c r="W233" i="6" s="1"/>
  <c r="R232" i="4"/>
  <c r="U231" i="4"/>
  <c r="Z231" i="4" s="1"/>
  <c r="S232" i="4"/>
  <c r="T232" i="4"/>
  <c r="F232" i="4"/>
  <c r="H232" i="4" s="1"/>
  <c r="G232" i="4"/>
  <c r="E232" i="4"/>
  <c r="G231" i="1"/>
  <c r="H232" i="1" s="1"/>
  <c r="Q232" i="1" s="1"/>
  <c r="N231" i="1"/>
  <c r="D231" i="1"/>
  <c r="M230" i="1"/>
  <c r="P230" i="1" s="1"/>
  <c r="E231" i="1"/>
  <c r="F231" i="1"/>
  <c r="O230" i="1"/>
  <c r="T233" i="4" l="1"/>
  <c r="S233" i="4"/>
  <c r="U232" i="4"/>
  <c r="Z232" i="4" s="1"/>
  <c r="R233" i="4"/>
  <c r="F233" i="4"/>
  <c r="H233" i="4" s="1"/>
  <c r="E233" i="4"/>
  <c r="G233" i="4"/>
  <c r="G232" i="1"/>
  <c r="H233" i="1" s="1"/>
  <c r="Q233" i="1" s="1"/>
  <c r="D232" i="1"/>
  <c r="N232" i="1"/>
  <c r="F232" i="1"/>
  <c r="O231" i="1"/>
  <c r="E232" i="1"/>
  <c r="M231" i="1"/>
  <c r="P231" i="1" s="1"/>
  <c r="R234" i="4" l="1"/>
  <c r="S234" i="4"/>
  <c r="U233" i="4"/>
  <c r="Z233" i="4" s="1"/>
  <c r="T234" i="4"/>
  <c r="E234" i="4"/>
  <c r="F234" i="4"/>
  <c r="H234" i="4" s="1"/>
  <c r="G234" i="4"/>
  <c r="G233" i="1"/>
  <c r="H234" i="1" s="1"/>
  <c r="Q234" i="1" s="1"/>
  <c r="N233" i="1"/>
  <c r="E233" i="1"/>
  <c r="M232" i="1"/>
  <c r="P232" i="1" s="1"/>
  <c r="O232" i="1"/>
  <c r="F233" i="1"/>
  <c r="D233" i="1"/>
  <c r="G234" i="1" s="1"/>
  <c r="T235" i="4" l="1"/>
  <c r="U234" i="4"/>
  <c r="Z234" i="4" s="1"/>
  <c r="S235" i="4"/>
  <c r="R235" i="4"/>
  <c r="F235" i="4"/>
  <c r="H235" i="4" s="1"/>
  <c r="G235" i="4"/>
  <c r="E235" i="4"/>
  <c r="H235" i="1"/>
  <c r="Q235" i="1" s="1"/>
  <c r="D234" i="1"/>
  <c r="N234" i="1"/>
  <c r="O233" i="1"/>
  <c r="F234" i="1"/>
  <c r="E234" i="1"/>
  <c r="M233" i="1"/>
  <c r="P233" i="1" s="1"/>
  <c r="R236" i="4" l="1"/>
  <c r="U235" i="4"/>
  <c r="Z235" i="4" s="1"/>
  <c r="S236" i="4"/>
  <c r="T236" i="4"/>
  <c r="F236" i="4"/>
  <c r="H236" i="4" s="1"/>
  <c r="G236" i="4"/>
  <c r="E236" i="4"/>
  <c r="N235" i="1"/>
  <c r="G235" i="1"/>
  <c r="H236" i="1" s="1"/>
  <c r="Q236" i="1" s="1"/>
  <c r="O234" i="1"/>
  <c r="F235" i="1"/>
  <c r="E235" i="1"/>
  <c r="M234" i="1"/>
  <c r="P234" i="1" s="1"/>
  <c r="D235" i="1"/>
  <c r="R237" i="4" l="1"/>
  <c r="T237" i="4"/>
  <c r="S237" i="4"/>
  <c r="U236" i="4"/>
  <c r="Z236" i="4" s="1"/>
  <c r="G237" i="4"/>
  <c r="E237" i="4"/>
  <c r="F237" i="4"/>
  <c r="H237" i="4" s="1"/>
  <c r="G236" i="1"/>
  <c r="H237" i="1" s="1"/>
  <c r="Q237" i="1" s="1"/>
  <c r="N236" i="1"/>
  <c r="D236" i="1"/>
  <c r="E236" i="1"/>
  <c r="M235" i="1"/>
  <c r="P235" i="1" s="1"/>
  <c r="O235" i="1"/>
  <c r="F236" i="1"/>
  <c r="T238" i="4" l="1"/>
  <c r="S238" i="4"/>
  <c r="U237" i="4"/>
  <c r="Z237" i="4" s="1"/>
  <c r="R238" i="4"/>
  <c r="F238" i="4"/>
  <c r="H238" i="4" s="1"/>
  <c r="E238" i="4"/>
  <c r="G238" i="4"/>
  <c r="G237" i="1"/>
  <c r="H238" i="1" s="1"/>
  <c r="Q238" i="1" s="1"/>
  <c r="N237" i="1"/>
  <c r="O236" i="1"/>
  <c r="F237" i="1"/>
  <c r="M236" i="1"/>
  <c r="P236" i="1" s="1"/>
  <c r="E237" i="1"/>
  <c r="D237" i="1"/>
  <c r="R239" i="4" l="1"/>
  <c r="U238" i="4"/>
  <c r="Z238" i="4" s="1"/>
  <c r="S239" i="4"/>
  <c r="T239" i="4"/>
  <c r="G239" i="4"/>
  <c r="E239" i="4"/>
  <c r="F239" i="4"/>
  <c r="H239" i="4" s="1"/>
  <c r="G238" i="1"/>
  <c r="H239" i="1" s="1"/>
  <c r="Q239" i="1" s="1"/>
  <c r="N238" i="1"/>
  <c r="D238" i="1"/>
  <c r="E238" i="1"/>
  <c r="M237" i="1"/>
  <c r="P237" i="1" s="1"/>
  <c r="O237" i="1"/>
  <c r="F238" i="1"/>
  <c r="T240" i="4" l="1"/>
  <c r="U239" i="4"/>
  <c r="Z239" i="4" s="1"/>
  <c r="S240" i="4"/>
  <c r="R240" i="4"/>
  <c r="F240" i="4"/>
  <c r="H240" i="4" s="1"/>
  <c r="E240" i="4"/>
  <c r="G240" i="4"/>
  <c r="G239" i="1"/>
  <c r="H240" i="1" s="1"/>
  <c r="Q240" i="1" s="1"/>
  <c r="N239" i="1"/>
  <c r="O238" i="1"/>
  <c r="F239" i="1"/>
  <c r="M238" i="1"/>
  <c r="P238" i="1" s="1"/>
  <c r="E239" i="1"/>
  <c r="D239" i="1"/>
  <c r="R241" i="4" l="1"/>
  <c r="S241" i="4"/>
  <c r="U240" i="4"/>
  <c r="Z240" i="4" s="1"/>
  <c r="T241" i="4"/>
  <c r="G241" i="4"/>
  <c r="F241" i="4"/>
  <c r="H241" i="4" s="1"/>
  <c r="E241" i="4"/>
  <c r="G240" i="1"/>
  <c r="H241" i="1" s="1"/>
  <c r="Q241" i="1" s="1"/>
  <c r="N240" i="1"/>
  <c r="D240" i="1"/>
  <c r="E240" i="1"/>
  <c r="M239" i="1"/>
  <c r="P239" i="1" s="1"/>
  <c r="F240" i="1"/>
  <c r="O239" i="1"/>
  <c r="T242" i="4" l="1"/>
  <c r="S242" i="4"/>
  <c r="U241" i="4"/>
  <c r="Z241" i="4" s="1"/>
  <c r="R242" i="4"/>
  <c r="E242" i="4"/>
  <c r="F242" i="4"/>
  <c r="H242" i="4" s="1"/>
  <c r="G242" i="4"/>
  <c r="G241" i="1"/>
  <c r="H242" i="1" s="1"/>
  <c r="Q242" i="1" s="1"/>
  <c r="N241" i="1"/>
  <c r="O240" i="1"/>
  <c r="F241" i="1"/>
  <c r="D241" i="1"/>
  <c r="E241" i="1"/>
  <c r="M240" i="1"/>
  <c r="P240" i="1" s="1"/>
  <c r="R243" i="4" l="1"/>
  <c r="U242" i="4"/>
  <c r="Z242" i="4" s="1"/>
  <c r="S243" i="4"/>
  <c r="T243" i="4"/>
  <c r="F243" i="4"/>
  <c r="H243" i="4" s="1"/>
  <c r="G243" i="4"/>
  <c r="E243" i="4"/>
  <c r="G242" i="1"/>
  <c r="H243" i="1" s="1"/>
  <c r="Q243" i="1" s="1"/>
  <c r="N242" i="1"/>
  <c r="E242" i="1"/>
  <c r="M241" i="1"/>
  <c r="P241" i="1" s="1"/>
  <c r="D242" i="1"/>
  <c r="F242" i="1"/>
  <c r="O241" i="1"/>
  <c r="T244" i="4" l="1"/>
  <c r="U243" i="4"/>
  <c r="Z243" i="4" s="1"/>
  <c r="S244" i="4"/>
  <c r="R244" i="4"/>
  <c r="G244" i="4"/>
  <c r="F244" i="4"/>
  <c r="H244" i="4" s="1"/>
  <c r="E244" i="4"/>
  <c r="G243" i="1"/>
  <c r="H244" i="1" s="1"/>
  <c r="Q244" i="1" s="1"/>
  <c r="N243" i="1"/>
  <c r="F243" i="1"/>
  <c r="O242" i="1"/>
  <c r="D243" i="1"/>
  <c r="M242" i="1"/>
  <c r="P242" i="1" s="1"/>
  <c r="E243" i="1"/>
  <c r="R245" i="4" l="1"/>
  <c r="S245" i="4"/>
  <c r="U244" i="4"/>
  <c r="Z244" i="4" s="1"/>
  <c r="T245" i="4"/>
  <c r="E245" i="4"/>
  <c r="F245" i="4"/>
  <c r="H245" i="4" s="1"/>
  <c r="G245" i="4"/>
  <c r="N244" i="1"/>
  <c r="G244" i="1"/>
  <c r="H245" i="1" s="1"/>
  <c r="Q245" i="1" s="1"/>
  <c r="D244" i="1"/>
  <c r="M243" i="1"/>
  <c r="P243" i="1" s="1"/>
  <c r="E244" i="1"/>
  <c r="F244" i="1"/>
  <c r="O243" i="1"/>
  <c r="R246" i="4" l="1"/>
  <c r="T246" i="4"/>
  <c r="S246" i="4"/>
  <c r="U245" i="4"/>
  <c r="Z245" i="4" s="1"/>
  <c r="F246" i="4"/>
  <c r="H246" i="4" s="1"/>
  <c r="E246" i="4"/>
  <c r="G246" i="4"/>
  <c r="G245" i="1"/>
  <c r="H246" i="1" s="1"/>
  <c r="Q246" i="1" s="1"/>
  <c r="N245" i="1"/>
  <c r="D245" i="1"/>
  <c r="O244" i="1"/>
  <c r="F245" i="1"/>
  <c r="E245" i="1"/>
  <c r="M244" i="1"/>
  <c r="P244" i="1" s="1"/>
  <c r="U246" i="4" l="1"/>
  <c r="Z246" i="4" s="1"/>
  <c r="S247" i="4"/>
  <c r="T247" i="4"/>
  <c r="R247" i="4"/>
  <c r="G247" i="4"/>
  <c r="F247" i="4"/>
  <c r="H247" i="4" s="1"/>
  <c r="E247" i="4"/>
  <c r="G246" i="1"/>
  <c r="H247" i="1" s="1"/>
  <c r="Q247" i="1" s="1"/>
  <c r="D246" i="1"/>
  <c r="N246" i="1"/>
  <c r="E246" i="1"/>
  <c r="M245" i="1"/>
  <c r="P245" i="1" s="1"/>
  <c r="O245" i="1"/>
  <c r="F246" i="1"/>
  <c r="R248" i="4" l="1"/>
  <c r="T248" i="4"/>
  <c r="U247" i="4"/>
  <c r="Z247" i="4" s="1"/>
  <c r="S248" i="4"/>
  <c r="G248" i="4"/>
  <c r="F248" i="4"/>
  <c r="H248" i="4" s="1"/>
  <c r="E248" i="4"/>
  <c r="G247" i="1"/>
  <c r="H248" i="1" s="1"/>
  <c r="Q248" i="1" s="1"/>
  <c r="N247" i="1"/>
  <c r="O246" i="1"/>
  <c r="F247" i="1"/>
  <c r="M246" i="1"/>
  <c r="P246" i="1" s="1"/>
  <c r="E247" i="1"/>
  <c r="D247" i="1"/>
  <c r="T249" i="4" l="1"/>
  <c r="S249" i="4"/>
  <c r="U248" i="4"/>
  <c r="Z248" i="4" s="1"/>
  <c r="R249" i="4"/>
  <c r="F249" i="4"/>
  <c r="H249" i="4" s="1"/>
  <c r="G249" i="4"/>
  <c r="E249" i="4"/>
  <c r="G248" i="1"/>
  <c r="H249" i="1" s="1"/>
  <c r="Q249" i="1" s="1"/>
  <c r="N248" i="1"/>
  <c r="D248" i="1"/>
  <c r="E248" i="1"/>
  <c r="M247" i="1"/>
  <c r="P247" i="1" s="1"/>
  <c r="O247" i="1"/>
  <c r="F248" i="1"/>
  <c r="R250" i="4" l="1"/>
  <c r="S250" i="4"/>
  <c r="U249" i="4"/>
  <c r="Z249" i="4" s="1"/>
  <c r="T250" i="4"/>
  <c r="E250" i="4"/>
  <c r="G250" i="4"/>
  <c r="F250" i="4"/>
  <c r="H250" i="4" s="1"/>
  <c r="N249" i="1"/>
  <c r="G249" i="1"/>
  <c r="H250" i="1" s="1"/>
  <c r="Q250" i="1" s="1"/>
  <c r="F249" i="1"/>
  <c r="O248" i="1"/>
  <c r="E249" i="1"/>
  <c r="M248" i="1"/>
  <c r="P248" i="1" s="1"/>
  <c r="D249" i="1"/>
  <c r="T251" i="4" l="1"/>
  <c r="U250" i="4"/>
  <c r="Z250" i="4" s="1"/>
  <c r="S251" i="4"/>
  <c r="R251" i="4"/>
  <c r="G251" i="4"/>
  <c r="F251" i="4"/>
  <c r="H251" i="4" s="1"/>
  <c r="E251" i="4"/>
  <c r="G250" i="1"/>
  <c r="H251" i="1" s="1"/>
  <c r="Q251" i="1" s="1"/>
  <c r="N250" i="1"/>
  <c r="D250" i="1"/>
  <c r="M249" i="1"/>
  <c r="P249" i="1" s="1"/>
  <c r="E250" i="1"/>
  <c r="F250" i="1"/>
  <c r="O249" i="1"/>
  <c r="R252" i="4" l="1"/>
  <c r="U251" i="4"/>
  <c r="Z251" i="4" s="1"/>
  <c r="S252" i="4"/>
  <c r="T252" i="4"/>
  <c r="F252" i="4"/>
  <c r="H252" i="4" s="1"/>
  <c r="G252" i="4"/>
  <c r="E252" i="4"/>
  <c r="G251" i="1"/>
  <c r="H252" i="1" s="1"/>
  <c r="Q252" i="1" s="1"/>
  <c r="N251" i="1"/>
  <c r="E251" i="1"/>
  <c r="M250" i="1"/>
  <c r="P250" i="1" s="1"/>
  <c r="F251" i="1"/>
  <c r="O250" i="1"/>
  <c r="D251" i="1"/>
  <c r="T253" i="4" l="1"/>
  <c r="S253" i="4"/>
  <c r="U252" i="4"/>
  <c r="Z252" i="4" s="1"/>
  <c r="R253" i="4"/>
  <c r="F253" i="4"/>
  <c r="H253" i="4" s="1"/>
  <c r="E253" i="4"/>
  <c r="G253" i="4"/>
  <c r="D252" i="1"/>
  <c r="G252" i="1"/>
  <c r="H253" i="1" s="1"/>
  <c r="Q253" i="1" s="1"/>
  <c r="N252" i="1"/>
  <c r="F252" i="1"/>
  <c r="O251" i="1"/>
  <c r="E252" i="1"/>
  <c r="M251" i="1"/>
  <c r="P251" i="1" s="1"/>
  <c r="R254" i="4" l="1"/>
  <c r="S254" i="4"/>
  <c r="U253" i="4"/>
  <c r="Z253" i="4" s="1"/>
  <c r="T254" i="4"/>
  <c r="E254" i="4"/>
  <c r="F254" i="4"/>
  <c r="H254" i="4" s="1"/>
  <c r="G254" i="4"/>
  <c r="N253" i="1"/>
  <c r="G253" i="1"/>
  <c r="H254" i="1" s="1"/>
  <c r="Q254" i="1" s="1"/>
  <c r="E253" i="1"/>
  <c r="M252" i="1"/>
  <c r="P252" i="1" s="1"/>
  <c r="F253" i="1"/>
  <c r="O252" i="1"/>
  <c r="D253" i="1"/>
  <c r="G254" i="1" l="1"/>
  <c r="T255" i="4"/>
  <c r="U254" i="4"/>
  <c r="Z254" i="4" s="1"/>
  <c r="S255" i="4"/>
  <c r="R255" i="4"/>
  <c r="F255" i="4"/>
  <c r="H255" i="4" s="1"/>
  <c r="G255" i="4"/>
  <c r="E255" i="4"/>
  <c r="H255" i="1"/>
  <c r="Q255" i="1" s="1"/>
  <c r="D254" i="1"/>
  <c r="N254" i="1"/>
  <c r="F254" i="1"/>
  <c r="O253" i="1"/>
  <c r="M253" i="1"/>
  <c r="P253" i="1" s="1"/>
  <c r="E254" i="1"/>
  <c r="R256" i="4" l="1"/>
  <c r="U255" i="4"/>
  <c r="Z255" i="4" s="1"/>
  <c r="S256" i="4"/>
  <c r="T256" i="4"/>
  <c r="G256" i="4"/>
  <c r="F256" i="4"/>
  <c r="H256" i="4" s="1"/>
  <c r="E256" i="4"/>
  <c r="N255" i="1"/>
  <c r="G255" i="1"/>
  <c r="H256" i="1" s="1"/>
  <c r="Q256" i="1" s="1"/>
  <c r="M254" i="1"/>
  <c r="P254" i="1" s="1"/>
  <c r="E255" i="1"/>
  <c r="D255" i="1"/>
  <c r="O254" i="1"/>
  <c r="F255" i="1"/>
  <c r="T257" i="4" l="1"/>
  <c r="S257" i="4"/>
  <c r="U256" i="4"/>
  <c r="Z256" i="4" s="1"/>
  <c r="R257" i="4"/>
  <c r="F257" i="4"/>
  <c r="H257" i="4" s="1"/>
  <c r="E257" i="4"/>
  <c r="G257" i="4"/>
  <c r="G256" i="1"/>
  <c r="H257" i="1" s="1"/>
  <c r="Q257" i="1" s="1"/>
  <c r="N256" i="1"/>
  <c r="D256" i="1"/>
  <c r="F256" i="1"/>
  <c r="O255" i="1"/>
  <c r="M255" i="1"/>
  <c r="P255" i="1" s="1"/>
  <c r="E256" i="1"/>
  <c r="T258" i="4" l="1"/>
  <c r="R258" i="4"/>
  <c r="S258" i="4"/>
  <c r="U257" i="4"/>
  <c r="Z257" i="4" s="1"/>
  <c r="F258" i="4"/>
  <c r="H258" i="4" s="1"/>
  <c r="E258" i="4"/>
  <c r="G258" i="4"/>
  <c r="G257" i="1"/>
  <c r="H258" i="1" s="1"/>
  <c r="Q258" i="1" s="1"/>
  <c r="D257" i="1"/>
  <c r="N257" i="1"/>
  <c r="E257" i="1"/>
  <c r="M256" i="1"/>
  <c r="P256" i="1" s="1"/>
  <c r="O256" i="1"/>
  <c r="F257" i="1"/>
  <c r="U258" i="4" l="1"/>
  <c r="Z258" i="4" s="1"/>
  <c r="S259" i="4"/>
  <c r="T259" i="4"/>
  <c r="R259" i="4"/>
  <c r="E259" i="4"/>
  <c r="F259" i="4"/>
  <c r="H259" i="4" s="1"/>
  <c r="G259" i="4"/>
  <c r="G258" i="1"/>
  <c r="H259" i="1" s="1"/>
  <c r="Q259" i="1" s="1"/>
  <c r="D258" i="1"/>
  <c r="N258" i="1"/>
  <c r="O257" i="1"/>
  <c r="F258" i="1"/>
  <c r="E258" i="1"/>
  <c r="M257" i="1"/>
  <c r="P257" i="1" s="1"/>
  <c r="R260" i="4" l="1"/>
  <c r="T260" i="4"/>
  <c r="U259" i="4"/>
  <c r="Z259" i="4" s="1"/>
  <c r="S260" i="4"/>
  <c r="F260" i="4"/>
  <c r="H260" i="4" s="1"/>
  <c r="E260" i="4"/>
  <c r="G260" i="4"/>
  <c r="G259" i="1"/>
  <c r="H260" i="1" s="1"/>
  <c r="Q260" i="1" s="1"/>
  <c r="N259" i="1"/>
  <c r="M258" i="1"/>
  <c r="P258" i="1" s="1"/>
  <c r="E259" i="1"/>
  <c r="F259" i="1"/>
  <c r="O258" i="1"/>
  <c r="D259" i="1"/>
  <c r="G260" i="1" l="1"/>
  <c r="S261" i="4"/>
  <c r="U260" i="4"/>
  <c r="Z260" i="4" s="1"/>
  <c r="T261" i="4"/>
  <c r="R261" i="4"/>
  <c r="E261" i="4"/>
  <c r="G261" i="4"/>
  <c r="F261" i="4"/>
  <c r="H261" i="4" s="1"/>
  <c r="H261" i="1"/>
  <c r="Q261" i="1" s="1"/>
  <c r="D260" i="1"/>
  <c r="N260" i="1"/>
  <c r="E260" i="1"/>
  <c r="M259" i="1"/>
  <c r="P259" i="1" s="1"/>
  <c r="F260" i="1"/>
  <c r="O259" i="1"/>
  <c r="R262" i="4" l="1"/>
  <c r="T262" i="4"/>
  <c r="S262" i="4"/>
  <c r="U261" i="4"/>
  <c r="Z261" i="4" s="1"/>
  <c r="E262" i="4"/>
  <c r="G262" i="4"/>
  <c r="F262" i="4"/>
  <c r="H262" i="4" s="1"/>
  <c r="N261" i="1"/>
  <c r="G261" i="1"/>
  <c r="H262" i="1" s="1"/>
  <c r="Q262" i="1" s="1"/>
  <c r="E261" i="1"/>
  <c r="M260" i="1"/>
  <c r="P260" i="1" s="1"/>
  <c r="F261" i="1"/>
  <c r="O260" i="1"/>
  <c r="D261" i="1"/>
  <c r="G262" i="1" l="1"/>
  <c r="U262" i="4"/>
  <c r="Z262" i="4" s="1"/>
  <c r="S263" i="4"/>
  <c r="T263" i="4"/>
  <c r="R263" i="4"/>
  <c r="G263" i="4"/>
  <c r="F263" i="4"/>
  <c r="H263" i="4" s="1"/>
  <c r="E263" i="4"/>
  <c r="H263" i="1"/>
  <c r="Q263" i="1" s="1"/>
  <c r="N262" i="1"/>
  <c r="F262" i="1"/>
  <c r="O261" i="1"/>
  <c r="D262" i="1"/>
  <c r="E262" i="1"/>
  <c r="M261" i="1"/>
  <c r="P261" i="1" s="1"/>
  <c r="R264" i="4" l="1"/>
  <c r="T264" i="4"/>
  <c r="U263" i="4"/>
  <c r="Z263" i="4" s="1"/>
  <c r="S264" i="4"/>
  <c r="F264" i="4"/>
  <c r="H264" i="4" s="1"/>
  <c r="G264" i="4"/>
  <c r="E264" i="4"/>
  <c r="G263" i="1"/>
  <c r="H264" i="1" s="1"/>
  <c r="Q264" i="1" s="1"/>
  <c r="N263" i="1"/>
  <c r="D263" i="1"/>
  <c r="E263" i="1"/>
  <c r="M262" i="1"/>
  <c r="P262" i="1" s="1"/>
  <c r="F263" i="1"/>
  <c r="O262" i="1"/>
  <c r="S265" i="4" l="1"/>
  <c r="U264" i="4"/>
  <c r="Z264" i="4" s="1"/>
  <c r="T265" i="4"/>
  <c r="R265" i="4"/>
  <c r="E265" i="4"/>
  <c r="G265" i="4"/>
  <c r="F265" i="4"/>
  <c r="H265" i="4" s="1"/>
  <c r="G264" i="1"/>
  <c r="H265" i="1" s="1"/>
  <c r="Q265" i="1" s="1"/>
  <c r="N264" i="1"/>
  <c r="D264" i="1"/>
  <c r="O263" i="1"/>
  <c r="F264" i="1"/>
  <c r="E264" i="1"/>
  <c r="M263" i="1"/>
  <c r="P263" i="1" s="1"/>
  <c r="R266" i="4" l="1"/>
  <c r="T266" i="4"/>
  <c r="S266" i="4"/>
  <c r="U265" i="4"/>
  <c r="Z265" i="4" s="1"/>
  <c r="G266" i="4"/>
  <c r="E266" i="4"/>
  <c r="F266" i="4"/>
  <c r="H266" i="4" s="1"/>
  <c r="N265" i="1"/>
  <c r="G265" i="1"/>
  <c r="H266" i="1" s="1"/>
  <c r="Q266" i="1" s="1"/>
  <c r="O264" i="1"/>
  <c r="F265" i="1"/>
  <c r="M264" i="1"/>
  <c r="P264" i="1" s="1"/>
  <c r="E265" i="1"/>
  <c r="D265" i="1"/>
  <c r="U266" i="4" l="1"/>
  <c r="Z266" i="4" s="1"/>
  <c r="S267" i="4"/>
  <c r="T267" i="4"/>
  <c r="R267" i="4"/>
  <c r="E267" i="4"/>
  <c r="G267" i="4"/>
  <c r="F267" i="4"/>
  <c r="H267" i="4" s="1"/>
  <c r="G266" i="1"/>
  <c r="H267" i="1" s="1"/>
  <c r="Q267" i="1" s="1"/>
  <c r="N266" i="1"/>
  <c r="D266" i="1"/>
  <c r="E266" i="1"/>
  <c r="M265" i="1"/>
  <c r="P265" i="1" s="1"/>
  <c r="O265" i="1"/>
  <c r="F266" i="1"/>
  <c r="R268" i="4" l="1"/>
  <c r="T268" i="4"/>
  <c r="U267" i="4"/>
  <c r="Z267" i="4" s="1"/>
  <c r="S268" i="4"/>
  <c r="E268" i="4"/>
  <c r="G268" i="4"/>
  <c r="F268" i="4"/>
  <c r="H268" i="4" s="1"/>
  <c r="N267" i="1"/>
  <c r="G267" i="1"/>
  <c r="H268" i="1" s="1"/>
  <c r="Q268" i="1" s="1"/>
  <c r="E267" i="1"/>
  <c r="M266" i="1"/>
  <c r="P266" i="1" s="1"/>
  <c r="O266" i="1"/>
  <c r="F267" i="1"/>
  <c r="D267" i="1"/>
  <c r="S269" i="4" l="1"/>
  <c r="U268" i="4"/>
  <c r="Z268" i="4" s="1"/>
  <c r="T269" i="4"/>
  <c r="R269" i="4"/>
  <c r="G269" i="4"/>
  <c r="F269" i="4"/>
  <c r="H269" i="4" s="1"/>
  <c r="E269" i="4"/>
  <c r="D268" i="1"/>
  <c r="G268" i="1"/>
  <c r="H269" i="1" s="1"/>
  <c r="Q269" i="1" s="1"/>
  <c r="N268" i="1"/>
  <c r="O267" i="1"/>
  <c r="F268" i="1"/>
  <c r="M267" i="1"/>
  <c r="P267" i="1" s="1"/>
  <c r="E268" i="1"/>
  <c r="R270" i="4" l="1"/>
  <c r="T270" i="4"/>
  <c r="S270" i="4"/>
  <c r="U269" i="4"/>
  <c r="Z269" i="4" s="1"/>
  <c r="G270" i="4"/>
  <c r="F270" i="4"/>
  <c r="H270" i="4" s="1"/>
  <c r="E270" i="4"/>
  <c r="N269" i="1"/>
  <c r="G269" i="1"/>
  <c r="H270" i="1" s="1"/>
  <c r="Q270" i="1" s="1"/>
  <c r="M268" i="1"/>
  <c r="P268" i="1" s="1"/>
  <c r="E269" i="1"/>
  <c r="D269" i="1"/>
  <c r="O268" i="1"/>
  <c r="F269" i="1"/>
  <c r="U270" i="4" l="1"/>
  <c r="Z270" i="4" s="1"/>
  <c r="S271" i="4"/>
  <c r="T271" i="4"/>
  <c r="R271" i="4"/>
  <c r="E271" i="4"/>
  <c r="F271" i="4"/>
  <c r="H271" i="4" s="1"/>
  <c r="G271" i="4"/>
  <c r="G270" i="1"/>
  <c r="H271" i="1" s="1"/>
  <c r="Q271" i="1" s="1"/>
  <c r="N270" i="1"/>
  <c r="D270" i="1"/>
  <c r="O269" i="1"/>
  <c r="F270" i="1"/>
  <c r="M269" i="1"/>
  <c r="P269" i="1" s="1"/>
  <c r="E270" i="1"/>
  <c r="R272" i="4" l="1"/>
  <c r="T272" i="4"/>
  <c r="U271" i="4"/>
  <c r="Z271" i="4" s="1"/>
  <c r="S272" i="4"/>
  <c r="F272" i="4"/>
  <c r="H272" i="4" s="1"/>
  <c r="E272" i="4"/>
  <c r="G272" i="4"/>
  <c r="G271" i="1"/>
  <c r="H272" i="1" s="1"/>
  <c r="Q272" i="1" s="1"/>
  <c r="D271" i="1"/>
  <c r="N271" i="1"/>
  <c r="M270" i="1"/>
  <c r="P270" i="1" s="1"/>
  <c r="E271" i="1"/>
  <c r="O270" i="1"/>
  <c r="F271" i="1"/>
  <c r="T273" i="4" l="1"/>
  <c r="S273" i="4"/>
  <c r="U272" i="4"/>
  <c r="Z272" i="4" s="1"/>
  <c r="R273" i="4"/>
  <c r="E273" i="4"/>
  <c r="F273" i="4"/>
  <c r="H273" i="4" s="1"/>
  <c r="G273" i="4"/>
  <c r="G272" i="1"/>
  <c r="H273" i="1" s="1"/>
  <c r="Q273" i="1" s="1"/>
  <c r="N272" i="1"/>
  <c r="O271" i="1"/>
  <c r="F272" i="1"/>
  <c r="E272" i="1"/>
  <c r="M271" i="1"/>
  <c r="P271" i="1" s="1"/>
  <c r="D272" i="1"/>
  <c r="R274" i="4" l="1"/>
  <c r="S274" i="4"/>
  <c r="U273" i="4"/>
  <c r="Z273" i="4" s="1"/>
  <c r="T274" i="4"/>
  <c r="F274" i="4"/>
  <c r="H274" i="4" s="1"/>
  <c r="E274" i="4"/>
  <c r="G274" i="4"/>
  <c r="G273" i="1"/>
  <c r="H274" i="1" s="1"/>
  <c r="Q274" i="1" s="1"/>
  <c r="N273" i="1"/>
  <c r="D273" i="1"/>
  <c r="E273" i="1"/>
  <c r="M272" i="1"/>
  <c r="P272" i="1" s="1"/>
  <c r="O272" i="1"/>
  <c r="F273" i="1"/>
  <c r="T275" i="4" l="1"/>
  <c r="U274" i="4"/>
  <c r="Z274" i="4" s="1"/>
  <c r="S275" i="4"/>
  <c r="R275" i="4"/>
  <c r="E275" i="4"/>
  <c r="G275" i="4"/>
  <c r="F275" i="4"/>
  <c r="H275" i="4" s="1"/>
  <c r="G274" i="1"/>
  <c r="H275" i="1" s="1"/>
  <c r="Q275" i="1" s="1"/>
  <c r="D274" i="1"/>
  <c r="N274" i="1"/>
  <c r="F274" i="1"/>
  <c r="O273" i="1"/>
  <c r="E274" i="1"/>
  <c r="M273" i="1"/>
  <c r="P273" i="1" s="1"/>
  <c r="R276" i="4" l="1"/>
  <c r="U275" i="4"/>
  <c r="Z275" i="4" s="1"/>
  <c r="S276" i="4"/>
  <c r="T276" i="4"/>
  <c r="G276" i="4"/>
  <c r="E276" i="4"/>
  <c r="F276" i="4"/>
  <c r="H276" i="4" s="1"/>
  <c r="G275" i="1"/>
  <c r="H276" i="1" s="1"/>
  <c r="Q276" i="1" s="1"/>
  <c r="N275" i="1"/>
  <c r="E275" i="1"/>
  <c r="M274" i="1"/>
  <c r="P274" i="1" s="1"/>
  <c r="F275" i="1"/>
  <c r="O274" i="1"/>
  <c r="D275" i="1"/>
  <c r="G276" i="1" l="1"/>
  <c r="R277" i="4"/>
  <c r="T277" i="4"/>
  <c r="S277" i="4"/>
  <c r="U276" i="4"/>
  <c r="Z276" i="4" s="1"/>
  <c r="E277" i="4"/>
  <c r="F277" i="4"/>
  <c r="H277" i="4" s="1"/>
  <c r="G277" i="4"/>
  <c r="H277" i="1"/>
  <c r="Q277" i="1" s="1"/>
  <c r="N276" i="1"/>
  <c r="D276" i="1"/>
  <c r="O275" i="1"/>
  <c r="F276" i="1"/>
  <c r="M275" i="1"/>
  <c r="P275" i="1" s="1"/>
  <c r="E276" i="1"/>
  <c r="S278" i="4" l="1"/>
  <c r="U277" i="4"/>
  <c r="Z277" i="4" s="1"/>
  <c r="T278" i="4"/>
  <c r="R278" i="4"/>
  <c r="F278" i="4"/>
  <c r="H278" i="4" s="1"/>
  <c r="G278" i="4"/>
  <c r="E278" i="4"/>
  <c r="N277" i="1"/>
  <c r="G277" i="1"/>
  <c r="H278" i="1" s="1"/>
  <c r="Q278" i="1" s="1"/>
  <c r="M276" i="1"/>
  <c r="P276" i="1" s="1"/>
  <c r="E277" i="1"/>
  <c r="D277" i="1"/>
  <c r="O276" i="1"/>
  <c r="F277" i="1"/>
  <c r="R279" i="4" l="1"/>
  <c r="T279" i="4"/>
  <c r="U278" i="4"/>
  <c r="Z278" i="4" s="1"/>
  <c r="S279" i="4"/>
  <c r="G279" i="4"/>
  <c r="F279" i="4"/>
  <c r="H279" i="4" s="1"/>
  <c r="E279" i="4"/>
  <c r="G278" i="1"/>
  <c r="H279" i="1" s="1"/>
  <c r="Q279" i="1" s="1"/>
  <c r="N278" i="1"/>
  <c r="D278" i="1"/>
  <c r="O277" i="1"/>
  <c r="F278" i="1"/>
  <c r="M277" i="1"/>
  <c r="P277" i="1" s="1"/>
  <c r="E278" i="1"/>
  <c r="U279" i="4" l="1"/>
  <c r="Z279" i="4" s="1"/>
  <c r="S280" i="4"/>
  <c r="T280" i="4"/>
  <c r="R280" i="4"/>
  <c r="G280" i="4"/>
  <c r="F280" i="4"/>
  <c r="H280" i="4" s="1"/>
  <c r="E280" i="4"/>
  <c r="G279" i="1"/>
  <c r="H280" i="1" s="1"/>
  <c r="Q280" i="1" s="1"/>
  <c r="D279" i="1"/>
  <c r="N279" i="1"/>
  <c r="M278" i="1"/>
  <c r="P278" i="1" s="1"/>
  <c r="E279" i="1"/>
  <c r="O278" i="1"/>
  <c r="F279" i="1"/>
  <c r="R281" i="4" l="1"/>
  <c r="T281" i="4"/>
  <c r="S281" i="4"/>
  <c r="U280" i="4"/>
  <c r="Z280" i="4" s="1"/>
  <c r="E281" i="4"/>
  <c r="F281" i="4"/>
  <c r="H281" i="4" s="1"/>
  <c r="G281" i="4"/>
  <c r="N280" i="1"/>
  <c r="G280" i="1"/>
  <c r="H281" i="1" s="1"/>
  <c r="Q281" i="1" s="1"/>
  <c r="O279" i="1"/>
  <c r="F280" i="1"/>
  <c r="E280" i="1"/>
  <c r="M279" i="1"/>
  <c r="P279" i="1" s="1"/>
  <c r="D280" i="1"/>
  <c r="S282" i="4" l="1"/>
  <c r="U281" i="4"/>
  <c r="Z281" i="4" s="1"/>
  <c r="T282" i="4"/>
  <c r="R282" i="4"/>
  <c r="E282" i="4"/>
  <c r="F282" i="4"/>
  <c r="H282" i="4" s="1"/>
  <c r="G282" i="4"/>
  <c r="G281" i="1"/>
  <c r="H282" i="1" s="1"/>
  <c r="Q282" i="1" s="1"/>
  <c r="N281" i="1"/>
  <c r="D281" i="1"/>
  <c r="E281" i="1"/>
  <c r="M280" i="1"/>
  <c r="P280" i="1" s="1"/>
  <c r="F281" i="1"/>
  <c r="O280" i="1"/>
  <c r="R283" i="4" l="1"/>
  <c r="T283" i="4"/>
  <c r="U282" i="4"/>
  <c r="Z282" i="4" s="1"/>
  <c r="S283" i="4"/>
  <c r="G283" i="4"/>
  <c r="F283" i="4"/>
  <c r="H283" i="4" s="1"/>
  <c r="E283" i="4"/>
  <c r="G282" i="1"/>
  <c r="H283" i="1" s="1"/>
  <c r="Q283" i="1" s="1"/>
  <c r="N282" i="1"/>
  <c r="O281" i="1"/>
  <c r="F282" i="1"/>
  <c r="E282" i="1"/>
  <c r="M281" i="1"/>
  <c r="P281" i="1" s="1"/>
  <c r="D282" i="1"/>
  <c r="U283" i="4" l="1"/>
  <c r="Z283" i="4" s="1"/>
  <c r="S284" i="4"/>
  <c r="T284" i="4"/>
  <c r="R284" i="4"/>
  <c r="E284" i="4"/>
  <c r="G284" i="4"/>
  <c r="F284" i="4"/>
  <c r="H284" i="4" s="1"/>
  <c r="G283" i="1"/>
  <c r="H284" i="1" s="1"/>
  <c r="Q284" i="1" s="1"/>
  <c r="N283" i="1"/>
  <c r="D283" i="1"/>
  <c r="E283" i="1"/>
  <c r="M282" i="1"/>
  <c r="P282" i="1" s="1"/>
  <c r="F283" i="1"/>
  <c r="O282" i="1"/>
  <c r="R285" i="4" l="1"/>
  <c r="T285" i="4"/>
  <c r="S285" i="4"/>
  <c r="U284" i="4"/>
  <c r="Z284" i="4" s="1"/>
  <c r="G285" i="4"/>
  <c r="E285" i="4"/>
  <c r="F285" i="4"/>
  <c r="H285" i="4" s="1"/>
  <c r="G284" i="1"/>
  <c r="H285" i="1" s="1"/>
  <c r="Q285" i="1" s="1"/>
  <c r="N284" i="1"/>
  <c r="M283" i="1"/>
  <c r="P283" i="1" s="1"/>
  <c r="E284" i="1"/>
  <c r="F284" i="1"/>
  <c r="O283" i="1"/>
  <c r="D284" i="1"/>
  <c r="S286" i="4" l="1"/>
  <c r="U285" i="4"/>
  <c r="Z285" i="4" s="1"/>
  <c r="T286" i="4"/>
  <c r="R286" i="4"/>
  <c r="R287" i="4" s="1"/>
  <c r="F286" i="4"/>
  <c r="H286" i="4" s="1"/>
  <c r="E286" i="4"/>
  <c r="G286" i="4"/>
  <c r="G285" i="1"/>
  <c r="H286" i="1" s="1"/>
  <c r="Q286" i="1" s="1"/>
  <c r="N285" i="1"/>
  <c r="D285" i="1"/>
  <c r="M284" i="1"/>
  <c r="P284" i="1" s="1"/>
  <c r="E285" i="1"/>
  <c r="O284" i="1"/>
  <c r="F285" i="1"/>
  <c r="T287" i="4" l="1"/>
  <c r="U286" i="4"/>
  <c r="Z286" i="4" s="1"/>
  <c r="S287" i="4"/>
  <c r="F287" i="4"/>
  <c r="H287" i="4" s="1"/>
  <c r="G287" i="4"/>
  <c r="E287" i="4"/>
  <c r="G286" i="1"/>
  <c r="H287" i="1" s="1"/>
  <c r="Q287" i="1" s="1"/>
  <c r="N286" i="1"/>
  <c r="O285" i="1"/>
  <c r="F286" i="1"/>
  <c r="M285" i="1"/>
  <c r="P285" i="1" s="1"/>
  <c r="E286" i="1"/>
  <c r="D286" i="1"/>
  <c r="U287" i="4" l="1"/>
  <c r="Z287" i="4" s="1"/>
  <c r="S288" i="4"/>
  <c r="T288" i="4"/>
  <c r="R288" i="4"/>
  <c r="F288" i="4"/>
  <c r="H288" i="4" s="1"/>
  <c r="G288" i="4"/>
  <c r="E288" i="4"/>
  <c r="G287" i="1"/>
  <c r="H288" i="1" s="1"/>
  <c r="Q288" i="1" s="1"/>
  <c r="N287" i="1"/>
  <c r="D287" i="1"/>
  <c r="M286" i="1"/>
  <c r="P286" i="1" s="1"/>
  <c r="E287" i="1"/>
  <c r="O286" i="1"/>
  <c r="F287" i="1"/>
  <c r="R289" i="4" l="1"/>
  <c r="T289" i="4"/>
  <c r="S289" i="4"/>
  <c r="U288" i="4"/>
  <c r="Z288" i="4" s="1"/>
  <c r="G289" i="4"/>
  <c r="E289" i="4"/>
  <c r="F289" i="4"/>
  <c r="H289" i="4" s="1"/>
  <c r="N288" i="1"/>
  <c r="G288" i="1"/>
  <c r="H289" i="1" s="1"/>
  <c r="Q289" i="1" s="1"/>
  <c r="E288" i="1"/>
  <c r="M287" i="1"/>
  <c r="P287" i="1" s="1"/>
  <c r="O287" i="1"/>
  <c r="F288" i="1"/>
  <c r="D288" i="1"/>
  <c r="S290" i="4" l="1"/>
  <c r="U289" i="4"/>
  <c r="Z289" i="4" s="1"/>
  <c r="T290" i="4"/>
  <c r="R290" i="4"/>
  <c r="E290" i="4"/>
  <c r="G290" i="4"/>
  <c r="F290" i="4"/>
  <c r="H290" i="4" s="1"/>
  <c r="G289" i="1"/>
  <c r="H290" i="1" s="1"/>
  <c r="Q290" i="1" s="1"/>
  <c r="N289" i="1"/>
  <c r="D289" i="1"/>
  <c r="O288" i="1"/>
  <c r="F289" i="1"/>
  <c r="E289" i="1"/>
  <c r="M288" i="1"/>
  <c r="P288" i="1" s="1"/>
  <c r="T291" i="4" l="1"/>
  <c r="R291" i="4"/>
  <c r="U290" i="4"/>
  <c r="Z290" i="4" s="1"/>
  <c r="S291" i="4"/>
  <c r="G291" i="4"/>
  <c r="E291" i="4"/>
  <c r="F291" i="4"/>
  <c r="H291" i="4" s="1"/>
  <c r="G290" i="1"/>
  <c r="H291" i="1" s="1"/>
  <c r="Q291" i="1" s="1"/>
  <c r="N290" i="1"/>
  <c r="D290" i="1"/>
  <c r="M289" i="1"/>
  <c r="P289" i="1" s="1"/>
  <c r="E290" i="1"/>
  <c r="F290" i="1"/>
  <c r="O289" i="1"/>
  <c r="U291" i="4" l="1"/>
  <c r="Z291" i="4" s="1"/>
  <c r="S292" i="4"/>
  <c r="T292" i="4"/>
  <c r="R292" i="4"/>
  <c r="E292" i="4"/>
  <c r="G292" i="4"/>
  <c r="F292" i="4"/>
  <c r="H292" i="4" s="1"/>
  <c r="G291" i="1"/>
  <c r="H292" i="1" s="1"/>
  <c r="Q292" i="1" s="1"/>
  <c r="N291" i="1"/>
  <c r="M290" i="1"/>
  <c r="P290" i="1" s="1"/>
  <c r="E291" i="1"/>
  <c r="F291" i="1"/>
  <c r="O290" i="1"/>
  <c r="D291" i="1"/>
  <c r="R293" i="4" l="1"/>
  <c r="T293" i="4"/>
  <c r="S293" i="4"/>
  <c r="U292" i="4"/>
  <c r="Z292" i="4" s="1"/>
  <c r="G293" i="4"/>
  <c r="E293" i="4"/>
  <c r="F293" i="4"/>
  <c r="H293" i="4" s="1"/>
  <c r="G292" i="1"/>
  <c r="H293" i="1" s="1"/>
  <c r="Q293" i="1" s="1"/>
  <c r="N292" i="1"/>
  <c r="D292" i="1"/>
  <c r="O291" i="1"/>
  <c r="F292" i="1"/>
  <c r="M291" i="1"/>
  <c r="P291" i="1" s="1"/>
  <c r="E292" i="1"/>
  <c r="S294" i="4" l="1"/>
  <c r="U293" i="4"/>
  <c r="Z293" i="4" s="1"/>
  <c r="T294" i="4"/>
  <c r="R294" i="4"/>
  <c r="E294" i="4"/>
  <c r="G294" i="4"/>
  <c r="F294" i="4"/>
  <c r="H294" i="4" s="1"/>
  <c r="N293" i="1"/>
  <c r="G293" i="1"/>
  <c r="H294" i="1" s="1"/>
  <c r="Q294" i="1" s="1"/>
  <c r="O292" i="1"/>
  <c r="F293" i="1"/>
  <c r="M292" i="1"/>
  <c r="P292" i="1" s="1"/>
  <c r="E293" i="1"/>
  <c r="D293" i="1"/>
  <c r="R295" i="4" l="1"/>
  <c r="T295" i="4"/>
  <c r="U294" i="4"/>
  <c r="Z294" i="4" s="1"/>
  <c r="S295" i="4"/>
  <c r="G295" i="4"/>
  <c r="E295" i="4"/>
  <c r="F295" i="4"/>
  <c r="H295" i="4" s="1"/>
  <c r="G294" i="1"/>
  <c r="H295" i="1" s="1"/>
  <c r="Q295" i="1" s="1"/>
  <c r="N294" i="1"/>
  <c r="D294" i="1"/>
  <c r="M293" i="1"/>
  <c r="P293" i="1" s="1"/>
  <c r="E294" i="1"/>
  <c r="O293" i="1"/>
  <c r="F294" i="1"/>
  <c r="U295" i="4" l="1"/>
  <c r="Z295" i="4" s="1"/>
  <c r="S296" i="4"/>
  <c r="T296" i="4"/>
  <c r="R296" i="4"/>
  <c r="E296" i="4"/>
  <c r="G296" i="4"/>
  <c r="F296" i="4"/>
  <c r="H296" i="4" s="1"/>
  <c r="G295" i="1"/>
  <c r="H296" i="1" s="1"/>
  <c r="Q296" i="1" s="1"/>
  <c r="N295" i="1"/>
  <c r="M294" i="1"/>
  <c r="P294" i="1" s="1"/>
  <c r="E295" i="1"/>
  <c r="O294" i="1"/>
  <c r="F295" i="1"/>
  <c r="D295" i="1"/>
  <c r="R297" i="4" l="1"/>
  <c r="T297" i="4"/>
  <c r="S297" i="4"/>
  <c r="U296" i="4"/>
  <c r="Z296" i="4" s="1"/>
  <c r="G297" i="4"/>
  <c r="E297" i="4"/>
  <c r="F297" i="4"/>
  <c r="H297" i="4" s="1"/>
  <c r="G296" i="1"/>
  <c r="H297" i="1" s="1"/>
  <c r="Q297" i="1" s="1"/>
  <c r="D296" i="1"/>
  <c r="N296" i="1"/>
  <c r="O295" i="1"/>
  <c r="F296" i="1"/>
  <c r="E296" i="1"/>
  <c r="M295" i="1"/>
  <c r="P295" i="1" s="1"/>
  <c r="S298" i="4" l="1"/>
  <c r="U297" i="4"/>
  <c r="Z297" i="4" s="1"/>
  <c r="T298" i="4"/>
  <c r="R298" i="4"/>
  <c r="E298" i="4"/>
  <c r="G298" i="4"/>
  <c r="F298" i="4"/>
  <c r="H298" i="4" s="1"/>
  <c r="N297" i="1"/>
  <c r="G297" i="1"/>
  <c r="H298" i="1" s="1"/>
  <c r="Q298" i="1" s="1"/>
  <c r="E297" i="1"/>
  <c r="M296" i="1"/>
  <c r="P296" i="1" s="1"/>
  <c r="F297" i="1"/>
  <c r="O296" i="1"/>
  <c r="D297" i="1"/>
  <c r="R299" i="4" l="1"/>
  <c r="T299" i="4"/>
  <c r="U298" i="4"/>
  <c r="Z298" i="4" s="1"/>
  <c r="S299" i="4"/>
  <c r="G299" i="4"/>
  <c r="E299" i="4"/>
  <c r="F299" i="4"/>
  <c r="H299" i="4" s="1"/>
  <c r="G298" i="1"/>
  <c r="H299" i="1" s="1"/>
  <c r="Q299" i="1" s="1"/>
  <c r="N298" i="1"/>
  <c r="D298" i="1"/>
  <c r="F298" i="1"/>
  <c r="O297" i="1"/>
  <c r="E298" i="1"/>
  <c r="M297" i="1"/>
  <c r="P297" i="1" s="1"/>
  <c r="U299" i="4" l="1"/>
  <c r="Z299" i="4" s="1"/>
  <c r="S300" i="4"/>
  <c r="T300" i="4"/>
  <c r="R300" i="4"/>
  <c r="E300" i="4"/>
  <c r="G300" i="4"/>
  <c r="F300" i="4"/>
  <c r="H300" i="4" s="1"/>
  <c r="G299" i="1"/>
  <c r="H300" i="1" s="1"/>
  <c r="Q300" i="1" s="1"/>
  <c r="N299" i="1"/>
  <c r="F299" i="1"/>
  <c r="O298" i="1"/>
  <c r="E299" i="1"/>
  <c r="M298" i="1"/>
  <c r="P298" i="1" s="1"/>
  <c r="D299" i="1"/>
  <c r="R301" i="4" l="1"/>
  <c r="T301" i="4"/>
  <c r="S301" i="4"/>
  <c r="U300" i="4"/>
  <c r="Z300" i="4" s="1"/>
  <c r="G301" i="4"/>
  <c r="E301" i="4"/>
  <c r="F301" i="4"/>
  <c r="H301" i="4" s="1"/>
  <c r="G300" i="1"/>
  <c r="H301" i="1" s="1"/>
  <c r="Q301" i="1" s="1"/>
  <c r="N300" i="1"/>
  <c r="D300" i="1"/>
  <c r="M299" i="1"/>
  <c r="P299" i="1" s="1"/>
  <c r="E300" i="1"/>
  <c r="F300" i="1"/>
  <c r="O299" i="1"/>
  <c r="R302" i="4" l="1"/>
  <c r="S302" i="4"/>
  <c r="U301" i="4"/>
  <c r="Z301" i="4" s="1"/>
  <c r="T302" i="4"/>
  <c r="G302" i="4"/>
  <c r="E302" i="4"/>
  <c r="F302" i="4"/>
  <c r="H302" i="4" s="1"/>
  <c r="G301" i="1"/>
  <c r="H302" i="1" s="1"/>
  <c r="Q302" i="1" s="1"/>
  <c r="N301" i="1"/>
  <c r="M300" i="1"/>
  <c r="P300" i="1" s="1"/>
  <c r="E301" i="1"/>
  <c r="O300" i="1"/>
  <c r="F301" i="1"/>
  <c r="D301" i="1"/>
  <c r="T303" i="4" l="1"/>
  <c r="U302" i="4"/>
  <c r="Z302" i="4" s="1"/>
  <c r="S303" i="4"/>
  <c r="R303" i="4"/>
  <c r="G303" i="4"/>
  <c r="E303" i="4"/>
  <c r="F303" i="4"/>
  <c r="H303" i="4" s="1"/>
  <c r="G302" i="1"/>
  <c r="H303" i="1" s="1"/>
  <c r="Q303" i="1" s="1"/>
  <c r="N302" i="1"/>
  <c r="D302" i="1"/>
  <c r="M301" i="1"/>
  <c r="P301" i="1" s="1"/>
  <c r="E302" i="1"/>
  <c r="O301" i="1"/>
  <c r="F302" i="1"/>
  <c r="R304" i="4" l="1"/>
  <c r="U303" i="4"/>
  <c r="Z303" i="4" s="1"/>
  <c r="S304" i="4"/>
  <c r="T304" i="4"/>
  <c r="E304" i="4"/>
  <c r="G304" i="4"/>
  <c r="F304" i="4"/>
  <c r="H304" i="4" s="1"/>
  <c r="N303" i="1"/>
  <c r="G303" i="1"/>
  <c r="H304" i="1" s="1"/>
  <c r="Q304" i="1" s="1"/>
  <c r="O302" i="1"/>
  <c r="F303" i="1"/>
  <c r="M302" i="1"/>
  <c r="P302" i="1" s="1"/>
  <c r="E303" i="1"/>
  <c r="D303" i="1"/>
  <c r="R305" i="4" l="1"/>
  <c r="S305" i="4"/>
  <c r="U304" i="4"/>
  <c r="Z304" i="4" s="1"/>
  <c r="T305" i="4"/>
  <c r="G305" i="4"/>
  <c r="E305" i="4"/>
  <c r="F305" i="4"/>
  <c r="H305" i="4" s="1"/>
  <c r="G304" i="1"/>
  <c r="H305" i="1" s="1"/>
  <c r="Q305" i="1" s="1"/>
  <c r="N304" i="1"/>
  <c r="D304" i="1"/>
  <c r="E304" i="1"/>
  <c r="M303" i="1"/>
  <c r="P303" i="1" s="1"/>
  <c r="O303" i="1"/>
  <c r="F304" i="1"/>
  <c r="T306" i="4" l="1"/>
  <c r="S306" i="4"/>
  <c r="U305" i="4"/>
  <c r="Z305" i="4" s="1"/>
  <c r="R306" i="4"/>
  <c r="E306" i="4"/>
  <c r="G306" i="4"/>
  <c r="F306" i="4"/>
  <c r="H306" i="4" s="1"/>
  <c r="G305" i="1"/>
  <c r="H306" i="1" s="1"/>
  <c r="Q306" i="1" s="1"/>
  <c r="N305" i="1"/>
  <c r="E305" i="1"/>
  <c r="M304" i="1"/>
  <c r="P304" i="1" s="1"/>
  <c r="F305" i="1"/>
  <c r="O304" i="1"/>
  <c r="D305" i="1"/>
  <c r="R307" i="4" l="1"/>
  <c r="U306" i="4"/>
  <c r="Z306" i="4" s="1"/>
  <c r="S307" i="4"/>
  <c r="T307" i="4"/>
  <c r="G307" i="4"/>
  <c r="E307" i="4"/>
  <c r="F307" i="4"/>
  <c r="H307" i="4" s="1"/>
  <c r="G306" i="1"/>
  <c r="H307" i="1" s="1"/>
  <c r="Q307" i="1" s="1"/>
  <c r="N306" i="1"/>
  <c r="F306" i="1"/>
  <c r="O305" i="1"/>
  <c r="D306" i="1"/>
  <c r="E306" i="1"/>
  <c r="M305" i="1"/>
  <c r="P305" i="1" s="1"/>
  <c r="T308" i="4" l="1"/>
  <c r="U307" i="4"/>
  <c r="Z307" i="4" s="1"/>
  <c r="S308" i="4"/>
  <c r="R308" i="4"/>
  <c r="E308" i="4"/>
  <c r="G308" i="4"/>
  <c r="F308" i="4"/>
  <c r="H308" i="4" s="1"/>
  <c r="G307" i="1"/>
  <c r="H308" i="1" s="1"/>
  <c r="Q308" i="1" s="1"/>
  <c r="N307" i="1"/>
  <c r="D307" i="1"/>
  <c r="E307" i="1"/>
  <c r="M306" i="1"/>
  <c r="P306" i="1" s="1"/>
  <c r="F307" i="1"/>
  <c r="O306" i="1"/>
  <c r="R309" i="4" l="1"/>
  <c r="S309" i="4"/>
  <c r="U308" i="4"/>
  <c r="Z308" i="4" s="1"/>
  <c r="T309" i="4"/>
  <c r="G309" i="4"/>
  <c r="F309" i="4"/>
  <c r="H309" i="4" s="1"/>
  <c r="E309" i="4"/>
  <c r="N308" i="1"/>
  <c r="G308" i="1"/>
  <c r="H309" i="1" s="1"/>
  <c r="Q309" i="1" s="1"/>
  <c r="D308" i="1"/>
  <c r="F308" i="1"/>
  <c r="O307" i="1"/>
  <c r="M307" i="1"/>
  <c r="P307" i="1" s="1"/>
  <c r="E308" i="1"/>
  <c r="T310" i="4" l="1"/>
  <c r="S310" i="4"/>
  <c r="U309" i="4"/>
  <c r="Z309" i="4" s="1"/>
  <c r="R310" i="4"/>
  <c r="F310" i="4"/>
  <c r="H310" i="4" s="1"/>
  <c r="G310" i="4"/>
  <c r="E310" i="4"/>
  <c r="N309" i="1"/>
  <c r="G309" i="1"/>
  <c r="H310" i="1" s="1"/>
  <c r="Q310" i="1" s="1"/>
  <c r="M308" i="1"/>
  <c r="P308" i="1" s="1"/>
  <c r="E309" i="1"/>
  <c r="O308" i="1"/>
  <c r="F309" i="1"/>
  <c r="D309" i="1"/>
  <c r="R311" i="4" l="1"/>
  <c r="U310" i="4"/>
  <c r="Z310" i="4" s="1"/>
  <c r="S311" i="4"/>
  <c r="T311" i="4"/>
  <c r="E311" i="4"/>
  <c r="G311" i="4"/>
  <c r="F311" i="4"/>
  <c r="H311" i="4" s="1"/>
  <c r="G310" i="1"/>
  <c r="H311" i="1" s="1"/>
  <c r="Q311" i="1" s="1"/>
  <c r="N310" i="1"/>
  <c r="D310" i="1"/>
  <c r="M309" i="1"/>
  <c r="P309" i="1" s="1"/>
  <c r="E310" i="1"/>
  <c r="O309" i="1"/>
  <c r="F310" i="1"/>
  <c r="T312" i="4" l="1"/>
  <c r="U311" i="4"/>
  <c r="Z311" i="4" s="1"/>
  <c r="S312" i="4"/>
  <c r="R312" i="4"/>
  <c r="G312" i="4"/>
  <c r="E312" i="4"/>
  <c r="F312" i="4"/>
  <c r="H312" i="4" s="1"/>
  <c r="N311" i="1"/>
  <c r="G311" i="1"/>
  <c r="H312" i="1" s="1"/>
  <c r="Q312" i="1" s="1"/>
  <c r="O310" i="1"/>
  <c r="F311" i="1"/>
  <c r="M310" i="1"/>
  <c r="P310" i="1" s="1"/>
  <c r="E311" i="1"/>
  <c r="D311" i="1"/>
  <c r="S313" i="4" l="1"/>
  <c r="U312" i="4"/>
  <c r="Z312" i="4" s="1"/>
  <c r="R313" i="4"/>
  <c r="T313" i="4"/>
  <c r="T314" i="4" s="1"/>
  <c r="E313" i="4"/>
  <c r="F313" i="4"/>
  <c r="H313" i="4" s="1"/>
  <c r="G313" i="4"/>
  <c r="G312" i="1"/>
  <c r="H313" i="1" s="1"/>
  <c r="Q313" i="1" s="1"/>
  <c r="N312" i="1"/>
  <c r="D312" i="1"/>
  <c r="E312" i="1"/>
  <c r="M311" i="1"/>
  <c r="P311" i="1" s="1"/>
  <c r="O311" i="1"/>
  <c r="F312" i="1"/>
  <c r="R314" i="4" l="1"/>
  <c r="S314" i="4"/>
  <c r="U313" i="4"/>
  <c r="Z313" i="4" s="1"/>
  <c r="F314" i="4"/>
  <c r="H314" i="4" s="1"/>
  <c r="E314" i="4"/>
  <c r="G314" i="4"/>
  <c r="G313" i="1"/>
  <c r="H314" i="1" s="1"/>
  <c r="Q314" i="1" s="1"/>
  <c r="N313" i="1"/>
  <c r="D313" i="1"/>
  <c r="F313" i="1"/>
  <c r="O312" i="1"/>
  <c r="E313" i="1"/>
  <c r="M312" i="1"/>
  <c r="P312" i="1" s="1"/>
  <c r="U314" i="4" l="1"/>
  <c r="Z314" i="4" s="1"/>
  <c r="S315" i="4"/>
  <c r="T315" i="4"/>
  <c r="R315" i="4"/>
  <c r="G315" i="4"/>
  <c r="F315" i="4"/>
  <c r="H315" i="4" s="1"/>
  <c r="E315" i="4"/>
  <c r="G314" i="1"/>
  <c r="H315" i="1" s="1"/>
  <c r="Q315" i="1" s="1"/>
  <c r="N314" i="1"/>
  <c r="F314" i="1"/>
  <c r="O313" i="1"/>
  <c r="E314" i="1"/>
  <c r="M313" i="1"/>
  <c r="P313" i="1" s="1"/>
  <c r="D314" i="1"/>
  <c r="R316" i="4" l="1"/>
  <c r="T316" i="4"/>
  <c r="U315" i="4"/>
  <c r="Z315" i="4" s="1"/>
  <c r="S316" i="4"/>
  <c r="G316" i="4"/>
  <c r="F316" i="4"/>
  <c r="H316" i="4" s="1"/>
  <c r="E316" i="4"/>
  <c r="G315" i="1"/>
  <c r="H316" i="1" s="1"/>
  <c r="Q316" i="1" s="1"/>
  <c r="N315" i="1"/>
  <c r="D315" i="1"/>
  <c r="E315" i="1"/>
  <c r="M314" i="1"/>
  <c r="P314" i="1" s="1"/>
  <c r="O314" i="1"/>
  <c r="F315" i="1"/>
  <c r="S317" i="4" l="1"/>
  <c r="U316" i="4"/>
  <c r="Z316" i="4" s="1"/>
  <c r="T317" i="4"/>
  <c r="R317" i="4"/>
  <c r="E317" i="4"/>
  <c r="F317" i="4"/>
  <c r="H317" i="4" s="1"/>
  <c r="G317" i="4"/>
  <c r="G316" i="1"/>
  <c r="H317" i="1" s="1"/>
  <c r="Q317" i="1" s="1"/>
  <c r="N316" i="1"/>
  <c r="F316" i="1"/>
  <c r="O315" i="1"/>
  <c r="M315" i="1"/>
  <c r="P315" i="1" s="1"/>
  <c r="E316" i="1"/>
  <c r="D316" i="1"/>
  <c r="R318" i="4" l="1"/>
  <c r="T318" i="4"/>
  <c r="S318" i="4"/>
  <c r="U317" i="4"/>
  <c r="Z317" i="4" s="1"/>
  <c r="F318" i="4"/>
  <c r="H318" i="4" s="1"/>
  <c r="E318" i="4"/>
  <c r="G318" i="4"/>
  <c r="G317" i="1"/>
  <c r="H318" i="1" s="1"/>
  <c r="Q318" i="1" s="1"/>
  <c r="N317" i="1"/>
  <c r="D317" i="1"/>
  <c r="M316" i="1"/>
  <c r="P316" i="1" s="1"/>
  <c r="E317" i="1"/>
  <c r="O316" i="1"/>
  <c r="F317" i="1"/>
  <c r="U318" i="4" l="1"/>
  <c r="Z318" i="4" s="1"/>
  <c r="S319" i="4"/>
  <c r="T319" i="4"/>
  <c r="R319" i="4"/>
  <c r="E319" i="4"/>
  <c r="G319" i="4"/>
  <c r="F319" i="4"/>
  <c r="H319" i="4" s="1"/>
  <c r="G318" i="1"/>
  <c r="H319" i="1" s="1"/>
  <c r="Q319" i="1" s="1"/>
  <c r="N318" i="1"/>
  <c r="O317" i="1"/>
  <c r="F318" i="1"/>
  <c r="M317" i="1"/>
  <c r="P317" i="1" s="1"/>
  <c r="E318" i="1"/>
  <c r="D318" i="1"/>
  <c r="R320" i="4" l="1"/>
  <c r="T320" i="4"/>
  <c r="U319" i="4"/>
  <c r="Z319" i="4" s="1"/>
  <c r="S320" i="4"/>
  <c r="E320" i="4"/>
  <c r="G320" i="4"/>
  <c r="F320" i="4"/>
  <c r="H320" i="4" s="1"/>
  <c r="G319" i="1"/>
  <c r="H320" i="1" s="1"/>
  <c r="Q320" i="1" s="1"/>
  <c r="N319" i="1"/>
  <c r="D319" i="1"/>
  <c r="M318" i="1"/>
  <c r="P318" i="1" s="1"/>
  <c r="E319" i="1"/>
  <c r="O318" i="1"/>
  <c r="F319" i="1"/>
  <c r="S321" i="4" l="1"/>
  <c r="U320" i="4"/>
  <c r="Z320" i="4" s="1"/>
  <c r="T321" i="4"/>
  <c r="R321" i="4"/>
  <c r="G321" i="4"/>
  <c r="F321" i="4"/>
  <c r="H321" i="4" s="1"/>
  <c r="E321" i="4"/>
  <c r="G320" i="1"/>
  <c r="H321" i="1" s="1"/>
  <c r="Q321" i="1" s="1"/>
  <c r="D320" i="1"/>
  <c r="N320" i="1"/>
  <c r="O319" i="1"/>
  <c r="F320" i="1"/>
  <c r="M319" i="1"/>
  <c r="P319" i="1" s="1"/>
  <c r="E320" i="1"/>
  <c r="R322" i="4" l="1"/>
  <c r="T322" i="4"/>
  <c r="S322" i="4"/>
  <c r="U321" i="4"/>
  <c r="Z321" i="4" s="1"/>
  <c r="G322" i="4"/>
  <c r="F322" i="4"/>
  <c r="H322" i="4" s="1"/>
  <c r="E322" i="4"/>
  <c r="N321" i="1"/>
  <c r="G321" i="1"/>
  <c r="H322" i="1" s="1"/>
  <c r="Q322" i="1" s="1"/>
  <c r="D321" i="1"/>
  <c r="E321" i="1"/>
  <c r="M320" i="1"/>
  <c r="P320" i="1" s="1"/>
  <c r="F321" i="1"/>
  <c r="O320" i="1"/>
  <c r="U322" i="4" l="1"/>
  <c r="Z322" i="4" s="1"/>
  <c r="S323" i="4"/>
  <c r="T323" i="4"/>
  <c r="R323" i="4"/>
  <c r="G323" i="4"/>
  <c r="E323" i="4"/>
  <c r="F323" i="4"/>
  <c r="H323" i="4" s="1"/>
  <c r="G322" i="1"/>
  <c r="H323" i="1" s="1"/>
  <c r="Q323" i="1" s="1"/>
  <c r="N322" i="1"/>
  <c r="E322" i="1"/>
  <c r="M321" i="1"/>
  <c r="P321" i="1" s="1"/>
  <c r="F322" i="1"/>
  <c r="O321" i="1"/>
  <c r="D322" i="1"/>
  <c r="R324" i="4" l="1"/>
  <c r="T324" i="4"/>
  <c r="U323" i="4"/>
  <c r="Z323" i="4" s="1"/>
  <c r="S324" i="4"/>
  <c r="E324" i="4"/>
  <c r="F324" i="4"/>
  <c r="H324" i="4" s="1"/>
  <c r="G324" i="4"/>
  <c r="D323" i="1"/>
  <c r="G323" i="1"/>
  <c r="H324" i="1" s="1"/>
  <c r="Q324" i="1" s="1"/>
  <c r="N323" i="1"/>
  <c r="F323" i="1"/>
  <c r="O322" i="1"/>
  <c r="E323" i="1"/>
  <c r="M322" i="1"/>
  <c r="P322" i="1" s="1"/>
  <c r="S325" i="4" l="1"/>
  <c r="U324" i="4"/>
  <c r="Z324" i="4" s="1"/>
  <c r="T325" i="4"/>
  <c r="R325" i="4"/>
  <c r="G325" i="4"/>
  <c r="F325" i="4"/>
  <c r="H325" i="4" s="1"/>
  <c r="E325" i="4"/>
  <c r="N324" i="1"/>
  <c r="G324" i="1"/>
  <c r="H325" i="1" s="1"/>
  <c r="M323" i="1"/>
  <c r="P323" i="1" s="1"/>
  <c r="E324" i="1"/>
  <c r="D324" i="1"/>
  <c r="F324" i="1"/>
  <c r="O323" i="1"/>
  <c r="R326" i="4" l="1"/>
  <c r="T326" i="4"/>
  <c r="S326" i="4"/>
  <c r="U325" i="4"/>
  <c r="Z325" i="4" s="1"/>
  <c r="G326" i="4"/>
  <c r="F326" i="4"/>
  <c r="H326" i="4" s="1"/>
  <c r="E326" i="4"/>
  <c r="G325" i="1"/>
  <c r="H326" i="1" s="1"/>
  <c r="Q326" i="1" s="1"/>
  <c r="Q325" i="1"/>
  <c r="D325" i="1"/>
  <c r="N325" i="1"/>
  <c r="M324" i="1"/>
  <c r="P324" i="1" s="1"/>
  <c r="E325" i="1"/>
  <c r="F325" i="1"/>
  <c r="O324" i="1"/>
  <c r="U326" i="4" l="1"/>
  <c r="Z326" i="4" s="1"/>
  <c r="S327" i="4"/>
  <c r="T327" i="4"/>
  <c r="R327" i="4"/>
  <c r="F327" i="4"/>
  <c r="H327" i="4" s="1"/>
  <c r="E327" i="4"/>
  <c r="G327" i="4"/>
  <c r="N326" i="1"/>
  <c r="G326" i="1"/>
  <c r="H327" i="1" s="1"/>
  <c r="Q327" i="1" s="1"/>
  <c r="O325" i="1"/>
  <c r="F326" i="1"/>
  <c r="M325" i="1"/>
  <c r="P325" i="1" s="1"/>
  <c r="E326" i="1"/>
  <c r="D326" i="1"/>
  <c r="R328" i="4" l="1"/>
  <c r="T328" i="4"/>
  <c r="U327" i="4"/>
  <c r="Z327" i="4" s="1"/>
  <c r="S328" i="4"/>
  <c r="G328" i="4"/>
  <c r="F328" i="4"/>
  <c r="H328" i="4" s="1"/>
  <c r="E328" i="4"/>
  <c r="G327" i="1"/>
  <c r="H328" i="1" s="1"/>
  <c r="Q328" i="1" s="1"/>
  <c r="N327" i="1"/>
  <c r="D327" i="1"/>
  <c r="M326" i="1"/>
  <c r="P326" i="1" s="1"/>
  <c r="E327" i="1"/>
  <c r="O326" i="1"/>
  <c r="F327" i="1"/>
  <c r="S329" i="4" l="1"/>
  <c r="U328" i="4"/>
  <c r="Z328" i="4" s="1"/>
  <c r="T329" i="4"/>
  <c r="R329" i="4"/>
  <c r="E329" i="4"/>
  <c r="F329" i="4"/>
  <c r="H329" i="4" s="1"/>
  <c r="G329" i="4"/>
  <c r="G328" i="1"/>
  <c r="H329" i="1" s="1"/>
  <c r="Q329" i="1" s="1"/>
  <c r="N328" i="1"/>
  <c r="E328" i="1"/>
  <c r="M327" i="1"/>
  <c r="P327" i="1" s="1"/>
  <c r="O327" i="1"/>
  <c r="F328" i="1"/>
  <c r="D328" i="1"/>
  <c r="G329" i="1" l="1"/>
  <c r="R330" i="4"/>
  <c r="T330" i="4"/>
  <c r="S330" i="4"/>
  <c r="U329" i="4"/>
  <c r="Z329" i="4" s="1"/>
  <c r="E330" i="4"/>
  <c r="F330" i="4"/>
  <c r="H330" i="4" s="1"/>
  <c r="G330" i="4"/>
  <c r="H330" i="1"/>
  <c r="Q330" i="1" s="1"/>
  <c r="D329" i="1"/>
  <c r="N329" i="1"/>
  <c r="F329" i="1"/>
  <c r="O328" i="1"/>
  <c r="E329" i="1"/>
  <c r="M328" i="1"/>
  <c r="P328" i="1" s="1"/>
  <c r="U330" i="4" l="1"/>
  <c r="Z330" i="4" s="1"/>
  <c r="S331" i="4"/>
  <c r="T331" i="4"/>
  <c r="R331" i="4"/>
  <c r="E331" i="4"/>
  <c r="F331" i="4"/>
  <c r="H331" i="4" s="1"/>
  <c r="G331" i="4"/>
  <c r="N330" i="1"/>
  <c r="G330" i="1"/>
  <c r="H331" i="1" s="1"/>
  <c r="Q331" i="1" s="1"/>
  <c r="D330" i="1"/>
  <c r="E330" i="1"/>
  <c r="M329" i="1"/>
  <c r="P329" i="1" s="1"/>
  <c r="F330" i="1"/>
  <c r="O329" i="1"/>
  <c r="R332" i="4" l="1"/>
  <c r="T332" i="4"/>
  <c r="U331" i="4"/>
  <c r="Z331" i="4" s="1"/>
  <c r="S332" i="4"/>
  <c r="E332" i="4"/>
  <c r="F332" i="4"/>
  <c r="H332" i="4" s="1"/>
  <c r="G332" i="4"/>
  <c r="G331" i="1"/>
  <c r="H332" i="1" s="1"/>
  <c r="Q332" i="1" s="1"/>
  <c r="N331" i="1"/>
  <c r="F331" i="1"/>
  <c r="O330" i="1"/>
  <c r="E331" i="1"/>
  <c r="M330" i="1"/>
  <c r="P330" i="1" s="1"/>
  <c r="D331" i="1"/>
  <c r="S333" i="4" l="1"/>
  <c r="U332" i="4"/>
  <c r="Z332" i="4" s="1"/>
  <c r="T333" i="4"/>
  <c r="R333" i="4"/>
  <c r="F333" i="4"/>
  <c r="H333" i="4" s="1"/>
  <c r="E333" i="4"/>
  <c r="G333" i="4"/>
  <c r="G332" i="1"/>
  <c r="H333" i="1" s="1"/>
  <c r="Q333" i="1" s="1"/>
  <c r="N332" i="1"/>
  <c r="D332" i="1"/>
  <c r="M331" i="1"/>
  <c r="P331" i="1" s="1"/>
  <c r="E332" i="1"/>
  <c r="F332" i="1"/>
  <c r="O331" i="1"/>
  <c r="R334" i="4" l="1"/>
  <c r="T334" i="4"/>
  <c r="S334" i="4"/>
  <c r="U333" i="4"/>
  <c r="Z333" i="4" s="1"/>
  <c r="G334" i="4"/>
  <c r="E334" i="4"/>
  <c r="F334" i="4"/>
  <c r="H334" i="4" s="1"/>
  <c r="G333" i="1"/>
  <c r="H334" i="1" s="1"/>
  <c r="Q334" i="1" s="1"/>
  <c r="N333" i="1"/>
  <c r="D333" i="1"/>
  <c r="M332" i="1"/>
  <c r="P332" i="1" s="1"/>
  <c r="E333" i="1"/>
  <c r="O332" i="1"/>
  <c r="F333" i="1"/>
  <c r="U334" i="4" l="1"/>
  <c r="Z334" i="4" s="1"/>
  <c r="S335" i="4"/>
  <c r="T335" i="4"/>
  <c r="R335" i="4"/>
  <c r="F335" i="4"/>
  <c r="H335" i="4" s="1"/>
  <c r="E335" i="4"/>
  <c r="G335" i="4"/>
  <c r="N334" i="1"/>
  <c r="G334" i="1"/>
  <c r="H335" i="1" s="1"/>
  <c r="Q335" i="1" s="1"/>
  <c r="M333" i="1"/>
  <c r="P333" i="1" s="1"/>
  <c r="E334" i="1"/>
  <c r="O333" i="1"/>
  <c r="F334" i="1"/>
  <c r="D334" i="1"/>
  <c r="R336" i="4" l="1"/>
  <c r="U335" i="4"/>
  <c r="Z335" i="4" s="1"/>
  <c r="S336" i="4"/>
  <c r="T336" i="4"/>
  <c r="E336" i="4"/>
  <c r="F336" i="4"/>
  <c r="H336" i="4" s="1"/>
  <c r="G336" i="4"/>
  <c r="G335" i="1"/>
  <c r="H336" i="1" s="1"/>
  <c r="Q336" i="1" s="1"/>
  <c r="D335" i="1"/>
  <c r="N335" i="1"/>
  <c r="O334" i="1"/>
  <c r="F335" i="1"/>
  <c r="M334" i="1"/>
  <c r="P334" i="1" s="1"/>
  <c r="E335" i="1"/>
  <c r="R337" i="4" l="1"/>
  <c r="S337" i="4"/>
  <c r="U336" i="4"/>
  <c r="Z336" i="4" s="1"/>
  <c r="T337" i="4"/>
  <c r="F337" i="4"/>
  <c r="H337" i="4" s="1"/>
  <c r="E337" i="4"/>
  <c r="G337" i="4"/>
  <c r="N336" i="1"/>
  <c r="G336" i="1"/>
  <c r="H337" i="1" s="1"/>
  <c r="Q337" i="1" s="1"/>
  <c r="O335" i="1"/>
  <c r="F336" i="1"/>
  <c r="E336" i="1"/>
  <c r="M335" i="1"/>
  <c r="P335" i="1" s="1"/>
  <c r="D336" i="1"/>
  <c r="T338" i="4" l="1"/>
  <c r="S338" i="4"/>
  <c r="U337" i="4"/>
  <c r="Z337" i="4" s="1"/>
  <c r="R338" i="4"/>
  <c r="E338" i="4"/>
  <c r="F338" i="4"/>
  <c r="H338" i="4" s="1"/>
  <c r="G338" i="4"/>
  <c r="G337" i="1"/>
  <c r="H338" i="1" s="1"/>
  <c r="Q338" i="1" s="1"/>
  <c r="N337" i="1"/>
  <c r="D337" i="1"/>
  <c r="E337" i="1"/>
  <c r="M336" i="1"/>
  <c r="P336" i="1" s="1"/>
  <c r="F337" i="1"/>
  <c r="O336" i="1"/>
  <c r="R339" i="4" l="1"/>
  <c r="U338" i="4"/>
  <c r="Z338" i="4" s="1"/>
  <c r="S339" i="4"/>
  <c r="T339" i="4"/>
  <c r="G339" i="4"/>
  <c r="F339" i="4"/>
  <c r="H339" i="4" s="1"/>
  <c r="E339" i="4"/>
  <c r="G338" i="1"/>
  <c r="H339" i="1" s="1"/>
  <c r="Q339" i="1" s="1"/>
  <c r="N338" i="1"/>
  <c r="F338" i="1"/>
  <c r="O337" i="1"/>
  <c r="E338" i="1"/>
  <c r="M337" i="1"/>
  <c r="P337" i="1" s="1"/>
  <c r="D338" i="1"/>
  <c r="U339" i="4" l="1"/>
  <c r="Z339" i="4" s="1"/>
  <c r="S340" i="4"/>
  <c r="T340" i="4"/>
  <c r="R340" i="4"/>
  <c r="E340" i="4"/>
  <c r="F340" i="4"/>
  <c r="H340" i="4" s="1"/>
  <c r="G340" i="4"/>
  <c r="G339" i="1"/>
  <c r="H340" i="1" s="1"/>
  <c r="Q340" i="1" s="1"/>
  <c r="N339" i="1"/>
  <c r="D339" i="1"/>
  <c r="E339" i="1"/>
  <c r="M338" i="1"/>
  <c r="P338" i="1" s="1"/>
  <c r="O338" i="1"/>
  <c r="F339" i="1"/>
  <c r="R341" i="4" l="1"/>
  <c r="T341" i="4"/>
  <c r="S341" i="4"/>
  <c r="U340" i="4"/>
  <c r="Z340" i="4" s="1"/>
  <c r="G341" i="4"/>
  <c r="F341" i="4"/>
  <c r="H341" i="4" s="1"/>
  <c r="E341" i="4"/>
  <c r="G340" i="1"/>
  <c r="H341" i="1" s="1"/>
  <c r="Q341" i="1" s="1"/>
  <c r="N340" i="1"/>
  <c r="M339" i="1"/>
  <c r="P339" i="1" s="1"/>
  <c r="E340" i="1"/>
  <c r="F340" i="1"/>
  <c r="O339" i="1"/>
  <c r="D340" i="1"/>
  <c r="S342" i="4" l="1"/>
  <c r="U341" i="4"/>
  <c r="Z341" i="4" s="1"/>
  <c r="T342" i="4"/>
  <c r="R342" i="4"/>
  <c r="F342" i="4"/>
  <c r="H342" i="4" s="1"/>
  <c r="G342" i="4"/>
  <c r="E342" i="4"/>
  <c r="G341" i="1"/>
  <c r="H342" i="1" s="1"/>
  <c r="Q342" i="1" s="1"/>
  <c r="N341" i="1"/>
  <c r="D341" i="1"/>
  <c r="O340" i="1"/>
  <c r="F341" i="1"/>
  <c r="M340" i="1"/>
  <c r="P340" i="1" s="1"/>
  <c r="E341" i="1"/>
  <c r="R343" i="4" l="1"/>
  <c r="T343" i="4"/>
  <c r="U342" i="4"/>
  <c r="Z342" i="4" s="1"/>
  <c r="S343" i="4"/>
  <c r="G343" i="4"/>
  <c r="F343" i="4"/>
  <c r="H343" i="4" s="1"/>
  <c r="E343" i="4"/>
  <c r="N342" i="1"/>
  <c r="G342" i="1"/>
  <c r="H343" i="1" s="1"/>
  <c r="Q343" i="1" s="1"/>
  <c r="M341" i="1"/>
  <c r="P341" i="1" s="1"/>
  <c r="E342" i="1"/>
  <c r="O341" i="1"/>
  <c r="F342" i="1"/>
  <c r="D342" i="1"/>
  <c r="U343" i="4" l="1"/>
  <c r="Z343" i="4" s="1"/>
  <c r="S344" i="4"/>
  <c r="T344" i="4"/>
  <c r="R344" i="4"/>
  <c r="F344" i="4"/>
  <c r="H344" i="4" s="1"/>
  <c r="G344" i="4"/>
  <c r="E344" i="4"/>
  <c r="G343" i="1"/>
  <c r="H344" i="1" s="1"/>
  <c r="Q344" i="1" s="1"/>
  <c r="N343" i="1"/>
  <c r="D343" i="1"/>
  <c r="M342" i="1"/>
  <c r="P342" i="1" s="1"/>
  <c r="E343" i="1"/>
  <c r="O342" i="1"/>
  <c r="F343" i="1"/>
  <c r="R345" i="4" l="1"/>
  <c r="T345" i="4"/>
  <c r="S345" i="4"/>
  <c r="U344" i="4"/>
  <c r="Z344" i="4" s="1"/>
  <c r="G345" i="4"/>
  <c r="F345" i="4"/>
  <c r="H345" i="4" s="1"/>
  <c r="E345" i="4"/>
  <c r="G344" i="1"/>
  <c r="H345" i="1" s="1"/>
  <c r="Q345" i="1" s="1"/>
  <c r="N344" i="1"/>
  <c r="O343" i="1"/>
  <c r="F344" i="1"/>
  <c r="E344" i="1"/>
  <c r="M343" i="1"/>
  <c r="P343" i="1" s="1"/>
  <c r="D344" i="1"/>
  <c r="R346" i="4" l="1"/>
  <c r="S346" i="4"/>
  <c r="U345" i="4"/>
  <c r="Z345" i="4" s="1"/>
  <c r="T346" i="4"/>
  <c r="F346" i="4"/>
  <c r="H346" i="4" s="1"/>
  <c r="G346" i="4"/>
  <c r="E346" i="4"/>
  <c r="G345" i="1"/>
  <c r="H346" i="1" s="1"/>
  <c r="Q346" i="1" s="1"/>
  <c r="N345" i="1"/>
  <c r="D345" i="1"/>
  <c r="E345" i="1"/>
  <c r="M344" i="1"/>
  <c r="P344" i="1" s="1"/>
  <c r="F345" i="1"/>
  <c r="O344" i="1"/>
  <c r="T347" i="4" l="1"/>
  <c r="U346" i="4"/>
  <c r="Z346" i="4" s="1"/>
  <c r="S347" i="4"/>
  <c r="R347" i="4"/>
  <c r="F347" i="4"/>
  <c r="H347" i="4" s="1"/>
  <c r="G347" i="4"/>
  <c r="E347" i="4"/>
  <c r="N346" i="1"/>
  <c r="G346" i="1"/>
  <c r="H347" i="1" s="1"/>
  <c r="Q347" i="1" s="1"/>
  <c r="E346" i="1"/>
  <c r="M345" i="1"/>
  <c r="P345" i="1" s="1"/>
  <c r="F346" i="1"/>
  <c r="O345" i="1"/>
  <c r="D346" i="1"/>
  <c r="R348" i="4" l="1"/>
  <c r="U347" i="4"/>
  <c r="Z347" i="4" s="1"/>
  <c r="S348" i="4"/>
  <c r="R349" i="4" s="1"/>
  <c r="T348" i="4"/>
  <c r="F348" i="4"/>
  <c r="H348" i="4" s="1"/>
  <c r="G348" i="4"/>
  <c r="E348" i="4"/>
  <c r="G347" i="1"/>
  <c r="H348" i="1" s="1"/>
  <c r="Q348" i="1" s="1"/>
  <c r="N347" i="1"/>
  <c r="D347" i="1"/>
  <c r="F347" i="1"/>
  <c r="O346" i="1"/>
  <c r="E347" i="1"/>
  <c r="M346" i="1"/>
  <c r="P346" i="1" s="1"/>
  <c r="T349" i="4" l="1"/>
  <c r="S349" i="4"/>
  <c r="U348" i="4"/>
  <c r="Z348" i="4" s="1"/>
  <c r="G349" i="4"/>
  <c r="F349" i="4"/>
  <c r="H349" i="4" s="1"/>
  <c r="E349" i="4"/>
  <c r="N348" i="1"/>
  <c r="G348" i="1"/>
  <c r="H349" i="1" s="1"/>
  <c r="Q349" i="1" s="1"/>
  <c r="M347" i="1"/>
  <c r="P347" i="1" s="1"/>
  <c r="E348" i="1"/>
  <c r="D348" i="1"/>
  <c r="F348" i="1"/>
  <c r="O347" i="1"/>
  <c r="S350" i="4" l="1"/>
  <c r="U349" i="4"/>
  <c r="Z349" i="4" s="1"/>
  <c r="T350" i="4"/>
  <c r="R350" i="4"/>
  <c r="F350" i="4"/>
  <c r="H350" i="4" s="1"/>
  <c r="G350" i="4"/>
  <c r="E350" i="4"/>
  <c r="G349" i="1"/>
  <c r="H350" i="1" s="1"/>
  <c r="Q350" i="1" s="1"/>
  <c r="N349" i="1"/>
  <c r="O348" i="1"/>
  <c r="F349" i="1"/>
  <c r="D349" i="1"/>
  <c r="M348" i="1"/>
  <c r="P348" i="1" s="1"/>
  <c r="E349" i="1"/>
  <c r="R351" i="4" l="1"/>
  <c r="T351" i="4"/>
  <c r="U350" i="4"/>
  <c r="Z350" i="4" s="1"/>
  <c r="S351" i="4"/>
  <c r="G351" i="4"/>
  <c r="F351" i="4"/>
  <c r="H351" i="4" s="1"/>
  <c r="E351" i="4"/>
  <c r="N350" i="1"/>
  <c r="G350" i="1"/>
  <c r="H351" i="1" s="1"/>
  <c r="Q351" i="1" s="1"/>
  <c r="M349" i="1"/>
  <c r="P349" i="1" s="1"/>
  <c r="E350" i="1"/>
  <c r="D350" i="1"/>
  <c r="O349" i="1"/>
  <c r="F350" i="1"/>
  <c r="U351" i="4" l="1"/>
  <c r="Z351" i="4" s="1"/>
  <c r="S352" i="4"/>
  <c r="T352" i="4"/>
  <c r="R352" i="4"/>
  <c r="G352" i="4"/>
  <c r="F352" i="4"/>
  <c r="H352" i="4" s="1"/>
  <c r="E352" i="4"/>
  <c r="G351" i="1"/>
  <c r="H352" i="1" s="1"/>
  <c r="Q352" i="1" s="1"/>
  <c r="N351" i="1"/>
  <c r="D351" i="1"/>
  <c r="O350" i="1"/>
  <c r="F351" i="1"/>
  <c r="M350" i="1"/>
  <c r="P350" i="1" s="1"/>
  <c r="E351" i="1"/>
  <c r="R353" i="4" l="1"/>
  <c r="T353" i="4"/>
  <c r="S353" i="4"/>
  <c r="R354" i="4" s="1"/>
  <c r="U352" i="4"/>
  <c r="Z352" i="4" s="1"/>
  <c r="F353" i="4"/>
  <c r="H353" i="4" s="1"/>
  <c r="E353" i="4"/>
  <c r="G353" i="4"/>
  <c r="G352" i="1"/>
  <c r="H353" i="1" s="1"/>
  <c r="Q353" i="1" s="1"/>
  <c r="D352" i="1"/>
  <c r="N352" i="1"/>
  <c r="E352" i="1"/>
  <c r="M351" i="1"/>
  <c r="P351" i="1" s="1"/>
  <c r="O351" i="1"/>
  <c r="F352" i="1"/>
  <c r="S354" i="4" l="1"/>
  <c r="U353" i="4"/>
  <c r="Z353" i="4" s="1"/>
  <c r="T354" i="4"/>
  <c r="F354" i="4"/>
  <c r="H354" i="4" s="1"/>
  <c r="E354" i="4"/>
  <c r="G354" i="4"/>
  <c r="N353" i="1"/>
  <c r="G353" i="1"/>
  <c r="H354" i="1" s="1"/>
  <c r="Q354" i="1" s="1"/>
  <c r="M352" i="1"/>
  <c r="P352" i="1" s="1"/>
  <c r="E353" i="1"/>
  <c r="F353" i="1"/>
  <c r="O352" i="1"/>
  <c r="D353" i="1"/>
  <c r="T355" i="4" l="1"/>
  <c r="U354" i="4"/>
  <c r="Z354" i="4" s="1"/>
  <c r="S355" i="4"/>
  <c r="R355" i="4"/>
  <c r="G355" i="4"/>
  <c r="F355" i="4"/>
  <c r="H355" i="4" s="1"/>
  <c r="E355" i="4"/>
  <c r="G354" i="1"/>
  <c r="H355" i="1" s="1"/>
  <c r="Q355" i="1" s="1"/>
  <c r="N354" i="1"/>
  <c r="D354" i="1"/>
  <c r="E354" i="1"/>
  <c r="M353" i="1"/>
  <c r="P353" i="1" s="1"/>
  <c r="F354" i="1"/>
  <c r="O353" i="1"/>
  <c r="R356" i="4" l="1"/>
  <c r="U355" i="4"/>
  <c r="Z355" i="4" s="1"/>
  <c r="S356" i="4"/>
  <c r="T356" i="4"/>
  <c r="F356" i="4"/>
  <c r="H356" i="4" s="1"/>
  <c r="G356" i="4"/>
  <c r="E356" i="4"/>
  <c r="G355" i="1"/>
  <c r="H356" i="1" s="1"/>
  <c r="Q356" i="1" s="1"/>
  <c r="N355" i="1"/>
  <c r="E355" i="1"/>
  <c r="M354" i="1"/>
  <c r="P354" i="1" s="1"/>
  <c r="F355" i="1"/>
  <c r="O354" i="1"/>
  <c r="D355" i="1"/>
  <c r="R357" i="4" l="1"/>
  <c r="T357" i="4"/>
  <c r="S357" i="4"/>
  <c r="U356" i="4"/>
  <c r="Z356" i="4" s="1"/>
  <c r="G357" i="4"/>
  <c r="F357" i="4"/>
  <c r="H357" i="4" s="1"/>
  <c r="E357" i="4"/>
  <c r="G356" i="1"/>
  <c r="H357" i="1" s="1"/>
  <c r="Q357" i="1" s="1"/>
  <c r="N356" i="1"/>
  <c r="D356" i="1"/>
  <c r="F356" i="1"/>
  <c r="O355" i="1"/>
  <c r="M355" i="1"/>
  <c r="P355" i="1" s="1"/>
  <c r="E356" i="1"/>
  <c r="S358" i="4" l="1"/>
  <c r="U357" i="4"/>
  <c r="Z357" i="4" s="1"/>
  <c r="T358" i="4"/>
  <c r="R358" i="4"/>
  <c r="R359" i="4" s="1"/>
  <c r="F358" i="4"/>
  <c r="H358" i="4" s="1"/>
  <c r="G358" i="4"/>
  <c r="E358" i="4"/>
  <c r="G357" i="1"/>
  <c r="H358" i="1" s="1"/>
  <c r="Q358" i="1" s="1"/>
  <c r="N357" i="1"/>
  <c r="E357" i="1"/>
  <c r="M356" i="1"/>
  <c r="P356" i="1" s="1"/>
  <c r="D357" i="1"/>
  <c r="O356" i="1"/>
  <c r="F357" i="1"/>
  <c r="T359" i="4" l="1"/>
  <c r="U358" i="4"/>
  <c r="Z358" i="4" s="1"/>
  <c r="S359" i="4"/>
  <c r="G359" i="4"/>
  <c r="F359" i="4"/>
  <c r="H359" i="4" s="1"/>
  <c r="E359" i="4"/>
  <c r="G358" i="1"/>
  <c r="H359" i="1" s="1"/>
  <c r="Q359" i="1" s="1"/>
  <c r="N358" i="1"/>
  <c r="D358" i="1"/>
  <c r="O357" i="1"/>
  <c r="F358" i="1"/>
  <c r="E358" i="1"/>
  <c r="M357" i="1"/>
  <c r="P357" i="1" s="1"/>
  <c r="U359" i="4" l="1"/>
  <c r="Z359" i="4" s="1"/>
  <c r="S360" i="4"/>
  <c r="T360" i="4"/>
  <c r="R360" i="4"/>
  <c r="G360" i="4"/>
  <c r="F360" i="4"/>
  <c r="H360" i="4" s="1"/>
  <c r="E360" i="4"/>
  <c r="G359" i="1"/>
  <c r="H360" i="1" s="1"/>
  <c r="Q360" i="1" s="1"/>
  <c r="N359" i="1"/>
  <c r="M358" i="1"/>
  <c r="P358" i="1" s="1"/>
  <c r="E359" i="1"/>
  <c r="D359" i="1"/>
  <c r="O358" i="1"/>
  <c r="F359" i="1"/>
  <c r="R361" i="4" l="1"/>
  <c r="T361" i="4"/>
  <c r="S361" i="4"/>
  <c r="U360" i="4"/>
  <c r="Z360" i="4" s="1"/>
  <c r="F361" i="4"/>
  <c r="H361" i="4" s="1"/>
  <c r="G361" i="4"/>
  <c r="E361" i="4"/>
  <c r="G360" i="1"/>
  <c r="H361" i="1" s="1"/>
  <c r="Q361" i="1" s="1"/>
  <c r="N360" i="1"/>
  <c r="O359" i="1"/>
  <c r="F360" i="1"/>
  <c r="D360" i="1"/>
  <c r="E360" i="1"/>
  <c r="M359" i="1"/>
  <c r="P359" i="1" s="1"/>
  <c r="S362" i="4" l="1"/>
  <c r="U361" i="4"/>
  <c r="Z361" i="4" s="1"/>
  <c r="T362" i="4"/>
  <c r="R362" i="4"/>
  <c r="F362" i="4"/>
  <c r="H362" i="4" s="1"/>
  <c r="G362" i="4"/>
  <c r="E362" i="4"/>
  <c r="G361" i="1"/>
  <c r="H362" i="1" s="1"/>
  <c r="Q362" i="1" s="1"/>
  <c r="N361" i="1"/>
  <c r="D361" i="1"/>
  <c r="E361" i="1"/>
  <c r="M360" i="1"/>
  <c r="P360" i="1" s="1"/>
  <c r="F361" i="1"/>
  <c r="O360" i="1"/>
  <c r="R363" i="4" l="1"/>
  <c r="T363" i="4"/>
  <c r="U362" i="4"/>
  <c r="Z362" i="4" s="1"/>
  <c r="S363" i="4"/>
  <c r="F363" i="4"/>
  <c r="H363" i="4" s="1"/>
  <c r="G363" i="4"/>
  <c r="E363" i="4"/>
  <c r="G362" i="1"/>
  <c r="H363" i="1" s="1"/>
  <c r="Q363" i="1" s="1"/>
  <c r="N362" i="1"/>
  <c r="F362" i="1"/>
  <c r="O361" i="1"/>
  <c r="E362" i="1"/>
  <c r="M361" i="1"/>
  <c r="P361" i="1" s="1"/>
  <c r="D362" i="1"/>
  <c r="U363" i="4" l="1"/>
  <c r="Z363" i="4" s="1"/>
  <c r="S364" i="4"/>
  <c r="T364" i="4"/>
  <c r="R364" i="4"/>
  <c r="G364" i="4"/>
  <c r="F364" i="4"/>
  <c r="H364" i="4" s="1"/>
  <c r="E364" i="4"/>
  <c r="G363" i="1"/>
  <c r="H364" i="1" s="1"/>
  <c r="Q364" i="1" s="1"/>
  <c r="N363" i="1"/>
  <c r="E363" i="1"/>
  <c r="M362" i="1"/>
  <c r="P362" i="1" s="1"/>
  <c r="D363" i="1"/>
  <c r="O362" i="1"/>
  <c r="F363" i="1"/>
  <c r="R365" i="4" l="1"/>
  <c r="T365" i="4"/>
  <c r="S365" i="4"/>
  <c r="U364" i="4"/>
  <c r="Z364" i="4" s="1"/>
  <c r="F365" i="4"/>
  <c r="H365" i="4" s="1"/>
  <c r="E365" i="4"/>
  <c r="G365" i="4"/>
  <c r="G364" i="1"/>
  <c r="H365" i="1" s="1"/>
  <c r="Q365" i="1" s="1"/>
  <c r="D364" i="1"/>
  <c r="N364" i="1"/>
  <c r="F364" i="1"/>
  <c r="O363" i="1"/>
  <c r="M363" i="1"/>
  <c r="P363" i="1" s="1"/>
  <c r="E364" i="1"/>
  <c r="S366" i="4" l="1"/>
  <c r="U365" i="4"/>
  <c r="Z365" i="4" s="1"/>
  <c r="T366" i="4"/>
  <c r="R366" i="4"/>
  <c r="E366" i="4"/>
  <c r="F366" i="4"/>
  <c r="H366" i="4" s="1"/>
  <c r="G366" i="4"/>
  <c r="N365" i="1"/>
  <c r="G365" i="1"/>
  <c r="H366" i="1" s="1"/>
  <c r="Q366" i="1" s="1"/>
  <c r="M364" i="1"/>
  <c r="P364" i="1" s="1"/>
  <c r="E365" i="1"/>
  <c r="O364" i="1"/>
  <c r="F365" i="1"/>
  <c r="D365" i="1"/>
  <c r="R367" i="4" l="1"/>
  <c r="T367" i="4"/>
  <c r="U366" i="4"/>
  <c r="Z366" i="4" s="1"/>
  <c r="S367" i="4"/>
  <c r="G367" i="4"/>
  <c r="E367" i="4"/>
  <c r="F367" i="4"/>
  <c r="H367" i="4" s="1"/>
  <c r="G366" i="1"/>
  <c r="H367" i="1" s="1"/>
  <c r="Q367" i="1" s="1"/>
  <c r="N366" i="1"/>
  <c r="M365" i="1"/>
  <c r="P365" i="1" s="1"/>
  <c r="E366" i="1"/>
  <c r="D366" i="1"/>
  <c r="O365" i="1"/>
  <c r="F366" i="1"/>
  <c r="U367" i="4" l="1"/>
  <c r="Z367" i="4" s="1"/>
  <c r="S368" i="4"/>
  <c r="R368" i="4"/>
  <c r="T368" i="4"/>
  <c r="E368" i="4"/>
  <c r="G368" i="4"/>
  <c r="F368" i="4"/>
  <c r="H368" i="4" s="1"/>
  <c r="G367" i="1"/>
  <c r="H368" i="1" s="1"/>
  <c r="Q368" i="1" s="1"/>
  <c r="N367" i="1"/>
  <c r="O366" i="1"/>
  <c r="F367" i="1"/>
  <c r="D367" i="1"/>
  <c r="M366" i="1"/>
  <c r="P366" i="1" s="1"/>
  <c r="E367" i="1"/>
  <c r="T369" i="4" l="1"/>
  <c r="R369" i="4"/>
  <c r="S369" i="4"/>
  <c r="U368" i="4"/>
  <c r="Z368" i="4" s="1"/>
  <c r="G369" i="4"/>
  <c r="E369" i="4"/>
  <c r="F369" i="4"/>
  <c r="H369" i="4" s="1"/>
  <c r="N368" i="1"/>
  <c r="G368" i="1"/>
  <c r="H369" i="1" s="1"/>
  <c r="Q369" i="1" s="1"/>
  <c r="D368" i="1"/>
  <c r="E368" i="1"/>
  <c r="M367" i="1"/>
  <c r="P367" i="1" s="1"/>
  <c r="O367" i="1"/>
  <c r="F368" i="1"/>
  <c r="S370" i="4" l="1"/>
  <c r="U369" i="4"/>
  <c r="Z369" i="4" s="1"/>
  <c r="R370" i="4"/>
  <c r="T370" i="4"/>
  <c r="E370" i="4"/>
  <c r="G370" i="4"/>
  <c r="F370" i="4"/>
  <c r="H370" i="4" s="1"/>
  <c r="G369" i="1"/>
  <c r="H370" i="1" s="1"/>
  <c r="Q370" i="1" s="1"/>
  <c r="N369" i="1"/>
  <c r="D369" i="1"/>
  <c r="F369" i="1"/>
  <c r="O368" i="1"/>
  <c r="E369" i="1"/>
  <c r="M368" i="1"/>
  <c r="P368" i="1" s="1"/>
  <c r="T371" i="4" l="1"/>
  <c r="R371" i="4"/>
  <c r="U370" i="4"/>
  <c r="Z370" i="4" s="1"/>
  <c r="S371" i="4"/>
  <c r="G371" i="4"/>
  <c r="E371" i="4"/>
  <c r="F371" i="4"/>
  <c r="H371" i="4" s="1"/>
  <c r="G370" i="1"/>
  <c r="H371" i="1" s="1"/>
  <c r="Q371" i="1" s="1"/>
  <c r="D370" i="1"/>
  <c r="N370" i="1"/>
  <c r="M369" i="1"/>
  <c r="P369" i="1" s="1"/>
  <c r="E370" i="1"/>
  <c r="F370" i="1"/>
  <c r="O369" i="1"/>
  <c r="U371" i="4" l="1"/>
  <c r="Z371" i="4" s="1"/>
  <c r="S372" i="4"/>
  <c r="T372" i="4"/>
  <c r="R372" i="4"/>
  <c r="G372" i="4"/>
  <c r="E372" i="4"/>
  <c r="F372" i="4"/>
  <c r="H372" i="4" s="1"/>
  <c r="G371" i="1"/>
  <c r="H372" i="1" s="1"/>
  <c r="Q372" i="1" s="1"/>
  <c r="N371" i="1"/>
  <c r="F371" i="1"/>
  <c r="O370" i="1"/>
  <c r="M370" i="1"/>
  <c r="P370" i="1" s="1"/>
  <c r="E371" i="1"/>
  <c r="D371" i="1"/>
  <c r="R373" i="4" l="1"/>
  <c r="T373" i="4"/>
  <c r="S373" i="4"/>
  <c r="U372" i="4"/>
  <c r="Z372" i="4" s="1"/>
  <c r="E373" i="4"/>
  <c r="G373" i="4"/>
  <c r="F373" i="4"/>
  <c r="H373" i="4" s="1"/>
  <c r="G372" i="1"/>
  <c r="H373" i="1" s="1"/>
  <c r="Q373" i="1" s="1"/>
  <c r="N372" i="1"/>
  <c r="D372" i="1"/>
  <c r="M371" i="1"/>
  <c r="P371" i="1" s="1"/>
  <c r="E372" i="1"/>
  <c r="O371" i="1"/>
  <c r="F372" i="1"/>
  <c r="S374" i="4" l="1"/>
  <c r="U373" i="4"/>
  <c r="Z373" i="4" s="1"/>
  <c r="T374" i="4"/>
  <c r="R374" i="4"/>
  <c r="G374" i="4"/>
  <c r="E374" i="4"/>
  <c r="F374" i="4"/>
  <c r="H374" i="4" s="1"/>
  <c r="N373" i="1"/>
  <c r="G373" i="1"/>
  <c r="H374" i="1" s="1"/>
  <c r="Q374" i="1" s="1"/>
  <c r="O372" i="1"/>
  <c r="F373" i="1"/>
  <c r="M372" i="1"/>
  <c r="P372" i="1" s="1"/>
  <c r="E373" i="1"/>
  <c r="D373" i="1"/>
  <c r="R375" i="4" l="1"/>
  <c r="T375" i="4"/>
  <c r="U374" i="4"/>
  <c r="Z374" i="4" s="1"/>
  <c r="S375" i="4"/>
  <c r="E375" i="4"/>
  <c r="F375" i="4"/>
  <c r="H375" i="4" s="1"/>
  <c r="G375" i="4"/>
  <c r="G374" i="1"/>
  <c r="H375" i="1" s="1"/>
  <c r="Q375" i="1" s="1"/>
  <c r="N374" i="1"/>
  <c r="D374" i="1"/>
  <c r="M373" i="1"/>
  <c r="P373" i="1" s="1"/>
  <c r="E374" i="1"/>
  <c r="O373" i="1"/>
  <c r="F374" i="1"/>
  <c r="U375" i="4" l="1"/>
  <c r="Z375" i="4" s="1"/>
  <c r="S376" i="4"/>
  <c r="T376" i="4"/>
  <c r="R376" i="4"/>
  <c r="F376" i="4"/>
  <c r="H376" i="4" s="1"/>
  <c r="G376" i="4"/>
  <c r="E376" i="4"/>
  <c r="G375" i="1"/>
  <c r="H376" i="1" s="1"/>
  <c r="Q376" i="1" s="1"/>
  <c r="N375" i="1"/>
  <c r="O374" i="1"/>
  <c r="F375" i="1"/>
  <c r="M374" i="1"/>
  <c r="P374" i="1" s="1"/>
  <c r="E375" i="1"/>
  <c r="D375" i="1"/>
  <c r="R377" i="4" l="1"/>
  <c r="T377" i="4"/>
  <c r="S377" i="4"/>
  <c r="U376" i="4"/>
  <c r="Z376" i="4" s="1"/>
  <c r="F377" i="4"/>
  <c r="H377" i="4" s="1"/>
  <c r="G377" i="4"/>
  <c r="E377" i="4"/>
  <c r="G376" i="1"/>
  <c r="H377" i="1" s="1"/>
  <c r="Q377" i="1" s="1"/>
  <c r="N376" i="1"/>
  <c r="D376" i="1"/>
  <c r="E376" i="1"/>
  <c r="M375" i="1"/>
  <c r="P375" i="1" s="1"/>
  <c r="O375" i="1"/>
  <c r="F376" i="1"/>
  <c r="S378" i="4" l="1"/>
  <c r="U377" i="4"/>
  <c r="Z377" i="4" s="1"/>
  <c r="T378" i="4"/>
  <c r="R378" i="4"/>
  <c r="G378" i="4"/>
  <c r="E378" i="4"/>
  <c r="F378" i="4"/>
  <c r="H378" i="4" s="1"/>
  <c r="N377" i="1"/>
  <c r="G377" i="1"/>
  <c r="H378" i="1" s="1"/>
  <c r="Q378" i="1" s="1"/>
  <c r="F377" i="1"/>
  <c r="O376" i="1"/>
  <c r="E377" i="1"/>
  <c r="M376" i="1"/>
  <c r="P376" i="1" s="1"/>
  <c r="D377" i="1"/>
  <c r="R379" i="4" l="1"/>
  <c r="T379" i="4"/>
  <c r="U378" i="4"/>
  <c r="Z378" i="4" s="1"/>
  <c r="S379" i="4"/>
  <c r="E379" i="4"/>
  <c r="G379" i="4"/>
  <c r="F379" i="4"/>
  <c r="H379" i="4" s="1"/>
  <c r="G378" i="1"/>
  <c r="H379" i="1" s="1"/>
  <c r="Q379" i="1" s="1"/>
  <c r="N378" i="1"/>
  <c r="D378" i="1"/>
  <c r="E378" i="1"/>
  <c r="M377" i="1"/>
  <c r="P377" i="1" s="1"/>
  <c r="F378" i="1"/>
  <c r="O377" i="1"/>
  <c r="U379" i="4" l="1"/>
  <c r="Z379" i="4" s="1"/>
  <c r="S380" i="4"/>
  <c r="R380" i="4"/>
  <c r="T380" i="4"/>
  <c r="F380" i="4"/>
  <c r="H380" i="4" s="1"/>
  <c r="G380" i="4"/>
  <c r="E380" i="4"/>
  <c r="G379" i="1"/>
  <c r="H380" i="1" s="1"/>
  <c r="Q380" i="1" s="1"/>
  <c r="N379" i="1"/>
  <c r="D379" i="1"/>
  <c r="O378" i="1"/>
  <c r="F379" i="1"/>
  <c r="M378" i="1"/>
  <c r="P378" i="1" s="1"/>
  <c r="E379" i="1"/>
  <c r="T381" i="4" l="1"/>
  <c r="R381" i="4"/>
  <c r="S381" i="4"/>
  <c r="U380" i="4"/>
  <c r="Z380" i="4" s="1"/>
  <c r="E381" i="4"/>
  <c r="F381" i="4"/>
  <c r="H381" i="4" s="1"/>
  <c r="G381" i="4"/>
  <c r="G380" i="1"/>
  <c r="H381" i="1" s="1"/>
  <c r="Q381" i="1" s="1"/>
  <c r="D380" i="1"/>
  <c r="N380" i="1"/>
  <c r="M379" i="1"/>
  <c r="P379" i="1" s="1"/>
  <c r="E380" i="1"/>
  <c r="F380" i="1"/>
  <c r="O379" i="1"/>
  <c r="S382" i="4" l="1"/>
  <c r="U381" i="4"/>
  <c r="Z381" i="4" s="1"/>
  <c r="R382" i="4"/>
  <c r="T382" i="4"/>
  <c r="E382" i="4"/>
  <c r="F382" i="4"/>
  <c r="H382" i="4" s="1"/>
  <c r="G382" i="4"/>
  <c r="G381" i="1"/>
  <c r="H382" i="1" s="1"/>
  <c r="Q382" i="1" s="1"/>
  <c r="N381" i="1"/>
  <c r="O380" i="1"/>
  <c r="F381" i="1"/>
  <c r="M380" i="1"/>
  <c r="P380" i="1" s="1"/>
  <c r="E381" i="1"/>
  <c r="D381" i="1"/>
  <c r="R383" i="4" l="1"/>
  <c r="T383" i="4"/>
  <c r="U382" i="4"/>
  <c r="Z382" i="4" s="1"/>
  <c r="S383" i="4"/>
  <c r="G383" i="4"/>
  <c r="F383" i="4"/>
  <c r="H383" i="4" s="1"/>
  <c r="E383" i="4"/>
  <c r="G382" i="1"/>
  <c r="H383" i="1" s="1"/>
  <c r="Q383" i="1" s="1"/>
  <c r="N382" i="1"/>
  <c r="D382" i="1"/>
  <c r="M381" i="1"/>
  <c r="P381" i="1" s="1"/>
  <c r="E382" i="1"/>
  <c r="O381" i="1"/>
  <c r="F382" i="1"/>
  <c r="U383" i="4" l="1"/>
  <c r="Z383" i="4" s="1"/>
  <c r="S384" i="4"/>
  <c r="T384" i="4"/>
  <c r="R384" i="4"/>
  <c r="F384" i="4"/>
  <c r="H384" i="4" s="1"/>
  <c r="G384" i="4"/>
  <c r="E384" i="4"/>
  <c r="G383" i="1"/>
  <c r="H384" i="1" s="1"/>
  <c r="Q384" i="1" s="1"/>
  <c r="N383" i="1"/>
  <c r="O382" i="1"/>
  <c r="F383" i="1"/>
  <c r="M382" i="1"/>
  <c r="P382" i="1" s="1"/>
  <c r="E383" i="1"/>
  <c r="D383" i="1"/>
  <c r="R385" i="4" l="1"/>
  <c r="T385" i="4"/>
  <c r="S385" i="4"/>
  <c r="U384" i="4"/>
  <c r="Z384" i="4" s="1"/>
  <c r="E385" i="4"/>
  <c r="G385" i="4"/>
  <c r="F385" i="4"/>
  <c r="H385" i="4" s="1"/>
  <c r="G384" i="1"/>
  <c r="H385" i="1" s="1"/>
  <c r="Q385" i="1" s="1"/>
  <c r="N384" i="1"/>
  <c r="D384" i="1"/>
  <c r="E384" i="1"/>
  <c r="M383" i="1"/>
  <c r="P383" i="1" s="1"/>
  <c r="O383" i="1"/>
  <c r="F384" i="1"/>
  <c r="S386" i="4" l="1"/>
  <c r="U385" i="4"/>
  <c r="Z385" i="4" s="1"/>
  <c r="T386" i="4"/>
  <c r="R386" i="4"/>
  <c r="G386" i="4"/>
  <c r="E386" i="4"/>
  <c r="F386" i="4"/>
  <c r="H386" i="4" s="1"/>
  <c r="G385" i="1"/>
  <c r="H386" i="1" s="1"/>
  <c r="Q386" i="1" s="1"/>
  <c r="N385" i="1"/>
  <c r="F385" i="1"/>
  <c r="O384" i="1"/>
  <c r="E385" i="1"/>
  <c r="M384" i="1"/>
  <c r="P384" i="1" s="1"/>
  <c r="D385" i="1"/>
  <c r="R387" i="4" l="1"/>
  <c r="T387" i="4"/>
  <c r="U386" i="4"/>
  <c r="Z386" i="4" s="1"/>
  <c r="S387" i="4"/>
  <c r="G387" i="4"/>
  <c r="E387" i="4"/>
  <c r="F387" i="4"/>
  <c r="H387" i="4" s="1"/>
  <c r="G386" i="1"/>
  <c r="H387" i="1" s="1"/>
  <c r="Q387" i="1" s="1"/>
  <c r="N386" i="1"/>
  <c r="D386" i="1"/>
  <c r="E386" i="1"/>
  <c r="M385" i="1"/>
  <c r="P385" i="1" s="1"/>
  <c r="F386" i="1"/>
  <c r="O385" i="1"/>
  <c r="U387" i="4" l="1"/>
  <c r="Z387" i="4" s="1"/>
  <c r="S388" i="4"/>
  <c r="T388" i="4"/>
  <c r="R388" i="4"/>
  <c r="E388" i="4"/>
  <c r="G388" i="4"/>
  <c r="F388" i="4"/>
  <c r="H388" i="4" s="1"/>
  <c r="G387" i="1"/>
  <c r="H388" i="1" s="1"/>
  <c r="Q388" i="1" s="1"/>
  <c r="N387" i="1"/>
  <c r="O386" i="1"/>
  <c r="F387" i="1"/>
  <c r="E387" i="1"/>
  <c r="M386" i="1"/>
  <c r="P386" i="1" s="1"/>
  <c r="D387" i="1"/>
  <c r="R389" i="4" l="1"/>
  <c r="T389" i="4"/>
  <c r="S389" i="4"/>
  <c r="U388" i="4"/>
  <c r="Z388" i="4" s="1"/>
  <c r="G389" i="4"/>
  <c r="E389" i="4"/>
  <c r="F389" i="4"/>
  <c r="H389" i="4" s="1"/>
  <c r="G388" i="1"/>
  <c r="H389" i="1" s="1"/>
  <c r="Q389" i="1" s="1"/>
  <c r="N388" i="1"/>
  <c r="E388" i="1"/>
  <c r="M387" i="1"/>
  <c r="P387" i="1" s="1"/>
  <c r="D388" i="1"/>
  <c r="F388" i="1"/>
  <c r="O387" i="1"/>
  <c r="S390" i="4" l="1"/>
  <c r="U389" i="4"/>
  <c r="Z389" i="4" s="1"/>
  <c r="T390" i="4"/>
  <c r="R390" i="4"/>
  <c r="E390" i="4"/>
  <c r="G390" i="4"/>
  <c r="F390" i="4"/>
  <c r="H390" i="4" s="1"/>
  <c r="G389" i="1"/>
  <c r="H390" i="1" s="1"/>
  <c r="Q390" i="1" s="1"/>
  <c r="N389" i="1"/>
  <c r="D389" i="1"/>
  <c r="F389" i="1"/>
  <c r="O388" i="1"/>
  <c r="M388" i="1"/>
  <c r="P388" i="1" s="1"/>
  <c r="E389" i="1"/>
  <c r="R391" i="4" l="1"/>
  <c r="T391" i="4"/>
  <c r="U390" i="4"/>
  <c r="Z390" i="4" s="1"/>
  <c r="S391" i="4"/>
  <c r="G391" i="4"/>
  <c r="E391" i="4"/>
  <c r="F391" i="4"/>
  <c r="H391" i="4" s="1"/>
  <c r="N390" i="1"/>
  <c r="G390" i="1"/>
  <c r="H391" i="1" s="1"/>
  <c r="Q391" i="1" s="1"/>
  <c r="E390" i="1"/>
  <c r="M389" i="1"/>
  <c r="P389" i="1" s="1"/>
  <c r="D390" i="1"/>
  <c r="O389" i="1"/>
  <c r="F390" i="1"/>
  <c r="U391" i="4" l="1"/>
  <c r="Z391" i="4" s="1"/>
  <c r="S392" i="4"/>
  <c r="T392" i="4"/>
  <c r="R392" i="4"/>
  <c r="E392" i="4"/>
  <c r="G392" i="4"/>
  <c r="F392" i="4"/>
  <c r="H392" i="4" s="1"/>
  <c r="D391" i="1"/>
  <c r="G391" i="1"/>
  <c r="H392" i="1" s="1"/>
  <c r="Q392" i="1" s="1"/>
  <c r="N391" i="1"/>
  <c r="O390" i="1"/>
  <c r="F391" i="1"/>
  <c r="M390" i="1"/>
  <c r="P390" i="1" s="1"/>
  <c r="E391" i="1"/>
  <c r="R393" i="4" l="1"/>
  <c r="T393" i="4"/>
  <c r="S393" i="4"/>
  <c r="U392" i="4"/>
  <c r="Z392" i="4" s="1"/>
  <c r="E393" i="4"/>
  <c r="G393" i="4"/>
  <c r="F393" i="4"/>
  <c r="H393" i="4" s="1"/>
  <c r="N392" i="1"/>
  <c r="G392" i="1"/>
  <c r="H393" i="1" s="1"/>
  <c r="Q393" i="1" s="1"/>
  <c r="M391" i="1"/>
  <c r="P391" i="1" s="1"/>
  <c r="E392" i="1"/>
  <c r="O391" i="1"/>
  <c r="F392" i="1"/>
  <c r="D392" i="1"/>
  <c r="S394" i="4" l="1"/>
  <c r="U393" i="4"/>
  <c r="Z393" i="4" s="1"/>
  <c r="T394" i="4"/>
  <c r="R394" i="4"/>
  <c r="G394" i="4"/>
  <c r="E394" i="4"/>
  <c r="F394" i="4"/>
  <c r="H394" i="4" s="1"/>
  <c r="D393" i="1"/>
  <c r="G393" i="1"/>
  <c r="H394" i="1" s="1"/>
  <c r="Q394" i="1" s="1"/>
  <c r="N393" i="1"/>
  <c r="F393" i="1"/>
  <c r="O392" i="1"/>
  <c r="E393" i="1"/>
  <c r="M392" i="1"/>
  <c r="P392" i="1" s="1"/>
  <c r="R395" i="4" l="1"/>
  <c r="T395" i="4"/>
  <c r="U394" i="4"/>
  <c r="Z394" i="4" s="1"/>
  <c r="S395" i="4"/>
  <c r="G395" i="4"/>
  <c r="E395" i="4"/>
  <c r="F395" i="4"/>
  <c r="H395" i="4" s="1"/>
  <c r="N394" i="1"/>
  <c r="G394" i="1"/>
  <c r="H395" i="1" s="1"/>
  <c r="Q395" i="1" s="1"/>
  <c r="E394" i="1"/>
  <c r="M393" i="1"/>
  <c r="P393" i="1" s="1"/>
  <c r="D394" i="1"/>
  <c r="F394" i="1"/>
  <c r="O393" i="1"/>
  <c r="U395" i="4" l="1"/>
  <c r="Z395" i="4" s="1"/>
  <c r="S396" i="4"/>
  <c r="T396" i="4"/>
  <c r="R396" i="4"/>
  <c r="E396" i="4"/>
  <c r="G396" i="4"/>
  <c r="F396" i="4"/>
  <c r="H396" i="4" s="1"/>
  <c r="G395" i="1"/>
  <c r="H396" i="1" s="1"/>
  <c r="Q396" i="1" s="1"/>
  <c r="N395" i="1"/>
  <c r="F395" i="1"/>
  <c r="O394" i="1"/>
  <c r="D395" i="1"/>
  <c r="E395" i="1"/>
  <c r="M394" i="1"/>
  <c r="P394" i="1" s="1"/>
  <c r="R397" i="4" l="1"/>
  <c r="T397" i="4"/>
  <c r="S397" i="4"/>
  <c r="U396" i="4"/>
  <c r="Z396" i="4" s="1"/>
  <c r="G397" i="4"/>
  <c r="F397" i="4"/>
  <c r="H397" i="4" s="1"/>
  <c r="E397" i="4"/>
  <c r="G396" i="1"/>
  <c r="H397" i="1" s="1"/>
  <c r="Q397" i="1" s="1"/>
  <c r="N396" i="1"/>
  <c r="M395" i="1"/>
  <c r="P395" i="1" s="1"/>
  <c r="E396" i="1"/>
  <c r="D396" i="1"/>
  <c r="F396" i="1"/>
  <c r="O395" i="1"/>
  <c r="S398" i="4" l="1"/>
  <c r="U397" i="4"/>
  <c r="Z397" i="4" s="1"/>
  <c r="T398" i="4"/>
  <c r="R398" i="4"/>
  <c r="F398" i="4"/>
  <c r="H398" i="4" s="1"/>
  <c r="G398" i="4"/>
  <c r="E398" i="4"/>
  <c r="G397" i="1"/>
  <c r="H398" i="1" s="1"/>
  <c r="Q398" i="1" s="1"/>
  <c r="N397" i="1"/>
  <c r="O396" i="1"/>
  <c r="F397" i="1"/>
  <c r="D397" i="1"/>
  <c r="E397" i="1"/>
  <c r="M396" i="1"/>
  <c r="P396" i="1" s="1"/>
  <c r="R399" i="4" l="1"/>
  <c r="T399" i="4"/>
  <c r="U398" i="4"/>
  <c r="Z398" i="4" s="1"/>
  <c r="S399" i="4"/>
  <c r="E399" i="4"/>
  <c r="F399" i="4"/>
  <c r="H399" i="4" s="1"/>
  <c r="G399" i="4"/>
  <c r="G398" i="1"/>
  <c r="H399" i="1" s="1"/>
  <c r="Q399" i="1" s="1"/>
  <c r="N398" i="1"/>
  <c r="D398" i="1"/>
  <c r="M397" i="1"/>
  <c r="P397" i="1" s="1"/>
  <c r="E398" i="1"/>
  <c r="O397" i="1"/>
  <c r="F398" i="1"/>
  <c r="U399" i="4" l="1"/>
  <c r="Z399" i="4" s="1"/>
  <c r="S400" i="4"/>
  <c r="T400" i="4"/>
  <c r="R400" i="4"/>
  <c r="E400" i="4"/>
  <c r="F400" i="4"/>
  <c r="H400" i="4" s="1"/>
  <c r="G400" i="4"/>
  <c r="G399" i="1"/>
  <c r="H400" i="1" s="1"/>
  <c r="Q400" i="1" s="1"/>
  <c r="N399" i="1"/>
  <c r="M398" i="1"/>
  <c r="P398" i="1" s="1"/>
  <c r="E399" i="1"/>
  <c r="O398" i="1"/>
  <c r="F399" i="1"/>
  <c r="D399" i="1"/>
  <c r="R401" i="4" l="1"/>
  <c r="T401" i="4"/>
  <c r="S401" i="4"/>
  <c r="U400" i="4"/>
  <c r="Z400" i="4" s="1"/>
  <c r="F401" i="4"/>
  <c r="H401" i="4" s="1"/>
  <c r="E401" i="4"/>
  <c r="G401" i="4"/>
  <c r="G400" i="1"/>
  <c r="H401" i="1" s="1"/>
  <c r="Q401" i="1" s="1"/>
  <c r="N400" i="1"/>
  <c r="D400" i="1"/>
  <c r="O399" i="1"/>
  <c r="F400" i="1"/>
  <c r="M399" i="1"/>
  <c r="P399" i="1" s="1"/>
  <c r="E400" i="1"/>
  <c r="S402" i="4" l="1"/>
  <c r="U401" i="4"/>
  <c r="Z401" i="4" s="1"/>
  <c r="T402" i="4"/>
  <c r="R402" i="4"/>
  <c r="E402" i="4"/>
  <c r="G402" i="4"/>
  <c r="F402" i="4"/>
  <c r="H402" i="4" s="1"/>
  <c r="N401" i="1"/>
  <c r="G401" i="1"/>
  <c r="H402" i="1" s="1"/>
  <c r="Q402" i="1" s="1"/>
  <c r="E401" i="1"/>
  <c r="M400" i="1"/>
  <c r="P400" i="1" s="1"/>
  <c r="F401" i="1"/>
  <c r="O400" i="1"/>
  <c r="D401" i="1"/>
  <c r="R403" i="4" l="1"/>
  <c r="T403" i="4"/>
  <c r="U402" i="4"/>
  <c r="Z402" i="4" s="1"/>
  <c r="S403" i="4"/>
  <c r="G403" i="4"/>
  <c r="F403" i="4"/>
  <c r="H403" i="4" s="1"/>
  <c r="E403" i="4"/>
  <c r="G402" i="1"/>
  <c r="H403" i="1" s="1"/>
  <c r="Q403" i="1" s="1"/>
  <c r="D402" i="1"/>
  <c r="N402" i="1"/>
  <c r="F402" i="1"/>
  <c r="O401" i="1"/>
  <c r="E402" i="1"/>
  <c r="M401" i="1"/>
  <c r="P401" i="1" s="1"/>
  <c r="U403" i="4" l="1"/>
  <c r="Z403" i="4" s="1"/>
  <c r="S404" i="4"/>
  <c r="T404" i="4"/>
  <c r="R404" i="4"/>
  <c r="E404" i="4"/>
  <c r="F404" i="4"/>
  <c r="H404" i="4" s="1"/>
  <c r="G404" i="4"/>
  <c r="N403" i="1"/>
  <c r="G403" i="1"/>
  <c r="H404" i="1" s="1"/>
  <c r="Q404" i="1" s="1"/>
  <c r="E403" i="1"/>
  <c r="M402" i="1"/>
  <c r="P402" i="1" s="1"/>
  <c r="F403" i="1"/>
  <c r="O402" i="1"/>
  <c r="D403" i="1"/>
  <c r="G404" i="1" l="1"/>
  <c r="R405" i="4"/>
  <c r="T405" i="4"/>
  <c r="S405" i="4"/>
  <c r="U404" i="4"/>
  <c r="Z404" i="4" s="1"/>
  <c r="G405" i="4"/>
  <c r="F405" i="4"/>
  <c r="H405" i="4" s="1"/>
  <c r="E405" i="4"/>
  <c r="H405" i="1"/>
  <c r="Q405" i="1" s="1"/>
  <c r="N404" i="1"/>
  <c r="D404" i="1"/>
  <c r="O403" i="1"/>
  <c r="F404" i="1"/>
  <c r="M403" i="1"/>
  <c r="P403" i="1" s="1"/>
  <c r="E404" i="1"/>
  <c r="S406" i="4" l="1"/>
  <c r="U405" i="4"/>
  <c r="Z405" i="4" s="1"/>
  <c r="T406" i="4"/>
  <c r="R406" i="4"/>
  <c r="F406" i="4"/>
  <c r="H406" i="4" s="1"/>
  <c r="G406" i="4"/>
  <c r="E406" i="4"/>
  <c r="G405" i="1"/>
  <c r="H406" i="1" s="1"/>
  <c r="Q406" i="1" s="1"/>
  <c r="N405" i="1"/>
  <c r="M404" i="1"/>
  <c r="P404" i="1" s="1"/>
  <c r="E405" i="1"/>
  <c r="O404" i="1"/>
  <c r="F405" i="1"/>
  <c r="D405" i="1"/>
  <c r="R407" i="4" l="1"/>
  <c r="T407" i="4"/>
  <c r="U406" i="4"/>
  <c r="Z406" i="4" s="1"/>
  <c r="S407" i="4"/>
  <c r="E407" i="4"/>
  <c r="G407" i="4"/>
  <c r="F407" i="4"/>
  <c r="H407" i="4" s="1"/>
  <c r="D406" i="1"/>
  <c r="G406" i="1"/>
  <c r="H407" i="1" s="1"/>
  <c r="Q407" i="1" s="1"/>
  <c r="N406" i="1"/>
  <c r="F406" i="1"/>
  <c r="O405" i="1"/>
  <c r="M405" i="1"/>
  <c r="P405" i="1" s="1"/>
  <c r="E406" i="1"/>
  <c r="U407" i="4" l="1"/>
  <c r="Z407" i="4" s="1"/>
  <c r="S408" i="4"/>
  <c r="T408" i="4"/>
  <c r="R408" i="4"/>
  <c r="G408" i="4"/>
  <c r="E408" i="4"/>
  <c r="F408" i="4"/>
  <c r="H408" i="4" s="1"/>
  <c r="N407" i="1"/>
  <c r="G407" i="1"/>
  <c r="H408" i="1" s="1"/>
  <c r="Q408" i="1" s="1"/>
  <c r="E407" i="1"/>
  <c r="M406" i="1"/>
  <c r="P406" i="1" s="1"/>
  <c r="D407" i="1"/>
  <c r="O406" i="1"/>
  <c r="F407" i="1"/>
  <c r="R409" i="4" l="1"/>
  <c r="T409" i="4"/>
  <c r="S409" i="4"/>
  <c r="U408" i="4"/>
  <c r="Z408" i="4" s="1"/>
  <c r="E409" i="4"/>
  <c r="G409" i="4"/>
  <c r="F409" i="4"/>
  <c r="H409" i="4" s="1"/>
  <c r="G408" i="1"/>
  <c r="H409" i="1" s="1"/>
  <c r="Q409" i="1" s="1"/>
  <c r="N408" i="1"/>
  <c r="O407" i="1"/>
  <c r="F408" i="1"/>
  <c r="D408" i="1"/>
  <c r="E408" i="1"/>
  <c r="M407" i="1"/>
  <c r="P407" i="1" s="1"/>
  <c r="S410" i="4" l="1"/>
  <c r="U409" i="4"/>
  <c r="Z409" i="4" s="1"/>
  <c r="T410" i="4"/>
  <c r="R410" i="4"/>
  <c r="G410" i="4"/>
  <c r="E410" i="4"/>
  <c r="F410" i="4"/>
  <c r="H410" i="4" s="1"/>
  <c r="G409" i="1"/>
  <c r="H410" i="1" s="1"/>
  <c r="Q410" i="1" s="1"/>
  <c r="N409" i="1"/>
  <c r="D409" i="1"/>
  <c r="M408" i="1"/>
  <c r="P408" i="1" s="1"/>
  <c r="E409" i="1"/>
  <c r="F409" i="1"/>
  <c r="O408" i="1"/>
  <c r="R411" i="4" l="1"/>
  <c r="T411" i="4"/>
  <c r="U410" i="4"/>
  <c r="Z410" i="4" s="1"/>
  <c r="S411" i="4"/>
  <c r="E411" i="4"/>
  <c r="F411" i="4"/>
  <c r="H411" i="4" s="1"/>
  <c r="G411" i="4"/>
  <c r="G410" i="1"/>
  <c r="H411" i="1" s="1"/>
  <c r="Q411" i="1" s="1"/>
  <c r="N410" i="1"/>
  <c r="E410" i="1"/>
  <c r="M409" i="1"/>
  <c r="P409" i="1" s="1"/>
  <c r="F410" i="1"/>
  <c r="O409" i="1"/>
  <c r="D410" i="1"/>
  <c r="U411" i="4" l="1"/>
  <c r="Z411" i="4" s="1"/>
  <c r="S412" i="4"/>
  <c r="T412" i="4"/>
  <c r="R412" i="4"/>
  <c r="E412" i="4"/>
  <c r="F412" i="4"/>
  <c r="H412" i="4" s="1"/>
  <c r="G412" i="4"/>
  <c r="G411" i="1"/>
  <c r="H412" i="1" s="1"/>
  <c r="Q412" i="1" s="1"/>
  <c r="N411" i="1"/>
  <c r="D411" i="1"/>
  <c r="O410" i="1"/>
  <c r="F411" i="1"/>
  <c r="E411" i="1"/>
  <c r="M410" i="1"/>
  <c r="P410" i="1" s="1"/>
  <c r="R413" i="4" l="1"/>
  <c r="T413" i="4"/>
  <c r="S413" i="4"/>
  <c r="U412" i="4"/>
  <c r="Z412" i="4" s="1"/>
  <c r="F413" i="4"/>
  <c r="H413" i="4" s="1"/>
  <c r="G413" i="4"/>
  <c r="E413" i="4"/>
  <c r="G412" i="1"/>
  <c r="H413" i="1" s="1"/>
  <c r="Q413" i="1" s="1"/>
  <c r="N412" i="1"/>
  <c r="E412" i="1"/>
  <c r="M411" i="1"/>
  <c r="P411" i="1" s="1"/>
  <c r="F412" i="1"/>
  <c r="O411" i="1"/>
  <c r="D412" i="1"/>
  <c r="S414" i="4" l="1"/>
  <c r="U413" i="4"/>
  <c r="Z413" i="4" s="1"/>
  <c r="T414" i="4"/>
  <c r="R414" i="4"/>
  <c r="G414" i="4"/>
  <c r="F414" i="4"/>
  <c r="H414" i="4" s="1"/>
  <c r="E414" i="4"/>
  <c r="G413" i="1"/>
  <c r="H414" i="1" s="1"/>
  <c r="Q414" i="1" s="1"/>
  <c r="D413" i="1"/>
  <c r="N413" i="1"/>
  <c r="O412" i="1"/>
  <c r="F413" i="1"/>
  <c r="M412" i="1"/>
  <c r="P412" i="1" s="1"/>
  <c r="E413" i="1"/>
  <c r="R415" i="4" l="1"/>
  <c r="T415" i="4"/>
  <c r="U414" i="4"/>
  <c r="Z414" i="4" s="1"/>
  <c r="S415" i="4"/>
  <c r="F415" i="4"/>
  <c r="H415" i="4" s="1"/>
  <c r="E415" i="4"/>
  <c r="G415" i="4"/>
  <c r="G414" i="1"/>
  <c r="H415" i="1" s="1"/>
  <c r="Q415" i="1" s="1"/>
  <c r="D414" i="1"/>
  <c r="N414" i="1"/>
  <c r="E414" i="1"/>
  <c r="M413" i="1"/>
  <c r="P413" i="1" s="1"/>
  <c r="O413" i="1"/>
  <c r="F414" i="1"/>
  <c r="U415" i="4" l="1"/>
  <c r="Z415" i="4" s="1"/>
  <c r="S416" i="4"/>
  <c r="T416" i="4"/>
  <c r="R416" i="4"/>
  <c r="E416" i="4"/>
  <c r="F416" i="4"/>
  <c r="H416" i="4" s="1"/>
  <c r="G416" i="4"/>
  <c r="N415" i="1"/>
  <c r="G415" i="1"/>
  <c r="H416" i="1" s="1"/>
  <c r="Q416" i="1" s="1"/>
  <c r="F415" i="1"/>
  <c r="O414" i="1"/>
  <c r="M414" i="1"/>
  <c r="P414" i="1" s="1"/>
  <c r="E415" i="1"/>
  <c r="D415" i="1"/>
  <c r="R417" i="4" l="1"/>
  <c r="T417" i="4"/>
  <c r="S417" i="4"/>
  <c r="U416" i="4"/>
  <c r="Z416" i="4" s="1"/>
  <c r="F417" i="4"/>
  <c r="H417" i="4" s="1"/>
  <c r="G417" i="4"/>
  <c r="E417" i="4"/>
  <c r="G416" i="1"/>
  <c r="H417" i="1" s="1"/>
  <c r="Q417" i="1" s="1"/>
  <c r="N416" i="1"/>
  <c r="D416" i="1"/>
  <c r="E416" i="1"/>
  <c r="M415" i="1"/>
  <c r="P415" i="1" s="1"/>
  <c r="O415" i="1"/>
  <c r="F416" i="1"/>
  <c r="S418" i="4" l="1"/>
  <c r="U417" i="4"/>
  <c r="Z417" i="4" s="1"/>
  <c r="T418" i="4"/>
  <c r="R418" i="4"/>
  <c r="G418" i="4"/>
  <c r="F418" i="4"/>
  <c r="H418" i="4" s="1"/>
  <c r="E418" i="4"/>
  <c r="G417" i="1"/>
  <c r="H418" i="1" s="1"/>
  <c r="Q418" i="1" s="1"/>
  <c r="N417" i="1"/>
  <c r="E417" i="1"/>
  <c r="M416" i="1"/>
  <c r="P416" i="1" s="1"/>
  <c r="O416" i="1"/>
  <c r="F417" i="1"/>
  <c r="D417" i="1"/>
  <c r="R419" i="4" l="1"/>
  <c r="T419" i="4"/>
  <c r="U418" i="4"/>
  <c r="Z418" i="4" s="1"/>
  <c r="S419" i="4"/>
  <c r="F419" i="4"/>
  <c r="H419" i="4" s="1"/>
  <c r="E419" i="4"/>
  <c r="G419" i="4"/>
  <c r="G418" i="1"/>
  <c r="H419" i="1" s="1"/>
  <c r="Q419" i="1" s="1"/>
  <c r="D418" i="1"/>
  <c r="N418" i="1"/>
  <c r="F418" i="1"/>
  <c r="O417" i="1"/>
  <c r="E418" i="1"/>
  <c r="M417" i="1"/>
  <c r="P417" i="1" s="1"/>
  <c r="U419" i="4" l="1"/>
  <c r="Z419" i="4" s="1"/>
  <c r="S420" i="4"/>
  <c r="R420" i="4"/>
  <c r="T420" i="4"/>
  <c r="E420" i="4"/>
  <c r="F420" i="4"/>
  <c r="H420" i="4" s="1"/>
  <c r="G420" i="4"/>
  <c r="N419" i="1"/>
  <c r="G419" i="1"/>
  <c r="H420" i="1" s="1"/>
  <c r="Q420" i="1" s="1"/>
  <c r="F419" i="1"/>
  <c r="O418" i="1"/>
  <c r="E419" i="1"/>
  <c r="M418" i="1"/>
  <c r="P418" i="1" s="1"/>
  <c r="D419" i="1"/>
  <c r="T421" i="4" l="1"/>
  <c r="R421" i="4"/>
  <c r="S421" i="4"/>
  <c r="U420" i="4"/>
  <c r="Z420" i="4" s="1"/>
  <c r="F421" i="4"/>
  <c r="H421" i="4" s="1"/>
  <c r="G421" i="4"/>
  <c r="E421" i="4"/>
  <c r="G420" i="1"/>
  <c r="H421" i="1" s="1"/>
  <c r="Q421" i="1" s="1"/>
  <c r="N420" i="1"/>
  <c r="D420" i="1"/>
  <c r="M419" i="1"/>
  <c r="P419" i="1" s="1"/>
  <c r="E420" i="1"/>
  <c r="F420" i="1"/>
  <c r="O419" i="1"/>
  <c r="S422" i="4" l="1"/>
  <c r="U421" i="4"/>
  <c r="Z421" i="4" s="1"/>
  <c r="R422" i="4"/>
  <c r="T422" i="4"/>
  <c r="G422" i="4"/>
  <c r="F422" i="4"/>
  <c r="H422" i="4" s="1"/>
  <c r="E422" i="4"/>
  <c r="G421" i="1"/>
  <c r="H422" i="1" s="1"/>
  <c r="Q422" i="1" s="1"/>
  <c r="N421" i="1"/>
  <c r="F421" i="1"/>
  <c r="O420" i="1"/>
  <c r="M420" i="1"/>
  <c r="P420" i="1" s="1"/>
  <c r="E421" i="1"/>
  <c r="D421" i="1"/>
  <c r="R423" i="4" l="1"/>
  <c r="T423" i="4"/>
  <c r="U422" i="4"/>
  <c r="Z422" i="4" s="1"/>
  <c r="S423" i="4"/>
  <c r="F423" i="4"/>
  <c r="H423" i="4" s="1"/>
  <c r="E423" i="4"/>
  <c r="G423" i="4"/>
  <c r="G422" i="1"/>
  <c r="H423" i="1" s="1"/>
  <c r="Q423" i="1" s="1"/>
  <c r="N422" i="1"/>
  <c r="D422" i="1"/>
  <c r="M421" i="1"/>
  <c r="P421" i="1" s="1"/>
  <c r="E422" i="1"/>
  <c r="O421" i="1"/>
  <c r="F422" i="1"/>
  <c r="U423" i="4" l="1"/>
  <c r="Z423" i="4" s="1"/>
  <c r="S424" i="4"/>
  <c r="T424" i="4"/>
  <c r="R424" i="4"/>
  <c r="E424" i="4"/>
  <c r="G424" i="4"/>
  <c r="F424" i="4"/>
  <c r="H424" i="4" s="1"/>
  <c r="N423" i="1"/>
  <c r="G423" i="1"/>
  <c r="H424" i="1" s="1"/>
  <c r="Q424" i="1" s="1"/>
  <c r="O422" i="1"/>
  <c r="F423" i="1"/>
  <c r="D423" i="1"/>
  <c r="M422" i="1"/>
  <c r="P422" i="1" s="1"/>
  <c r="E423" i="1"/>
  <c r="R425" i="4" l="1"/>
  <c r="T425" i="4"/>
  <c r="S425" i="4"/>
  <c r="U424" i="4"/>
  <c r="Z424" i="4" s="1"/>
  <c r="G425" i="4"/>
  <c r="E425" i="4"/>
  <c r="F425" i="4"/>
  <c r="H425" i="4" s="1"/>
  <c r="N424" i="1"/>
  <c r="G424" i="1"/>
  <c r="H425" i="1" s="1"/>
  <c r="Q425" i="1" s="1"/>
  <c r="M423" i="1"/>
  <c r="P423" i="1" s="1"/>
  <c r="E424" i="1"/>
  <c r="D424" i="1"/>
  <c r="O423" i="1"/>
  <c r="F424" i="1"/>
  <c r="S426" i="4" l="1"/>
  <c r="U425" i="4"/>
  <c r="Z425" i="4" s="1"/>
  <c r="T426" i="4"/>
  <c r="R426" i="4"/>
  <c r="R427" i="4" s="1"/>
  <c r="E426" i="4"/>
  <c r="G426" i="4"/>
  <c r="F426" i="4"/>
  <c r="H426" i="4" s="1"/>
  <c r="G425" i="1"/>
  <c r="H426" i="1" s="1"/>
  <c r="Q426" i="1" s="1"/>
  <c r="N425" i="1"/>
  <c r="D425" i="1"/>
  <c r="F425" i="1"/>
  <c r="O424" i="1"/>
  <c r="E425" i="1"/>
  <c r="M424" i="1"/>
  <c r="P424" i="1" s="1"/>
  <c r="T427" i="4" l="1"/>
  <c r="U426" i="4"/>
  <c r="Z426" i="4" s="1"/>
  <c r="S427" i="4"/>
  <c r="G427" i="4"/>
  <c r="E427" i="4"/>
  <c r="F427" i="4"/>
  <c r="H427" i="4" s="1"/>
  <c r="G426" i="1"/>
  <c r="H427" i="1" s="1"/>
  <c r="Q427" i="1" s="1"/>
  <c r="N426" i="1"/>
  <c r="D426" i="1"/>
  <c r="E426" i="1"/>
  <c r="M425" i="1"/>
  <c r="P425" i="1" s="1"/>
  <c r="F426" i="1"/>
  <c r="O425" i="1"/>
  <c r="U427" i="4" l="1"/>
  <c r="Z427" i="4" s="1"/>
  <c r="S428" i="4"/>
  <c r="T428" i="4"/>
  <c r="R428" i="4"/>
  <c r="E428" i="4"/>
  <c r="G428" i="4"/>
  <c r="F428" i="4"/>
  <c r="H428" i="4" s="1"/>
  <c r="G427" i="1"/>
  <c r="H428" i="1" s="1"/>
  <c r="Q428" i="1" s="1"/>
  <c r="N427" i="1"/>
  <c r="E427" i="1"/>
  <c r="M426" i="1"/>
  <c r="P426" i="1" s="1"/>
  <c r="F427" i="1"/>
  <c r="O426" i="1"/>
  <c r="D427" i="1"/>
  <c r="R429" i="4" l="1"/>
  <c r="T429" i="4"/>
  <c r="S429" i="4"/>
  <c r="U428" i="4"/>
  <c r="Z428" i="4" s="1"/>
  <c r="G429" i="4"/>
  <c r="E429" i="4"/>
  <c r="F429" i="4"/>
  <c r="H429" i="4" s="1"/>
  <c r="D428" i="1"/>
  <c r="G428" i="1"/>
  <c r="H429" i="1" s="1"/>
  <c r="Q429" i="1" s="1"/>
  <c r="N428" i="1"/>
  <c r="F428" i="1"/>
  <c r="O427" i="1"/>
  <c r="M427" i="1"/>
  <c r="P427" i="1" s="1"/>
  <c r="E428" i="1"/>
  <c r="S430" i="4" l="1"/>
  <c r="U430" i="4" s="1"/>
  <c r="Z430" i="4" s="1"/>
  <c r="U429" i="4"/>
  <c r="Z429" i="4" s="1"/>
  <c r="T430" i="4"/>
  <c r="R430" i="4"/>
  <c r="E430" i="4"/>
  <c r="G430" i="4"/>
  <c r="F430" i="4"/>
  <c r="N429" i="1"/>
  <c r="G429" i="1"/>
  <c r="H430" i="1" s="1"/>
  <c r="Q430" i="1" s="1"/>
  <c r="M428" i="1"/>
  <c r="P428" i="1" s="1"/>
  <c r="E429" i="1"/>
  <c r="D429" i="1"/>
  <c r="O428" i="1"/>
  <c r="F429" i="1"/>
  <c r="H430" i="4" l="1"/>
  <c r="G430" i="1"/>
  <c r="N430" i="1"/>
  <c r="D430" i="1"/>
  <c r="O429" i="1"/>
  <c r="F430" i="1"/>
  <c r="O430" i="1" s="1"/>
  <c r="M429" i="1"/>
  <c r="P429" i="1" s="1"/>
  <c r="E430" i="1"/>
  <c r="M430" i="1" s="1"/>
  <c r="P430" i="1" s="1"/>
  <c r="L136" i="4"/>
  <c r="M136" i="4" l="1"/>
  <c r="N137" i="4" l="1"/>
  <c r="M137" i="4"/>
  <c r="O136" i="4"/>
  <c r="Y136" i="4" s="1"/>
  <c r="L137" i="4"/>
  <c r="M138" i="4" l="1"/>
  <c r="O137" i="4"/>
  <c r="Y137" i="4" s="1"/>
  <c r="L138" i="4"/>
  <c r="N138" i="4"/>
  <c r="N139" i="4" l="1"/>
  <c r="L139" i="4"/>
  <c r="O138" i="4"/>
  <c r="Y138" i="4" s="1"/>
  <c r="M139" i="4"/>
  <c r="M140" i="4" l="1"/>
  <c r="O139" i="4"/>
  <c r="Y139" i="4" s="1"/>
  <c r="L140" i="4"/>
  <c r="N140" i="4"/>
  <c r="N141" i="4" l="1"/>
  <c r="L141" i="4"/>
  <c r="O140" i="4"/>
  <c r="Y140" i="4" s="1"/>
  <c r="M141" i="4"/>
  <c r="O141" i="4" l="1"/>
  <c r="Y141" i="4" s="1"/>
  <c r="M142" i="4"/>
  <c r="L142" i="4"/>
  <c r="N142" i="4"/>
  <c r="N143" i="4" l="1"/>
  <c r="L143" i="4"/>
  <c r="M143" i="4"/>
  <c r="O142" i="4"/>
  <c r="Y142" i="4" s="1"/>
  <c r="O143" i="4" l="1"/>
  <c r="Y143" i="4" s="1"/>
  <c r="M144" i="4"/>
  <c r="N144" i="4"/>
  <c r="L144" i="4"/>
  <c r="L145" i="4" l="1"/>
  <c r="N145" i="4"/>
  <c r="M145" i="4"/>
  <c r="O144" i="4"/>
  <c r="Y144" i="4" s="1"/>
  <c r="M146" i="4" l="1"/>
  <c r="O145" i="4"/>
  <c r="Y145" i="4" s="1"/>
  <c r="N146" i="4"/>
  <c r="L146" i="4"/>
  <c r="N147" i="4" l="1"/>
  <c r="L147" i="4"/>
  <c r="M147" i="4"/>
  <c r="O146" i="4"/>
  <c r="Y146" i="4" s="1"/>
  <c r="N148" i="4" l="1"/>
  <c r="M148" i="4"/>
  <c r="O147" i="4"/>
  <c r="Y147" i="4" s="1"/>
  <c r="L148" i="4"/>
  <c r="O148" i="4" l="1"/>
  <c r="Y148" i="4" s="1"/>
  <c r="M149" i="4"/>
  <c r="L149" i="4"/>
  <c r="N149" i="4"/>
  <c r="N150" i="4" l="1"/>
  <c r="L150" i="4"/>
  <c r="O149" i="4"/>
  <c r="Y149" i="4" s="1"/>
  <c r="M150" i="4"/>
  <c r="L151" i="4" l="1"/>
  <c r="M151" i="4"/>
  <c r="O150" i="4"/>
  <c r="Y150" i="4" s="1"/>
  <c r="N151" i="4"/>
  <c r="N152" i="4" l="1"/>
  <c r="O151" i="4"/>
  <c r="Y151" i="4" s="1"/>
  <c r="M152" i="4"/>
  <c r="L152" i="4"/>
  <c r="L153" i="4" l="1"/>
  <c r="M153" i="4"/>
  <c r="O152" i="4"/>
  <c r="Y152" i="4" s="1"/>
  <c r="N153" i="4"/>
  <c r="N154" i="4" l="1"/>
  <c r="M154" i="4"/>
  <c r="O153" i="4"/>
  <c r="Y153" i="4" s="1"/>
  <c r="L154" i="4"/>
  <c r="L155" i="4" l="1"/>
  <c r="O154" i="4"/>
  <c r="Y154" i="4" s="1"/>
  <c r="M155" i="4"/>
  <c r="N155" i="4"/>
  <c r="L156" i="4" l="1"/>
  <c r="N156" i="4"/>
  <c r="M156" i="4"/>
  <c r="O155" i="4"/>
  <c r="Y155" i="4" s="1"/>
  <c r="O156" i="4" l="1"/>
  <c r="Y156" i="4" s="1"/>
  <c r="M157" i="4"/>
  <c r="N157" i="4"/>
  <c r="L157" i="4"/>
  <c r="L158" i="4" l="1"/>
  <c r="N158" i="4"/>
  <c r="O157" i="4"/>
  <c r="Y157" i="4" s="1"/>
  <c r="M158" i="4"/>
  <c r="M159" i="4" l="1"/>
  <c r="O158" i="4"/>
  <c r="Y158" i="4" s="1"/>
  <c r="L159" i="4"/>
  <c r="N159" i="4"/>
  <c r="N160" i="4" s="1"/>
  <c r="L160" i="4" l="1"/>
  <c r="O159" i="4"/>
  <c r="Y159" i="4" s="1"/>
  <c r="M160" i="4"/>
  <c r="M161" i="4" l="1"/>
  <c r="O160" i="4"/>
  <c r="Y160" i="4" s="1"/>
  <c r="L161" i="4"/>
  <c r="N161" i="4"/>
  <c r="N162" i="4" l="1"/>
  <c r="L162" i="4"/>
  <c r="M162" i="4"/>
  <c r="O161" i="4"/>
  <c r="Y161" i="4" s="1"/>
  <c r="O162" i="4" l="1"/>
  <c r="Y162" i="4" s="1"/>
  <c r="M163" i="4"/>
  <c r="L163" i="4"/>
  <c r="N163" i="4"/>
  <c r="N164" i="4" l="1"/>
  <c r="L164" i="4"/>
  <c r="M164" i="4"/>
  <c r="O163" i="4"/>
  <c r="Y163" i="4" s="1"/>
  <c r="L165" i="4" l="1"/>
  <c r="O164" i="4"/>
  <c r="Y164" i="4" s="1"/>
  <c r="M165" i="4"/>
  <c r="L166" i="4" s="1"/>
  <c r="N165" i="4"/>
  <c r="N166" i="4" l="1"/>
  <c r="O165" i="4"/>
  <c r="Y165" i="4" s="1"/>
  <c r="M166" i="4"/>
  <c r="M167" i="4" l="1"/>
  <c r="O166" i="4"/>
  <c r="Y166" i="4" s="1"/>
  <c r="N167" i="4"/>
  <c r="L167" i="4"/>
  <c r="N168" i="4" l="1"/>
  <c r="L168" i="4"/>
  <c r="O167" i="4"/>
  <c r="Y167" i="4" s="1"/>
  <c r="M168" i="4"/>
  <c r="M169" i="4" l="1"/>
  <c r="O168" i="4"/>
  <c r="Y168" i="4" s="1"/>
  <c r="N169" i="4"/>
  <c r="L169" i="4"/>
  <c r="L170" i="4" l="1"/>
  <c r="N170" i="4"/>
  <c r="M170" i="4"/>
  <c r="O169" i="4"/>
  <c r="Y169" i="4" s="1"/>
  <c r="O170" i="4" l="1"/>
  <c r="Y170" i="4" s="1"/>
  <c r="M171" i="4"/>
  <c r="N171" i="4"/>
  <c r="L171" i="4"/>
  <c r="L172" i="4" l="1"/>
  <c r="M172" i="4"/>
  <c r="O171" i="4"/>
  <c r="Y171" i="4" s="1"/>
  <c r="N172" i="4"/>
  <c r="N173" i="4" l="1"/>
  <c r="O172" i="4"/>
  <c r="Y172" i="4" s="1"/>
  <c r="M173" i="4"/>
  <c r="N174" i="4" s="1"/>
  <c r="L173" i="4"/>
  <c r="L174" i="4" l="1"/>
  <c r="O173" i="4"/>
  <c r="Y173" i="4" s="1"/>
  <c r="M174" i="4"/>
  <c r="M175" i="4" l="1"/>
  <c r="O174" i="4"/>
  <c r="Y174" i="4" s="1"/>
  <c r="L175" i="4"/>
  <c r="N175" i="4"/>
  <c r="L176" i="4" l="1"/>
  <c r="N176" i="4"/>
  <c r="M176" i="4"/>
  <c r="O175" i="4"/>
  <c r="Y175" i="4" s="1"/>
  <c r="O176" i="4" l="1"/>
  <c r="Y176" i="4" s="1"/>
  <c r="M177" i="4"/>
  <c r="N177" i="4"/>
  <c r="L177" i="4"/>
  <c r="L178" i="4" l="1"/>
  <c r="N178" i="4"/>
  <c r="M178" i="4"/>
  <c r="O177" i="4"/>
  <c r="Y177" i="4" s="1"/>
  <c r="M179" i="4" l="1"/>
  <c r="O178" i="4"/>
  <c r="Y178" i="4" s="1"/>
  <c r="N179" i="4"/>
  <c r="L179" i="4"/>
  <c r="L180" i="4" l="1"/>
  <c r="N180" i="4"/>
  <c r="O179" i="4"/>
  <c r="Y179" i="4" s="1"/>
  <c r="M180" i="4"/>
  <c r="O180" i="4" l="1"/>
  <c r="Y180" i="4" s="1"/>
  <c r="M181" i="4"/>
  <c r="L181" i="4"/>
  <c r="N181" i="4"/>
  <c r="N182" i="4" l="1"/>
  <c r="L182" i="4"/>
  <c r="M182" i="4"/>
  <c r="O181" i="4"/>
  <c r="Y181" i="4" s="1"/>
  <c r="M183" i="4" l="1"/>
  <c r="O182" i="4"/>
  <c r="Y182" i="4" s="1"/>
  <c r="L183" i="4"/>
  <c r="N183" i="4"/>
  <c r="N184" i="4" l="1"/>
  <c r="M184" i="4"/>
  <c r="O183" i="4"/>
  <c r="Y183" i="4" s="1"/>
  <c r="L184" i="4"/>
  <c r="M185" i="4" l="1"/>
  <c r="O184" i="4"/>
  <c r="Y184" i="4" s="1"/>
  <c r="L185" i="4"/>
  <c r="N185" i="4"/>
  <c r="O185" i="4" l="1"/>
  <c r="Y185" i="4" s="1"/>
  <c r="M186" i="4"/>
  <c r="N186" i="4"/>
  <c r="L186" i="4"/>
  <c r="L187" i="4" l="1"/>
  <c r="M187" i="4"/>
  <c r="O186" i="4"/>
  <c r="Y186" i="4" s="1"/>
  <c r="N187" i="4"/>
  <c r="N188" i="4" l="1"/>
  <c r="O187" i="4"/>
  <c r="Y187" i="4" s="1"/>
  <c r="M188" i="4"/>
  <c r="L188" i="4"/>
  <c r="L189" i="4" l="1"/>
  <c r="M189" i="4"/>
  <c r="O188" i="4"/>
  <c r="Y188" i="4" s="1"/>
  <c r="N189" i="4"/>
  <c r="N190" i="4" l="1"/>
  <c r="M190" i="4"/>
  <c r="O189" i="4"/>
  <c r="Y189" i="4" s="1"/>
  <c r="L190" i="4"/>
  <c r="M191" i="4" l="1"/>
  <c r="O190" i="4"/>
  <c r="Y190" i="4" s="1"/>
  <c r="L191" i="4"/>
  <c r="L192" i="4" s="1"/>
  <c r="N191" i="4"/>
  <c r="N192" i="4" l="1"/>
  <c r="M192" i="4"/>
  <c r="O191" i="4"/>
  <c r="Y191" i="4" s="1"/>
  <c r="O192" i="4" l="1"/>
  <c r="Y192" i="4" s="1"/>
  <c r="M193" i="4"/>
  <c r="L193" i="4"/>
  <c r="N193" i="4"/>
  <c r="N194" i="4" l="1"/>
  <c r="L194" i="4"/>
  <c r="M194" i="4"/>
  <c r="N195" i="4" s="1"/>
  <c r="O193" i="4"/>
  <c r="Y193" i="4" s="1"/>
  <c r="M195" i="4" l="1"/>
  <c r="N196" i="4" s="1"/>
  <c r="O194" i="4"/>
  <c r="Y194" i="4" s="1"/>
  <c r="L195" i="4"/>
  <c r="L196" i="4" l="1"/>
  <c r="O195" i="4"/>
  <c r="Y195" i="4" s="1"/>
  <c r="M196" i="4"/>
  <c r="M197" i="4" l="1"/>
  <c r="O196" i="4"/>
  <c r="Y196" i="4" s="1"/>
  <c r="L197" i="4"/>
  <c r="N197" i="4"/>
  <c r="L198" i="4" l="1"/>
  <c r="N198" i="4"/>
  <c r="M198" i="4"/>
  <c r="O197" i="4"/>
  <c r="Y197" i="4" s="1"/>
  <c r="M199" i="4" l="1"/>
  <c r="O198" i="4"/>
  <c r="Y198" i="4" s="1"/>
  <c r="L199" i="4"/>
  <c r="N199" i="4"/>
  <c r="N200" i="4" s="1"/>
  <c r="L200" i="4" l="1"/>
  <c r="M200" i="4"/>
  <c r="O199" i="4"/>
  <c r="Y199" i="4" s="1"/>
  <c r="L201" i="4" l="1"/>
  <c r="O200" i="4"/>
  <c r="Y200" i="4" s="1"/>
  <c r="M201" i="4"/>
  <c r="N201" i="4"/>
  <c r="N202" i="4" l="1"/>
  <c r="M202" i="4"/>
  <c r="O201" i="4"/>
  <c r="Y201" i="4" s="1"/>
  <c r="L202" i="4"/>
  <c r="L203" i="4" l="1"/>
  <c r="O202" i="4"/>
  <c r="Y202" i="4" s="1"/>
  <c r="M203" i="4"/>
  <c r="L204" i="4" s="1"/>
  <c r="N203" i="4"/>
  <c r="N204" i="4" l="1"/>
  <c r="O203" i="4"/>
  <c r="Y203" i="4" s="1"/>
  <c r="M204" i="4"/>
  <c r="M205" i="4" l="1"/>
  <c r="O204" i="4"/>
  <c r="Y204" i="4" s="1"/>
  <c r="N205" i="4"/>
  <c r="L205" i="4"/>
  <c r="L206" i="4" l="1"/>
  <c r="N206" i="4"/>
  <c r="O205" i="4"/>
  <c r="Y205" i="4" s="1"/>
  <c r="M206" i="4"/>
  <c r="M207" i="4" l="1"/>
  <c r="O206" i="4"/>
  <c r="Y206" i="4" s="1"/>
  <c r="L207" i="4"/>
  <c r="N207" i="4"/>
  <c r="N208" i="4" l="1"/>
  <c r="L208" i="4"/>
  <c r="M208" i="4"/>
  <c r="O207" i="4"/>
  <c r="Y207" i="4" s="1"/>
  <c r="L209" i="4" l="1"/>
  <c r="O208" i="4"/>
  <c r="Y208" i="4" s="1"/>
  <c r="M209" i="4"/>
  <c r="N209" i="4"/>
  <c r="N210" i="4" l="1"/>
  <c r="M210" i="4"/>
  <c r="O209" i="4"/>
  <c r="Y209" i="4" s="1"/>
  <c r="L210" i="4"/>
  <c r="L211" i="4" l="1"/>
  <c r="O210" i="4"/>
  <c r="Y210" i="4" s="1"/>
  <c r="M211" i="4"/>
  <c r="N211" i="4"/>
  <c r="O211" i="4" l="1"/>
  <c r="Y211" i="4" s="1"/>
  <c r="M212" i="4"/>
  <c r="N212" i="4"/>
  <c r="L212" i="4"/>
  <c r="L213" i="4" l="1"/>
  <c r="N213" i="4"/>
  <c r="M213" i="4"/>
  <c r="O212" i="4"/>
  <c r="Y212" i="4" s="1"/>
  <c r="O213" i="4" l="1"/>
  <c r="Y213" i="4" s="1"/>
  <c r="M214" i="4"/>
  <c r="N214" i="4"/>
  <c r="L214" i="4"/>
  <c r="L215" i="4" l="1"/>
  <c r="N215" i="4"/>
  <c r="M215" i="4"/>
  <c r="O214" i="4"/>
  <c r="Y214" i="4" s="1"/>
  <c r="M216" i="4" l="1"/>
  <c r="O215" i="4"/>
  <c r="Y215" i="4" s="1"/>
  <c r="N216" i="4"/>
  <c r="L216" i="4"/>
  <c r="L217" i="4" l="1"/>
  <c r="N217" i="4"/>
  <c r="O216" i="4"/>
  <c r="Y216" i="4" s="1"/>
  <c r="M217" i="4"/>
  <c r="M218" i="4" l="1"/>
  <c r="O217" i="4"/>
  <c r="Y217" i="4" s="1"/>
  <c r="N218" i="4"/>
  <c r="L218" i="4"/>
  <c r="L219" i="4" l="1"/>
  <c r="N219" i="4"/>
  <c r="O218" i="4"/>
  <c r="Y218" i="4" s="1"/>
  <c r="M219" i="4"/>
  <c r="O219" i="4" l="1"/>
  <c r="Y219" i="4" s="1"/>
  <c r="M220" i="4"/>
  <c r="N220" i="4"/>
  <c r="L220" i="4"/>
  <c r="L221" i="4" l="1"/>
  <c r="N221" i="4"/>
  <c r="M221" i="4"/>
  <c r="O220" i="4"/>
  <c r="Y220" i="4" s="1"/>
  <c r="N222" i="4" l="1"/>
  <c r="O221" i="4"/>
  <c r="Y221" i="4" s="1"/>
  <c r="M222" i="4"/>
  <c r="L222" i="4"/>
  <c r="L223" i="4" l="1"/>
  <c r="M223" i="4"/>
  <c r="O222" i="4"/>
  <c r="Y222" i="4" s="1"/>
  <c r="N223" i="4"/>
  <c r="N224" i="4" l="1"/>
  <c r="M224" i="4"/>
  <c r="O223" i="4"/>
  <c r="Y223" i="4" s="1"/>
  <c r="L224" i="4"/>
  <c r="L225" i="4" l="1"/>
  <c r="O224" i="4"/>
  <c r="Y224" i="4" s="1"/>
  <c r="M225" i="4"/>
  <c r="N225" i="4"/>
  <c r="N226" i="4" l="1"/>
  <c r="M226" i="4"/>
  <c r="O225" i="4"/>
  <c r="Y225" i="4" s="1"/>
  <c r="L226" i="4"/>
  <c r="L227" i="4" l="1"/>
  <c r="O226" i="4"/>
  <c r="Y226" i="4" s="1"/>
  <c r="M227" i="4"/>
  <c r="N227" i="4"/>
  <c r="N228" i="4" l="1"/>
  <c r="O227" i="4"/>
  <c r="Y227" i="4" s="1"/>
  <c r="M228" i="4"/>
  <c r="L228" i="4"/>
  <c r="L229" i="4" l="1"/>
  <c r="M229" i="4"/>
  <c r="O228" i="4"/>
  <c r="Y228" i="4" s="1"/>
  <c r="N229" i="4"/>
  <c r="N230" i="4" l="1"/>
  <c r="O229" i="4"/>
  <c r="Y229" i="4" s="1"/>
  <c r="M230" i="4"/>
  <c r="L230" i="4"/>
  <c r="L231" i="4" l="1"/>
  <c r="M231" i="4"/>
  <c r="O230" i="4"/>
  <c r="Y230" i="4" s="1"/>
  <c r="N231" i="4"/>
  <c r="N232" i="4" l="1"/>
  <c r="M232" i="4"/>
  <c r="O231" i="4"/>
  <c r="Y231" i="4" s="1"/>
  <c r="L232" i="4"/>
  <c r="L233" i="4" l="1"/>
  <c r="O232" i="4"/>
  <c r="Y232" i="4" s="1"/>
  <c r="M233" i="4"/>
  <c r="N233" i="4"/>
  <c r="N234" i="4" l="1"/>
  <c r="M234" i="4"/>
  <c r="O233" i="4"/>
  <c r="Y233" i="4" s="1"/>
  <c r="L234" i="4"/>
  <c r="N235" i="4" l="1"/>
  <c r="L235" i="4"/>
  <c r="O234" i="4"/>
  <c r="Y234" i="4" s="1"/>
  <c r="M235" i="4"/>
  <c r="O235" i="4" l="1"/>
  <c r="Y235" i="4" s="1"/>
  <c r="M236" i="4"/>
  <c r="L236" i="4"/>
  <c r="N236" i="4"/>
  <c r="N237" i="4" l="1"/>
  <c r="L237" i="4"/>
  <c r="M237" i="4"/>
  <c r="N238" i="4" s="1"/>
  <c r="O236" i="4"/>
  <c r="Y236" i="4" s="1"/>
  <c r="O237" i="4" l="1"/>
  <c r="Y237" i="4" s="1"/>
  <c r="M238" i="4"/>
  <c r="L238" i="4"/>
  <c r="L239" i="4" l="1"/>
  <c r="M239" i="4"/>
  <c r="O238" i="4"/>
  <c r="Y238" i="4" s="1"/>
  <c r="N239" i="4"/>
  <c r="N240" i="4" l="1"/>
  <c r="M240" i="4"/>
  <c r="O239" i="4"/>
  <c r="Y239" i="4" s="1"/>
  <c r="L240" i="4"/>
  <c r="L241" i="4" l="1"/>
  <c r="O240" i="4"/>
  <c r="Y240" i="4" s="1"/>
  <c r="M241" i="4"/>
  <c r="N241" i="4"/>
  <c r="N242" i="4" l="1"/>
  <c r="M242" i="4"/>
  <c r="O241" i="4"/>
  <c r="Y241" i="4" s="1"/>
  <c r="L242" i="4"/>
  <c r="L243" i="4" l="1"/>
  <c r="N243" i="4"/>
  <c r="O242" i="4"/>
  <c r="Y242" i="4" s="1"/>
  <c r="M243" i="4"/>
  <c r="O243" i="4" l="1"/>
  <c r="Y243" i="4" s="1"/>
  <c r="M244" i="4"/>
  <c r="L244" i="4"/>
  <c r="N244" i="4"/>
  <c r="N245" i="4" l="1"/>
  <c r="L245" i="4"/>
  <c r="M245" i="4"/>
  <c r="O244" i="4"/>
  <c r="Y244" i="4" s="1"/>
  <c r="O245" i="4" l="1"/>
  <c r="Y245" i="4" s="1"/>
  <c r="M246" i="4"/>
  <c r="L246" i="4"/>
  <c r="N246" i="4"/>
  <c r="N247" i="4" l="1"/>
  <c r="L247" i="4"/>
  <c r="M247" i="4"/>
  <c r="O246" i="4"/>
  <c r="Y246" i="4" s="1"/>
  <c r="M248" i="4" l="1"/>
  <c r="O247" i="4"/>
  <c r="Y247" i="4" s="1"/>
  <c r="L248" i="4"/>
  <c r="N248" i="4"/>
  <c r="N249" i="4" l="1"/>
  <c r="L249" i="4"/>
  <c r="O248" i="4"/>
  <c r="Y248" i="4" s="1"/>
  <c r="M249" i="4"/>
  <c r="M250" i="4" l="1"/>
  <c r="O249" i="4"/>
  <c r="Y249" i="4" s="1"/>
  <c r="L250" i="4"/>
  <c r="N250" i="4"/>
  <c r="N251" i="4" s="1"/>
  <c r="L251" i="4" l="1"/>
  <c r="O250" i="4"/>
  <c r="Y250" i="4" s="1"/>
  <c r="M251" i="4"/>
  <c r="O251" i="4" l="1"/>
  <c r="Y251" i="4" s="1"/>
  <c r="M252" i="4"/>
  <c r="L252" i="4"/>
  <c r="N252" i="4"/>
  <c r="N253" i="4" l="1"/>
  <c r="L253" i="4"/>
  <c r="M253" i="4"/>
  <c r="O252" i="4"/>
  <c r="Y252" i="4" s="1"/>
  <c r="O253" i="4" l="1"/>
  <c r="Y253" i="4" s="1"/>
  <c r="M254" i="4"/>
  <c r="N254" i="4"/>
  <c r="L254" i="4"/>
  <c r="L255" i="4" l="1"/>
  <c r="N255" i="4"/>
  <c r="M255" i="4"/>
  <c r="O254" i="4"/>
  <c r="Y254" i="4" s="1"/>
  <c r="M256" i="4" l="1"/>
  <c r="O255" i="4"/>
  <c r="Y255" i="4" s="1"/>
  <c r="N256" i="4"/>
  <c r="L256" i="4"/>
  <c r="L257" i="4" l="1"/>
  <c r="N257" i="4"/>
  <c r="O256" i="4"/>
  <c r="Y256" i="4" s="1"/>
  <c r="M257" i="4"/>
  <c r="M258" i="4" l="1"/>
  <c r="O257" i="4"/>
  <c r="Y257" i="4" s="1"/>
  <c r="L258" i="4"/>
  <c r="N258" i="4"/>
  <c r="N259" i="4" l="1"/>
  <c r="L259" i="4"/>
  <c r="O258" i="4"/>
  <c r="Y258" i="4" s="1"/>
  <c r="M259" i="4"/>
  <c r="O259" i="4" l="1"/>
  <c r="Y259" i="4" s="1"/>
  <c r="M260" i="4"/>
  <c r="L260" i="4"/>
  <c r="N260" i="4"/>
  <c r="N261" i="4" l="1"/>
  <c r="L261" i="4"/>
  <c r="M261" i="4"/>
  <c r="O260" i="4"/>
  <c r="Y260" i="4" s="1"/>
  <c r="O261" i="4" l="1"/>
  <c r="Y261" i="4" s="1"/>
  <c r="M262" i="4"/>
  <c r="L262" i="4"/>
  <c r="N262" i="4"/>
  <c r="N263" i="4" l="1"/>
  <c r="L263" i="4"/>
  <c r="M263" i="4"/>
  <c r="O262" i="4"/>
  <c r="Y262" i="4" s="1"/>
  <c r="L264" i="4" l="1"/>
  <c r="M264" i="4"/>
  <c r="O263" i="4"/>
  <c r="Y263" i="4" s="1"/>
  <c r="N264" i="4"/>
  <c r="L265" i="4" l="1"/>
  <c r="N265" i="4"/>
  <c r="O264" i="4"/>
  <c r="Y264" i="4" s="1"/>
  <c r="M265" i="4"/>
  <c r="M266" i="4" l="1"/>
  <c r="O265" i="4"/>
  <c r="Y265" i="4" s="1"/>
  <c r="N266" i="4"/>
  <c r="L266" i="4"/>
  <c r="N267" i="4" l="1"/>
  <c r="L267" i="4"/>
  <c r="O266" i="4"/>
  <c r="Y266" i="4" s="1"/>
  <c r="M267" i="4"/>
  <c r="O267" i="4" l="1"/>
  <c r="Y267" i="4" s="1"/>
  <c r="M268" i="4"/>
  <c r="N268" i="4"/>
  <c r="L268" i="4"/>
  <c r="L269" i="4" l="1"/>
  <c r="N269" i="4"/>
  <c r="M269" i="4"/>
  <c r="O268" i="4"/>
  <c r="Y268" i="4" s="1"/>
  <c r="O269" i="4" l="1"/>
  <c r="Y269" i="4" s="1"/>
  <c r="M270" i="4"/>
  <c r="L270" i="4"/>
  <c r="N270" i="4"/>
  <c r="N271" i="4" l="1"/>
  <c r="L271" i="4"/>
  <c r="M271" i="4"/>
  <c r="N272" i="4" s="1"/>
  <c r="O270" i="4"/>
  <c r="Y270" i="4" s="1"/>
  <c r="M272" i="4" l="1"/>
  <c r="O271" i="4"/>
  <c r="Y271" i="4" s="1"/>
  <c r="L272" i="4"/>
  <c r="L273" i="4" l="1"/>
  <c r="O272" i="4"/>
  <c r="Y272" i="4" s="1"/>
  <c r="M273" i="4"/>
  <c r="N273" i="4"/>
  <c r="N274" i="4" l="1"/>
  <c r="M274" i="4"/>
  <c r="O273" i="4"/>
  <c r="Y273" i="4" s="1"/>
  <c r="L274" i="4"/>
  <c r="L275" i="4" l="1"/>
  <c r="O274" i="4"/>
  <c r="Y274" i="4" s="1"/>
  <c r="M275" i="4"/>
  <c r="N275" i="4"/>
  <c r="O275" i="4" l="1"/>
  <c r="Y275" i="4" s="1"/>
  <c r="M276" i="4"/>
  <c r="N276" i="4"/>
  <c r="L276" i="4"/>
  <c r="L277" i="4" l="1"/>
  <c r="N277" i="4"/>
  <c r="M277" i="4"/>
  <c r="O276" i="4"/>
  <c r="Y276" i="4" s="1"/>
  <c r="N278" i="4" l="1"/>
  <c r="O277" i="4"/>
  <c r="Y277" i="4" s="1"/>
  <c r="M278" i="4"/>
  <c r="L278" i="4"/>
  <c r="M279" i="4" l="1"/>
  <c r="O278" i="4"/>
  <c r="Y278" i="4" s="1"/>
  <c r="L279" i="4"/>
  <c r="N279" i="4"/>
  <c r="N280" i="4" l="1"/>
  <c r="L280" i="4"/>
  <c r="M280" i="4"/>
  <c r="O279" i="4"/>
  <c r="Y279" i="4" s="1"/>
  <c r="O280" i="4" l="1"/>
  <c r="Y280" i="4" s="1"/>
  <c r="M281" i="4"/>
  <c r="L281" i="4"/>
  <c r="N281" i="4"/>
  <c r="N282" i="4" l="1"/>
  <c r="L282" i="4"/>
  <c r="M282" i="4"/>
  <c r="O281" i="4"/>
  <c r="Y281" i="4" s="1"/>
  <c r="N283" i="4" l="1"/>
  <c r="O282" i="4"/>
  <c r="Y282" i="4" s="1"/>
  <c r="M283" i="4"/>
  <c r="L283" i="4"/>
  <c r="L284" i="4" l="1"/>
  <c r="O283" i="4"/>
  <c r="Y283" i="4" s="1"/>
  <c r="M284" i="4"/>
  <c r="N284" i="4"/>
  <c r="M285" i="4" l="1"/>
  <c r="O284" i="4"/>
  <c r="Y284" i="4" s="1"/>
  <c r="N285" i="4"/>
  <c r="L285" i="4"/>
  <c r="L286" i="4" l="1"/>
  <c r="N286" i="4"/>
  <c r="O285" i="4"/>
  <c r="Y285" i="4" s="1"/>
  <c r="M286" i="4"/>
  <c r="M287" i="4" l="1"/>
  <c r="O286" i="4"/>
  <c r="Y286" i="4" s="1"/>
  <c r="N287" i="4"/>
  <c r="L287" i="4"/>
  <c r="L288" i="4" l="1"/>
  <c r="N288" i="4"/>
  <c r="M288" i="4"/>
  <c r="O287" i="4"/>
  <c r="Y287" i="4" s="1"/>
  <c r="O288" i="4" l="1"/>
  <c r="Y288" i="4" s="1"/>
  <c r="M289" i="4"/>
  <c r="L289" i="4"/>
  <c r="N289" i="4"/>
  <c r="N290" i="4" l="1"/>
  <c r="L290" i="4"/>
  <c r="M290" i="4"/>
  <c r="O289" i="4"/>
  <c r="Y289" i="4" s="1"/>
  <c r="O290" i="4" l="1"/>
  <c r="Y290" i="4" s="1"/>
  <c r="M291" i="4"/>
  <c r="L291" i="4"/>
  <c r="N291" i="4"/>
  <c r="N292" i="4" l="1"/>
  <c r="L292" i="4"/>
  <c r="O291" i="4"/>
  <c r="Y291" i="4" s="1"/>
  <c r="M292" i="4"/>
  <c r="M293" i="4" l="1"/>
  <c r="O292" i="4"/>
  <c r="Y292" i="4" s="1"/>
  <c r="N293" i="4"/>
  <c r="L293" i="4"/>
  <c r="L294" i="4" s="1"/>
  <c r="N294" i="4" l="1"/>
  <c r="O293" i="4"/>
  <c r="Y293" i="4" s="1"/>
  <c r="M294" i="4"/>
  <c r="M295" i="4" l="1"/>
  <c r="O294" i="4"/>
  <c r="Y294" i="4" s="1"/>
  <c r="L295" i="4"/>
  <c r="N295" i="4"/>
  <c r="N296" i="4" l="1"/>
  <c r="L296" i="4"/>
  <c r="M296" i="4"/>
  <c r="O295" i="4"/>
  <c r="Y295" i="4" s="1"/>
  <c r="O296" i="4" l="1"/>
  <c r="Y296" i="4" s="1"/>
  <c r="M297" i="4"/>
  <c r="N297" i="4"/>
  <c r="L297" i="4"/>
  <c r="L298" i="4" l="1"/>
  <c r="N298" i="4"/>
  <c r="M298" i="4"/>
  <c r="O297" i="4"/>
  <c r="Y297" i="4" s="1"/>
  <c r="O298" i="4" l="1"/>
  <c r="Y298" i="4" s="1"/>
  <c r="M299" i="4"/>
  <c r="L299" i="4"/>
  <c r="N299" i="4"/>
  <c r="N300" i="4" l="1"/>
  <c r="L300" i="4"/>
  <c r="O299" i="4"/>
  <c r="Y299" i="4" s="1"/>
  <c r="M300" i="4"/>
  <c r="M301" i="4" l="1"/>
  <c r="O300" i="4"/>
  <c r="Y300" i="4" s="1"/>
  <c r="N301" i="4"/>
  <c r="L301" i="4"/>
  <c r="L302" i="4" s="1"/>
  <c r="N302" i="4" l="1"/>
  <c r="O301" i="4"/>
  <c r="Y301" i="4" s="1"/>
  <c r="M302" i="4"/>
  <c r="M303" i="4" l="1"/>
  <c r="O302" i="4"/>
  <c r="Y302" i="4" s="1"/>
  <c r="N303" i="4"/>
  <c r="L303" i="4"/>
  <c r="L304" i="4" l="1"/>
  <c r="N304" i="4"/>
  <c r="M304" i="4"/>
  <c r="O303" i="4"/>
  <c r="Y303" i="4" s="1"/>
  <c r="O304" i="4" l="1"/>
  <c r="Y304" i="4" s="1"/>
  <c r="M305" i="4"/>
  <c r="N305" i="4"/>
  <c r="L305" i="4"/>
  <c r="L306" i="4" l="1"/>
  <c r="N306" i="4"/>
  <c r="M306" i="4"/>
  <c r="O305" i="4"/>
  <c r="Y305" i="4" s="1"/>
  <c r="O306" i="4" l="1"/>
  <c r="Y306" i="4" s="1"/>
  <c r="M307" i="4"/>
  <c r="L307" i="4"/>
  <c r="N307" i="4"/>
  <c r="N308" i="4" l="1"/>
  <c r="L308" i="4"/>
  <c r="O307" i="4"/>
  <c r="Y307" i="4" s="1"/>
  <c r="M308" i="4"/>
  <c r="M309" i="4" l="1"/>
  <c r="O308" i="4"/>
  <c r="Y308" i="4" s="1"/>
  <c r="L309" i="4"/>
  <c r="N309" i="4"/>
  <c r="N310" i="4" l="1"/>
  <c r="L310" i="4"/>
  <c r="O309" i="4"/>
  <c r="Y309" i="4" s="1"/>
  <c r="M310" i="4"/>
  <c r="M311" i="4" l="1"/>
  <c r="O310" i="4"/>
  <c r="Y310" i="4" s="1"/>
  <c r="N311" i="4"/>
  <c r="L311" i="4"/>
  <c r="L312" i="4" l="1"/>
  <c r="N312" i="4"/>
  <c r="M312" i="4"/>
  <c r="O311" i="4"/>
  <c r="Y311" i="4" s="1"/>
  <c r="O312" i="4" l="1"/>
  <c r="Y312" i="4" s="1"/>
  <c r="M313" i="4"/>
  <c r="L313" i="4"/>
  <c r="N313" i="4"/>
  <c r="N314" i="4" l="1"/>
  <c r="L314" i="4"/>
  <c r="M314" i="4"/>
  <c r="O313" i="4"/>
  <c r="Y313" i="4" s="1"/>
  <c r="O314" i="4" l="1"/>
  <c r="Y314" i="4" s="1"/>
  <c r="M315" i="4"/>
  <c r="N315" i="4"/>
  <c r="L315" i="4"/>
  <c r="L316" i="4" l="1"/>
  <c r="N316" i="4"/>
  <c r="O315" i="4"/>
  <c r="Y315" i="4" s="1"/>
  <c r="M316" i="4"/>
  <c r="M317" i="4" l="1"/>
  <c r="O316" i="4"/>
  <c r="Y316" i="4" s="1"/>
  <c r="N317" i="4"/>
  <c r="L317" i="4"/>
  <c r="L318" i="4" l="1"/>
  <c r="N318" i="4"/>
  <c r="O317" i="4"/>
  <c r="Y317" i="4" s="1"/>
  <c r="M318" i="4"/>
  <c r="L319" i="4" l="1"/>
  <c r="N319" i="4"/>
  <c r="M319" i="4"/>
  <c r="O318" i="4"/>
  <c r="Y318" i="4" s="1"/>
  <c r="M320" i="4" l="1"/>
  <c r="O319" i="4"/>
  <c r="Y319" i="4" s="1"/>
  <c r="L320" i="4"/>
  <c r="N320" i="4"/>
  <c r="N321" i="4" l="1"/>
  <c r="L321" i="4"/>
  <c r="O320" i="4"/>
  <c r="Y320" i="4" s="1"/>
  <c r="M321" i="4"/>
  <c r="M322" i="4" l="1"/>
  <c r="O321" i="4"/>
  <c r="Y321" i="4" s="1"/>
  <c r="N322" i="4"/>
  <c r="L322" i="4"/>
  <c r="L323" i="4" l="1"/>
  <c r="N323" i="4"/>
  <c r="O322" i="4"/>
  <c r="Y322" i="4" s="1"/>
  <c r="M323" i="4"/>
  <c r="O323" i="4" l="1"/>
  <c r="Y323" i="4" s="1"/>
  <c r="M324" i="4"/>
  <c r="N324" i="4"/>
  <c r="L324" i="4"/>
  <c r="L325" i="4" l="1"/>
  <c r="M325" i="4"/>
  <c r="O324" i="4"/>
  <c r="Y324" i="4" s="1"/>
  <c r="N325" i="4"/>
  <c r="N326" i="4" l="1"/>
  <c r="O325" i="4"/>
  <c r="Y325" i="4" s="1"/>
  <c r="M326" i="4"/>
  <c r="L326" i="4"/>
  <c r="N327" i="4" l="1"/>
  <c r="L327" i="4"/>
  <c r="M327" i="4"/>
  <c r="O326" i="4"/>
  <c r="Y326" i="4" s="1"/>
  <c r="M328" i="4" l="1"/>
  <c r="O327" i="4"/>
  <c r="Y327" i="4" s="1"/>
  <c r="L328" i="4"/>
  <c r="N328" i="4"/>
  <c r="N329" i="4" l="1"/>
  <c r="L329" i="4"/>
  <c r="O328" i="4"/>
  <c r="Y328" i="4" s="1"/>
  <c r="M329" i="4"/>
  <c r="M330" i="4" l="1"/>
  <c r="O329" i="4"/>
  <c r="Y329" i="4" s="1"/>
  <c r="L330" i="4"/>
  <c r="N330" i="4"/>
  <c r="L331" i="4" l="1"/>
  <c r="N331" i="4"/>
  <c r="O330" i="4"/>
  <c r="Y330" i="4" s="1"/>
  <c r="M331" i="4"/>
  <c r="O331" i="4" l="1"/>
  <c r="Y331" i="4" s="1"/>
  <c r="M332" i="4"/>
  <c r="L332" i="4"/>
  <c r="N332" i="4"/>
  <c r="N333" i="4" l="1"/>
  <c r="L333" i="4"/>
  <c r="M333" i="4"/>
  <c r="O332" i="4"/>
  <c r="Y332" i="4" s="1"/>
  <c r="O333" i="4" l="1"/>
  <c r="Y333" i="4" s="1"/>
  <c r="M334" i="4"/>
  <c r="L334" i="4"/>
  <c r="N334" i="4"/>
  <c r="N335" i="4" l="1"/>
  <c r="M335" i="4"/>
  <c r="O334" i="4"/>
  <c r="Y334" i="4" s="1"/>
  <c r="L335" i="4"/>
  <c r="L336" i="4" l="1"/>
  <c r="M336" i="4"/>
  <c r="O335" i="4"/>
  <c r="Y335" i="4" s="1"/>
  <c r="N336" i="4"/>
  <c r="N337" i="4" l="1"/>
  <c r="O336" i="4"/>
  <c r="Y336" i="4" s="1"/>
  <c r="M337" i="4"/>
  <c r="L337" i="4"/>
  <c r="L338" i="4" l="1"/>
  <c r="M338" i="4"/>
  <c r="O337" i="4"/>
  <c r="Y337" i="4" s="1"/>
  <c r="N338" i="4"/>
  <c r="N339" i="4" l="1"/>
  <c r="O338" i="4"/>
  <c r="Y338" i="4" s="1"/>
  <c r="M339" i="4"/>
  <c r="L339" i="4"/>
  <c r="L340" i="4" l="1"/>
  <c r="O339" i="4"/>
  <c r="Y339" i="4" s="1"/>
  <c r="M340" i="4"/>
  <c r="N340" i="4"/>
  <c r="N341" i="4" l="1"/>
  <c r="M341" i="4"/>
  <c r="O340" i="4"/>
  <c r="Y340" i="4" s="1"/>
  <c r="L341" i="4"/>
  <c r="L342" i="4" l="1"/>
  <c r="O341" i="4"/>
  <c r="Y341" i="4" s="1"/>
  <c r="M342" i="4"/>
  <c r="N342" i="4"/>
  <c r="N343" i="4" l="1"/>
  <c r="M343" i="4"/>
  <c r="O342" i="4"/>
  <c r="Y342" i="4" s="1"/>
  <c r="L343" i="4"/>
  <c r="L344" i="4" l="1"/>
  <c r="M344" i="4"/>
  <c r="O343" i="4"/>
  <c r="Y343" i="4" s="1"/>
  <c r="N344" i="4"/>
  <c r="N345" i="4" l="1"/>
  <c r="O344" i="4"/>
  <c r="Y344" i="4" s="1"/>
  <c r="M345" i="4"/>
  <c r="L345" i="4"/>
  <c r="M346" i="4" l="1"/>
  <c r="O345" i="4"/>
  <c r="Y345" i="4" s="1"/>
  <c r="L346" i="4"/>
  <c r="N346" i="4"/>
  <c r="N347" i="4" l="1"/>
  <c r="L347" i="4"/>
  <c r="O346" i="4"/>
  <c r="Y346" i="4" s="1"/>
  <c r="M347" i="4"/>
  <c r="O347" i="4" l="1"/>
  <c r="Y347" i="4" s="1"/>
  <c r="M348" i="4"/>
  <c r="L348" i="4"/>
  <c r="N348" i="4"/>
  <c r="N349" i="4" l="1"/>
  <c r="L349" i="4"/>
  <c r="M349" i="4"/>
  <c r="O348" i="4"/>
  <c r="Y348" i="4" s="1"/>
  <c r="L350" i="4" l="1"/>
  <c r="O349" i="4"/>
  <c r="Y349" i="4" s="1"/>
  <c r="M350" i="4"/>
  <c r="N350" i="4"/>
  <c r="L351" i="4" l="1"/>
  <c r="N351" i="4"/>
  <c r="M351" i="4"/>
  <c r="O350" i="4"/>
  <c r="Y350" i="4" s="1"/>
  <c r="M352" i="4" l="1"/>
  <c r="O351" i="4"/>
  <c r="Y351" i="4" s="1"/>
  <c r="N352" i="4"/>
  <c r="L352" i="4"/>
  <c r="L353" i="4" s="1"/>
  <c r="N353" i="4" l="1"/>
  <c r="O352" i="4"/>
  <c r="Y352" i="4" s="1"/>
  <c r="M353" i="4"/>
  <c r="M354" i="4" l="1"/>
  <c r="O353" i="4"/>
  <c r="Y353" i="4" s="1"/>
  <c r="N354" i="4"/>
  <c r="L354" i="4"/>
  <c r="L355" i="4" l="1"/>
  <c r="N355" i="4"/>
  <c r="O354" i="4"/>
  <c r="Y354" i="4" s="1"/>
  <c r="M355" i="4"/>
  <c r="O355" i="4" l="1"/>
  <c r="Y355" i="4" s="1"/>
  <c r="M356" i="4"/>
  <c r="N356" i="4"/>
  <c r="L356" i="4"/>
  <c r="L357" i="4" l="1"/>
  <c r="N357" i="4"/>
  <c r="M357" i="4"/>
  <c r="O356" i="4"/>
  <c r="Y356" i="4" s="1"/>
  <c r="O357" i="4" l="1"/>
  <c r="Y357" i="4" s="1"/>
  <c r="M358" i="4"/>
  <c r="L358" i="4"/>
  <c r="N358" i="4"/>
  <c r="N359" i="4" l="1"/>
  <c r="L359" i="4"/>
  <c r="M359" i="4"/>
  <c r="O358" i="4"/>
  <c r="Y358" i="4" s="1"/>
  <c r="M360" i="4" l="1"/>
  <c r="O359" i="4"/>
  <c r="Y359" i="4" s="1"/>
  <c r="N360" i="4"/>
  <c r="L360" i="4"/>
  <c r="L361" i="4" l="1"/>
  <c r="N361" i="4"/>
  <c r="O360" i="4"/>
  <c r="Y360" i="4" s="1"/>
  <c r="M361" i="4"/>
  <c r="M362" i="4" l="1"/>
  <c r="O361" i="4"/>
  <c r="Y361" i="4" s="1"/>
  <c r="N362" i="4"/>
  <c r="L362" i="4"/>
  <c r="L363" i="4" s="1"/>
  <c r="N363" i="4" l="1"/>
  <c r="O362" i="4"/>
  <c r="Y362" i="4" s="1"/>
  <c r="M363" i="4"/>
  <c r="O363" i="4" l="1"/>
  <c r="Y363" i="4" s="1"/>
  <c r="M364" i="4"/>
  <c r="N364" i="4"/>
  <c r="L364" i="4"/>
  <c r="N365" i="4" l="1"/>
  <c r="L365" i="4"/>
  <c r="M365" i="4"/>
  <c r="O364" i="4"/>
  <c r="Y364" i="4" s="1"/>
  <c r="O365" i="4" l="1"/>
  <c r="Y365" i="4" s="1"/>
  <c r="M366" i="4"/>
  <c r="L366" i="4"/>
  <c r="N366" i="4"/>
  <c r="N367" i="4" l="1"/>
  <c r="L367" i="4"/>
  <c r="M367" i="4"/>
  <c r="O366" i="4"/>
  <c r="Y366" i="4" s="1"/>
  <c r="M368" i="4" l="1"/>
  <c r="O367" i="4"/>
  <c r="Y367" i="4" s="1"/>
  <c r="N368" i="4"/>
  <c r="L368" i="4"/>
  <c r="L369" i="4" l="1"/>
  <c r="N369" i="4"/>
  <c r="O368" i="4"/>
  <c r="Y368" i="4" s="1"/>
  <c r="M369" i="4"/>
  <c r="M370" i="4" l="1"/>
  <c r="O369" i="4"/>
  <c r="Y369" i="4" s="1"/>
  <c r="N370" i="4"/>
  <c r="L370" i="4"/>
  <c r="L371" i="4" l="1"/>
  <c r="N371" i="4"/>
  <c r="O370" i="4"/>
  <c r="Y370" i="4" s="1"/>
  <c r="M371" i="4"/>
  <c r="O371" i="4" l="1"/>
  <c r="Y371" i="4" s="1"/>
  <c r="M372" i="4"/>
  <c r="N372" i="4"/>
  <c r="L372" i="4"/>
  <c r="L373" i="4" l="1"/>
  <c r="N373" i="4"/>
  <c r="M373" i="4"/>
  <c r="O372" i="4"/>
  <c r="Y372" i="4" s="1"/>
  <c r="O373" i="4" l="1"/>
  <c r="Y373" i="4" s="1"/>
  <c r="M374" i="4"/>
  <c r="L374" i="4"/>
  <c r="N374" i="4"/>
  <c r="N375" i="4" l="1"/>
  <c r="L375" i="4"/>
  <c r="M375" i="4"/>
  <c r="N376" i="4" s="1"/>
  <c r="O374" i="4"/>
  <c r="Y374" i="4" s="1"/>
  <c r="M376" i="4" l="1"/>
  <c r="O375" i="4"/>
  <c r="Y375" i="4" s="1"/>
  <c r="L376" i="4"/>
  <c r="L377" i="4" l="1"/>
  <c r="O376" i="4"/>
  <c r="Y376" i="4" s="1"/>
  <c r="M377" i="4"/>
  <c r="N377" i="4"/>
  <c r="N378" i="4" l="1"/>
  <c r="M378" i="4"/>
  <c r="O377" i="4"/>
  <c r="Y377" i="4" s="1"/>
  <c r="L378" i="4"/>
  <c r="L379" i="4" l="1"/>
  <c r="O378" i="4"/>
  <c r="Y378" i="4" s="1"/>
  <c r="M379" i="4"/>
  <c r="N379" i="4"/>
  <c r="N380" i="4" l="1"/>
  <c r="O379" i="4"/>
  <c r="Y379" i="4" s="1"/>
  <c r="M380" i="4"/>
  <c r="L380" i="4"/>
  <c r="L381" i="4" l="1"/>
  <c r="M381" i="4"/>
  <c r="O380" i="4"/>
  <c r="Y380" i="4" s="1"/>
  <c r="N381" i="4"/>
  <c r="N382" i="4" l="1"/>
  <c r="O381" i="4"/>
  <c r="Y381" i="4" s="1"/>
  <c r="M382" i="4"/>
  <c r="L382" i="4"/>
  <c r="L383" i="4" l="1"/>
  <c r="M383" i="4"/>
  <c r="O382" i="4"/>
  <c r="Y382" i="4" s="1"/>
  <c r="N383" i="4"/>
  <c r="N384" i="4" l="1"/>
  <c r="L384" i="4"/>
  <c r="M384" i="4"/>
  <c r="O383" i="4"/>
  <c r="Y383" i="4" s="1"/>
  <c r="O384" i="4" l="1"/>
  <c r="Y384" i="4" s="1"/>
  <c r="M385" i="4"/>
  <c r="N385" i="4"/>
  <c r="L385" i="4"/>
  <c r="L386" i="4" l="1"/>
  <c r="N386" i="4"/>
  <c r="M386" i="4"/>
  <c r="O385" i="4"/>
  <c r="Y385" i="4" s="1"/>
  <c r="O386" i="4" l="1"/>
  <c r="Y386" i="4" s="1"/>
  <c r="M387" i="4"/>
  <c r="L387" i="4"/>
  <c r="N387" i="4"/>
  <c r="N388" i="4" l="1"/>
  <c r="L388" i="4"/>
  <c r="O387" i="4"/>
  <c r="Y387" i="4" s="1"/>
  <c r="M388" i="4"/>
  <c r="M389" i="4" l="1"/>
  <c r="O388" i="4"/>
  <c r="Y388" i="4" s="1"/>
  <c r="N389" i="4"/>
  <c r="L389" i="4"/>
  <c r="L390" i="4" s="1"/>
  <c r="N390" i="4" l="1"/>
  <c r="O389" i="4"/>
  <c r="Y389" i="4" s="1"/>
  <c r="M390" i="4"/>
  <c r="M391" i="4" l="1"/>
  <c r="O390" i="4"/>
  <c r="Y390" i="4" s="1"/>
  <c r="N391" i="4"/>
  <c r="L391" i="4"/>
  <c r="L392" i="4" s="1"/>
  <c r="N392" i="4" l="1"/>
  <c r="M392" i="4"/>
  <c r="O391" i="4"/>
  <c r="Y391" i="4" s="1"/>
  <c r="O392" i="4" l="1"/>
  <c r="Y392" i="4" s="1"/>
  <c r="M393" i="4"/>
  <c r="N393" i="4"/>
  <c r="L393" i="4"/>
  <c r="L394" i="4" l="1"/>
  <c r="N394" i="4"/>
  <c r="M394" i="4"/>
  <c r="O393" i="4"/>
  <c r="Y393" i="4" s="1"/>
  <c r="O394" i="4" l="1"/>
  <c r="Y394" i="4" s="1"/>
  <c r="M395" i="4"/>
  <c r="L395" i="4"/>
  <c r="N395" i="4"/>
  <c r="N396" i="4" l="1"/>
  <c r="L396" i="4"/>
  <c r="O395" i="4"/>
  <c r="Y395" i="4" s="1"/>
  <c r="M396" i="4"/>
  <c r="M397" i="4" l="1"/>
  <c r="O396" i="4"/>
  <c r="Y396" i="4" s="1"/>
  <c r="N397" i="4"/>
  <c r="L397" i="4"/>
  <c r="L398" i="4" l="1"/>
  <c r="N398" i="4"/>
  <c r="O397" i="4"/>
  <c r="Y397" i="4" s="1"/>
  <c r="M398" i="4"/>
  <c r="M399" i="4" l="1"/>
  <c r="O398" i="4"/>
  <c r="Y398" i="4" s="1"/>
  <c r="N399" i="4"/>
  <c r="L399" i="4"/>
  <c r="L400" i="4" l="1"/>
  <c r="N400" i="4"/>
  <c r="M400" i="4"/>
  <c r="O399" i="4"/>
  <c r="Y399" i="4" s="1"/>
  <c r="M401" i="4" l="1"/>
  <c r="O400" i="4"/>
  <c r="Y400" i="4" s="1"/>
  <c r="N401" i="4"/>
  <c r="L401" i="4"/>
  <c r="L402" i="4" l="1"/>
  <c r="N402" i="4"/>
  <c r="M402" i="4"/>
  <c r="O401" i="4"/>
  <c r="Y401" i="4" s="1"/>
  <c r="O402" i="4" l="1"/>
  <c r="Y402" i="4" s="1"/>
  <c r="M403" i="4"/>
  <c r="N403" i="4"/>
  <c r="L403" i="4"/>
  <c r="L404" i="4" l="1"/>
  <c r="N404" i="4"/>
  <c r="O403" i="4"/>
  <c r="Y403" i="4" s="1"/>
  <c r="M404" i="4"/>
  <c r="M405" i="4" l="1"/>
  <c r="O404" i="4"/>
  <c r="Y404" i="4" s="1"/>
  <c r="N405" i="4"/>
  <c r="L405" i="4"/>
  <c r="L406" i="4" l="1"/>
  <c r="N406" i="4"/>
  <c r="O405" i="4"/>
  <c r="Y405" i="4" s="1"/>
  <c r="M406" i="4"/>
  <c r="M407" i="4" l="1"/>
  <c r="O406" i="4"/>
  <c r="Y406" i="4" s="1"/>
  <c r="L407" i="4"/>
  <c r="N407" i="4"/>
  <c r="N408" i="4" l="1"/>
  <c r="L408" i="4"/>
  <c r="M408" i="4"/>
  <c r="O407" i="4"/>
  <c r="Y407" i="4" s="1"/>
  <c r="L409" i="4" l="1"/>
  <c r="O408" i="4"/>
  <c r="Y408" i="4" s="1"/>
  <c r="M409" i="4"/>
  <c r="N409" i="4"/>
  <c r="N410" i="4" l="1"/>
  <c r="M410" i="4"/>
  <c r="O409" i="4"/>
  <c r="Y409" i="4" s="1"/>
  <c r="L410" i="4"/>
  <c r="L411" i="4" l="1"/>
  <c r="O410" i="4"/>
  <c r="Y410" i="4" s="1"/>
  <c r="M411" i="4"/>
  <c r="N411" i="4"/>
  <c r="N412" i="4" l="1"/>
  <c r="O411" i="4"/>
  <c r="Y411" i="4" s="1"/>
  <c r="M412" i="4"/>
  <c r="N413" i="4" s="1"/>
  <c r="L412" i="4"/>
  <c r="L413" i="4" l="1"/>
  <c r="M413" i="4"/>
  <c r="O412" i="4"/>
  <c r="Y412" i="4" s="1"/>
  <c r="O413" i="4" l="1"/>
  <c r="Y413" i="4" s="1"/>
  <c r="M414" i="4"/>
  <c r="N414" i="4"/>
  <c r="L414" i="4"/>
  <c r="L415" i="4" l="1"/>
  <c r="M415" i="4"/>
  <c r="O414" i="4"/>
  <c r="Y414" i="4" s="1"/>
  <c r="N415" i="4"/>
  <c r="L416" i="4" l="1"/>
  <c r="N416" i="4"/>
  <c r="M416" i="4"/>
  <c r="O415" i="4"/>
  <c r="Y415" i="4" s="1"/>
  <c r="O416" i="4" l="1"/>
  <c r="Y416" i="4" s="1"/>
  <c r="M417" i="4"/>
  <c r="N417" i="4"/>
  <c r="L417" i="4"/>
  <c r="L418" i="4" l="1"/>
  <c r="N418" i="4"/>
  <c r="M418" i="4"/>
  <c r="O417" i="4"/>
  <c r="Y417" i="4" s="1"/>
  <c r="N419" i="4" l="1"/>
  <c r="O418" i="4"/>
  <c r="Y418" i="4" s="1"/>
  <c r="M419" i="4"/>
  <c r="L419" i="4"/>
  <c r="L420" i="4" l="1"/>
  <c r="O419" i="4"/>
  <c r="Y419" i="4" s="1"/>
  <c r="M420" i="4"/>
  <c r="N420" i="4"/>
  <c r="N421" i="4" l="1"/>
  <c r="M421" i="4"/>
  <c r="O420" i="4"/>
  <c r="Y420" i="4" s="1"/>
  <c r="L421" i="4"/>
  <c r="L422" i="4" l="1"/>
  <c r="O421" i="4"/>
  <c r="Y421" i="4" s="1"/>
  <c r="M422" i="4"/>
  <c r="N422" i="4"/>
  <c r="N423" i="4" l="1"/>
  <c r="M423" i="4"/>
  <c r="O422" i="4"/>
  <c r="Y422" i="4" s="1"/>
  <c r="L423" i="4"/>
  <c r="L424" i="4" l="1"/>
  <c r="M424" i="4"/>
  <c r="O423" i="4"/>
  <c r="Y423" i="4" s="1"/>
  <c r="N424" i="4"/>
  <c r="N425" i="4" l="1"/>
  <c r="O424" i="4"/>
  <c r="Y424" i="4" s="1"/>
  <c r="M425" i="4"/>
  <c r="L425" i="4"/>
  <c r="M426" i="4" l="1"/>
  <c r="O425" i="4"/>
  <c r="Y425" i="4" s="1"/>
  <c r="L426" i="4"/>
  <c r="N426" i="4"/>
  <c r="N427" i="4" l="1"/>
  <c r="L427" i="4"/>
  <c r="O426" i="4"/>
  <c r="Y426" i="4" s="1"/>
  <c r="M427" i="4"/>
  <c r="O427" i="4" l="1"/>
  <c r="Y427" i="4" s="1"/>
  <c r="M428" i="4"/>
  <c r="L428" i="4"/>
  <c r="N428" i="4"/>
  <c r="L429" i="4" l="1"/>
  <c r="N429" i="4"/>
  <c r="M429" i="4"/>
  <c r="O428" i="4"/>
  <c r="Y428" i="4" s="1"/>
  <c r="L430" i="4" l="1"/>
  <c r="M430" i="4"/>
  <c r="O430" i="4" s="1"/>
  <c r="Y430" i="4" s="1"/>
  <c r="O429" i="4"/>
  <c r="Y429" i="4" s="1"/>
  <c r="N430" i="4"/>
</calcChain>
</file>

<file path=xl/sharedStrings.xml><?xml version="1.0" encoding="utf-8"?>
<sst xmlns="http://schemas.openxmlformats.org/spreadsheetml/2006/main" count="94" uniqueCount="36">
  <si>
    <t>R0</t>
  </si>
  <si>
    <t>d</t>
  </si>
  <si>
    <t xml:space="preserve">N </t>
  </si>
  <si>
    <t>nr giorni</t>
  </si>
  <si>
    <t>S</t>
  </si>
  <si>
    <t>I</t>
  </si>
  <si>
    <t>R</t>
  </si>
  <si>
    <t>INFECTED</t>
  </si>
  <si>
    <t>RECOVERED</t>
  </si>
  <si>
    <t>dateRep</t>
  </si>
  <si>
    <t>day</t>
  </si>
  <si>
    <t>month</t>
  </si>
  <si>
    <t>year</t>
  </si>
  <si>
    <t>cases</t>
  </si>
  <si>
    <t>deaths</t>
  </si>
  <si>
    <t>model</t>
  </si>
  <si>
    <t>DEAD</t>
  </si>
  <si>
    <t>Infetti (1W avg)</t>
  </si>
  <si>
    <t>morti (1W avg)</t>
  </si>
  <si>
    <t>INFECTED (constant r0)</t>
  </si>
  <si>
    <t>DEAD (constant R0)</t>
  </si>
  <si>
    <t>Infetti (daily)</t>
  </si>
  <si>
    <t>model(constant R0)</t>
  </si>
  <si>
    <t>NEW INFECTED 1W AVG</t>
  </si>
  <si>
    <t>ACTUAL INFECTED</t>
  </si>
  <si>
    <t>MODEL</t>
  </si>
  <si>
    <t>R0_1</t>
  </si>
  <si>
    <t>R0_2</t>
  </si>
  <si>
    <t>R0_3</t>
  </si>
  <si>
    <t>MODEL_2</t>
  </si>
  <si>
    <t>MODEL_3</t>
  </si>
  <si>
    <t>INFETTI1</t>
  </si>
  <si>
    <t>INFETTI2</t>
  </si>
  <si>
    <t>INFETTI3</t>
  </si>
  <si>
    <t>1w moving av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</si>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</sst>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9" fontId="0" fillId="0" borderId="0" xfId="1" applyFont="1"/>
    <xf numFmtId="0" fontId="0" fillId="2" borderId="0" xfId="0" applyFill="1"/>
    <xf numFmtId="10" fontId="0" fillId="0" borderId="0" xfId="1" applyNumberFormat="1" applyFont="1"/>
    <xf numFmtId="22" fontId="0" fillId="0" borderId="0" xfId="0" applyNumberFormat="1"/>
    <xf numFmtId="41" fontId="0" fillId="0" borderId="0" xfId="0" applyNumberFormat="1"/>
    <xf numFmtId="164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Sheet1!$L$6:$L$430</c:f>
              <c:numCache>
                <c:formatCode>m/d/yyyy</c:formatCode>
                <c:ptCount val="425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  <c:pt idx="204">
                  <c:v>44223</c:v>
                </c:pt>
                <c:pt idx="205">
                  <c:v>44224</c:v>
                </c:pt>
                <c:pt idx="206">
                  <c:v>44225</c:v>
                </c:pt>
                <c:pt idx="207">
                  <c:v>44226</c:v>
                </c:pt>
                <c:pt idx="208">
                  <c:v>44227</c:v>
                </c:pt>
                <c:pt idx="209">
                  <c:v>44228</c:v>
                </c:pt>
                <c:pt idx="210">
                  <c:v>44229</c:v>
                </c:pt>
                <c:pt idx="211">
                  <c:v>44230</c:v>
                </c:pt>
                <c:pt idx="212">
                  <c:v>44231</c:v>
                </c:pt>
                <c:pt idx="213">
                  <c:v>44232</c:v>
                </c:pt>
                <c:pt idx="214">
                  <c:v>44233</c:v>
                </c:pt>
                <c:pt idx="215">
                  <c:v>44234</c:v>
                </c:pt>
                <c:pt idx="216">
                  <c:v>44235</c:v>
                </c:pt>
                <c:pt idx="217">
                  <c:v>44236</c:v>
                </c:pt>
                <c:pt idx="218">
                  <c:v>44237</c:v>
                </c:pt>
                <c:pt idx="219">
                  <c:v>44238</c:v>
                </c:pt>
                <c:pt idx="220">
                  <c:v>44239</c:v>
                </c:pt>
                <c:pt idx="221">
                  <c:v>44240</c:v>
                </c:pt>
                <c:pt idx="222">
                  <c:v>44241</c:v>
                </c:pt>
                <c:pt idx="223">
                  <c:v>44242</c:v>
                </c:pt>
                <c:pt idx="224">
                  <c:v>44243</c:v>
                </c:pt>
                <c:pt idx="225">
                  <c:v>44244</c:v>
                </c:pt>
                <c:pt idx="226">
                  <c:v>44245</c:v>
                </c:pt>
                <c:pt idx="227">
                  <c:v>44246</c:v>
                </c:pt>
                <c:pt idx="228">
                  <c:v>44247</c:v>
                </c:pt>
                <c:pt idx="229">
                  <c:v>44248</c:v>
                </c:pt>
                <c:pt idx="230">
                  <c:v>44249</c:v>
                </c:pt>
                <c:pt idx="231">
                  <c:v>44250</c:v>
                </c:pt>
                <c:pt idx="232">
                  <c:v>44251</c:v>
                </c:pt>
                <c:pt idx="233">
                  <c:v>44252</c:v>
                </c:pt>
                <c:pt idx="234">
                  <c:v>44253</c:v>
                </c:pt>
                <c:pt idx="235">
                  <c:v>44254</c:v>
                </c:pt>
                <c:pt idx="236">
                  <c:v>44255</c:v>
                </c:pt>
                <c:pt idx="237">
                  <c:v>44256</c:v>
                </c:pt>
                <c:pt idx="238">
                  <c:v>44257</c:v>
                </c:pt>
                <c:pt idx="239">
                  <c:v>44258</c:v>
                </c:pt>
                <c:pt idx="240">
                  <c:v>44259</c:v>
                </c:pt>
                <c:pt idx="241">
                  <c:v>44260</c:v>
                </c:pt>
                <c:pt idx="242">
                  <c:v>44261</c:v>
                </c:pt>
                <c:pt idx="243">
                  <c:v>44262</c:v>
                </c:pt>
                <c:pt idx="244">
                  <c:v>44263</c:v>
                </c:pt>
                <c:pt idx="245">
                  <c:v>44264</c:v>
                </c:pt>
                <c:pt idx="246">
                  <c:v>44265</c:v>
                </c:pt>
                <c:pt idx="247">
                  <c:v>44266</c:v>
                </c:pt>
                <c:pt idx="248">
                  <c:v>44267</c:v>
                </c:pt>
                <c:pt idx="249">
                  <c:v>44268</c:v>
                </c:pt>
                <c:pt idx="250">
                  <c:v>44269</c:v>
                </c:pt>
                <c:pt idx="251">
                  <c:v>44270</c:v>
                </c:pt>
                <c:pt idx="252">
                  <c:v>44271</c:v>
                </c:pt>
                <c:pt idx="253">
                  <c:v>44272</c:v>
                </c:pt>
                <c:pt idx="254">
                  <c:v>44273</c:v>
                </c:pt>
                <c:pt idx="255">
                  <c:v>44274</c:v>
                </c:pt>
                <c:pt idx="256">
                  <c:v>44275</c:v>
                </c:pt>
                <c:pt idx="257">
                  <c:v>44276</c:v>
                </c:pt>
                <c:pt idx="258">
                  <c:v>44277</c:v>
                </c:pt>
                <c:pt idx="259">
                  <c:v>44278</c:v>
                </c:pt>
                <c:pt idx="260">
                  <c:v>44279</c:v>
                </c:pt>
                <c:pt idx="261">
                  <c:v>44280</c:v>
                </c:pt>
                <c:pt idx="262">
                  <c:v>44281</c:v>
                </c:pt>
                <c:pt idx="263">
                  <c:v>44282</c:v>
                </c:pt>
                <c:pt idx="264">
                  <c:v>44283</c:v>
                </c:pt>
                <c:pt idx="265">
                  <c:v>44284</c:v>
                </c:pt>
                <c:pt idx="266">
                  <c:v>44285</c:v>
                </c:pt>
                <c:pt idx="267">
                  <c:v>44286</c:v>
                </c:pt>
                <c:pt idx="268">
                  <c:v>44287</c:v>
                </c:pt>
                <c:pt idx="269">
                  <c:v>44288</c:v>
                </c:pt>
                <c:pt idx="270">
                  <c:v>44289</c:v>
                </c:pt>
                <c:pt idx="271">
                  <c:v>44290</c:v>
                </c:pt>
                <c:pt idx="272">
                  <c:v>44291</c:v>
                </c:pt>
                <c:pt idx="273">
                  <c:v>44292</c:v>
                </c:pt>
                <c:pt idx="274">
                  <c:v>44293</c:v>
                </c:pt>
                <c:pt idx="275">
                  <c:v>44294</c:v>
                </c:pt>
                <c:pt idx="276">
                  <c:v>44295</c:v>
                </c:pt>
                <c:pt idx="277">
                  <c:v>44296</c:v>
                </c:pt>
                <c:pt idx="278">
                  <c:v>44297</c:v>
                </c:pt>
                <c:pt idx="279">
                  <c:v>44298</c:v>
                </c:pt>
                <c:pt idx="280">
                  <c:v>44299</c:v>
                </c:pt>
                <c:pt idx="281">
                  <c:v>44300</c:v>
                </c:pt>
                <c:pt idx="282">
                  <c:v>44301</c:v>
                </c:pt>
                <c:pt idx="283">
                  <c:v>44302</c:v>
                </c:pt>
                <c:pt idx="284">
                  <c:v>44303</c:v>
                </c:pt>
                <c:pt idx="285">
                  <c:v>44304</c:v>
                </c:pt>
                <c:pt idx="286">
                  <c:v>44305</c:v>
                </c:pt>
                <c:pt idx="287">
                  <c:v>44306</c:v>
                </c:pt>
                <c:pt idx="288">
                  <c:v>44307</c:v>
                </c:pt>
                <c:pt idx="289">
                  <c:v>44308</c:v>
                </c:pt>
                <c:pt idx="290">
                  <c:v>44309</c:v>
                </c:pt>
                <c:pt idx="291">
                  <c:v>44310</c:v>
                </c:pt>
                <c:pt idx="292">
                  <c:v>44311</c:v>
                </c:pt>
                <c:pt idx="293">
                  <c:v>44312</c:v>
                </c:pt>
                <c:pt idx="294">
                  <c:v>44313</c:v>
                </c:pt>
                <c:pt idx="295">
                  <c:v>44314</c:v>
                </c:pt>
                <c:pt idx="296">
                  <c:v>44315</c:v>
                </c:pt>
                <c:pt idx="297">
                  <c:v>44316</c:v>
                </c:pt>
                <c:pt idx="298">
                  <c:v>44317</c:v>
                </c:pt>
                <c:pt idx="299">
                  <c:v>44318</c:v>
                </c:pt>
                <c:pt idx="300">
                  <c:v>44319</c:v>
                </c:pt>
                <c:pt idx="301">
                  <c:v>44320</c:v>
                </c:pt>
                <c:pt idx="302">
                  <c:v>44321</c:v>
                </c:pt>
                <c:pt idx="303">
                  <c:v>44322</c:v>
                </c:pt>
                <c:pt idx="304">
                  <c:v>44323</c:v>
                </c:pt>
                <c:pt idx="305">
                  <c:v>44324</c:v>
                </c:pt>
                <c:pt idx="306">
                  <c:v>44325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44331</c:v>
                </c:pt>
                <c:pt idx="313">
                  <c:v>44332</c:v>
                </c:pt>
                <c:pt idx="314">
                  <c:v>44333</c:v>
                </c:pt>
                <c:pt idx="315">
                  <c:v>44334</c:v>
                </c:pt>
                <c:pt idx="316">
                  <c:v>44335</c:v>
                </c:pt>
                <c:pt idx="317">
                  <c:v>44336</c:v>
                </c:pt>
                <c:pt idx="318">
                  <c:v>44337</c:v>
                </c:pt>
                <c:pt idx="319">
                  <c:v>44338</c:v>
                </c:pt>
                <c:pt idx="320">
                  <c:v>44339</c:v>
                </c:pt>
                <c:pt idx="321">
                  <c:v>44340</c:v>
                </c:pt>
                <c:pt idx="322">
                  <c:v>44341</c:v>
                </c:pt>
                <c:pt idx="323">
                  <c:v>44342</c:v>
                </c:pt>
                <c:pt idx="324">
                  <c:v>44343</c:v>
                </c:pt>
                <c:pt idx="325">
                  <c:v>44344</c:v>
                </c:pt>
                <c:pt idx="326">
                  <c:v>44345</c:v>
                </c:pt>
                <c:pt idx="327">
                  <c:v>44346</c:v>
                </c:pt>
                <c:pt idx="328">
                  <c:v>44347</c:v>
                </c:pt>
                <c:pt idx="329">
                  <c:v>44348</c:v>
                </c:pt>
                <c:pt idx="330">
                  <c:v>44349</c:v>
                </c:pt>
                <c:pt idx="331">
                  <c:v>44350</c:v>
                </c:pt>
                <c:pt idx="332">
                  <c:v>44351</c:v>
                </c:pt>
                <c:pt idx="333">
                  <c:v>44352</c:v>
                </c:pt>
                <c:pt idx="334">
                  <c:v>44353</c:v>
                </c:pt>
                <c:pt idx="335">
                  <c:v>44354</c:v>
                </c:pt>
                <c:pt idx="336">
                  <c:v>44355</c:v>
                </c:pt>
                <c:pt idx="337">
                  <c:v>44356</c:v>
                </c:pt>
                <c:pt idx="338">
                  <c:v>44357</c:v>
                </c:pt>
                <c:pt idx="339">
                  <c:v>44358</c:v>
                </c:pt>
                <c:pt idx="340">
                  <c:v>44359</c:v>
                </c:pt>
                <c:pt idx="341">
                  <c:v>44360</c:v>
                </c:pt>
                <c:pt idx="342">
                  <c:v>44361</c:v>
                </c:pt>
                <c:pt idx="343">
                  <c:v>44362</c:v>
                </c:pt>
                <c:pt idx="344">
                  <c:v>44363</c:v>
                </c:pt>
                <c:pt idx="345">
                  <c:v>44364</c:v>
                </c:pt>
                <c:pt idx="346">
                  <c:v>44365</c:v>
                </c:pt>
                <c:pt idx="347">
                  <c:v>44366</c:v>
                </c:pt>
                <c:pt idx="348">
                  <c:v>44367</c:v>
                </c:pt>
                <c:pt idx="349">
                  <c:v>44368</c:v>
                </c:pt>
                <c:pt idx="350">
                  <c:v>44369</c:v>
                </c:pt>
                <c:pt idx="351">
                  <c:v>44370</c:v>
                </c:pt>
                <c:pt idx="352">
                  <c:v>44371</c:v>
                </c:pt>
                <c:pt idx="353">
                  <c:v>44372</c:v>
                </c:pt>
                <c:pt idx="354">
                  <c:v>44373</c:v>
                </c:pt>
                <c:pt idx="355">
                  <c:v>44374</c:v>
                </c:pt>
                <c:pt idx="356">
                  <c:v>44375</c:v>
                </c:pt>
                <c:pt idx="357">
                  <c:v>44376</c:v>
                </c:pt>
                <c:pt idx="358">
                  <c:v>44377</c:v>
                </c:pt>
                <c:pt idx="359">
                  <c:v>44378</c:v>
                </c:pt>
                <c:pt idx="360">
                  <c:v>44379</c:v>
                </c:pt>
                <c:pt idx="361">
                  <c:v>44380</c:v>
                </c:pt>
                <c:pt idx="362">
                  <c:v>44381</c:v>
                </c:pt>
                <c:pt idx="363">
                  <c:v>44382</c:v>
                </c:pt>
                <c:pt idx="364">
                  <c:v>44383</c:v>
                </c:pt>
                <c:pt idx="365">
                  <c:v>44384</c:v>
                </c:pt>
                <c:pt idx="366">
                  <c:v>44385</c:v>
                </c:pt>
                <c:pt idx="367">
                  <c:v>44386</c:v>
                </c:pt>
                <c:pt idx="368">
                  <c:v>44387</c:v>
                </c:pt>
                <c:pt idx="369">
                  <c:v>44388</c:v>
                </c:pt>
                <c:pt idx="370">
                  <c:v>44389</c:v>
                </c:pt>
                <c:pt idx="371">
                  <c:v>44390</c:v>
                </c:pt>
                <c:pt idx="372">
                  <c:v>44391</c:v>
                </c:pt>
                <c:pt idx="373">
                  <c:v>44392</c:v>
                </c:pt>
                <c:pt idx="374">
                  <c:v>44393</c:v>
                </c:pt>
                <c:pt idx="375">
                  <c:v>44394</c:v>
                </c:pt>
                <c:pt idx="376">
                  <c:v>44395</c:v>
                </c:pt>
                <c:pt idx="377">
                  <c:v>44396</c:v>
                </c:pt>
                <c:pt idx="378">
                  <c:v>44397</c:v>
                </c:pt>
                <c:pt idx="379">
                  <c:v>44398</c:v>
                </c:pt>
                <c:pt idx="380">
                  <c:v>44399</c:v>
                </c:pt>
                <c:pt idx="381">
                  <c:v>44400</c:v>
                </c:pt>
                <c:pt idx="382">
                  <c:v>44401</c:v>
                </c:pt>
                <c:pt idx="383">
                  <c:v>44402</c:v>
                </c:pt>
                <c:pt idx="384">
                  <c:v>44403</c:v>
                </c:pt>
                <c:pt idx="385">
                  <c:v>44404</c:v>
                </c:pt>
                <c:pt idx="386">
                  <c:v>44405</c:v>
                </c:pt>
                <c:pt idx="387">
                  <c:v>44406</c:v>
                </c:pt>
                <c:pt idx="388">
                  <c:v>44407</c:v>
                </c:pt>
                <c:pt idx="389">
                  <c:v>44408</c:v>
                </c:pt>
                <c:pt idx="390">
                  <c:v>44409</c:v>
                </c:pt>
                <c:pt idx="391">
                  <c:v>44410</c:v>
                </c:pt>
                <c:pt idx="392">
                  <c:v>44411</c:v>
                </c:pt>
                <c:pt idx="393">
                  <c:v>44412</c:v>
                </c:pt>
                <c:pt idx="394">
                  <c:v>44413</c:v>
                </c:pt>
                <c:pt idx="395">
                  <c:v>44414</c:v>
                </c:pt>
                <c:pt idx="396">
                  <c:v>44415</c:v>
                </c:pt>
                <c:pt idx="397">
                  <c:v>44416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44422</c:v>
                </c:pt>
                <c:pt idx="404">
                  <c:v>44423</c:v>
                </c:pt>
                <c:pt idx="405">
                  <c:v>44424</c:v>
                </c:pt>
                <c:pt idx="406">
                  <c:v>44425</c:v>
                </c:pt>
                <c:pt idx="407">
                  <c:v>44426</c:v>
                </c:pt>
                <c:pt idx="408">
                  <c:v>44427</c:v>
                </c:pt>
                <c:pt idx="409">
                  <c:v>44428</c:v>
                </c:pt>
                <c:pt idx="410">
                  <c:v>44429</c:v>
                </c:pt>
                <c:pt idx="411">
                  <c:v>44430</c:v>
                </c:pt>
                <c:pt idx="412">
                  <c:v>44431</c:v>
                </c:pt>
                <c:pt idx="413">
                  <c:v>44432</c:v>
                </c:pt>
                <c:pt idx="414">
                  <c:v>44433</c:v>
                </c:pt>
                <c:pt idx="415">
                  <c:v>44434</c:v>
                </c:pt>
                <c:pt idx="416">
                  <c:v>44435</c:v>
                </c:pt>
                <c:pt idx="417">
                  <c:v>44436</c:v>
                </c:pt>
                <c:pt idx="418">
                  <c:v>44437</c:v>
                </c:pt>
                <c:pt idx="419">
                  <c:v>44438</c:v>
                </c:pt>
                <c:pt idx="420">
                  <c:v>44439</c:v>
                </c:pt>
                <c:pt idx="421">
                  <c:v>44440</c:v>
                </c:pt>
                <c:pt idx="422">
                  <c:v>44441</c:v>
                </c:pt>
                <c:pt idx="423">
                  <c:v>44442</c:v>
                </c:pt>
                <c:pt idx="424">
                  <c:v>44443</c:v>
                </c:pt>
              </c:numCache>
            </c:numRef>
          </c:cat>
          <c:val>
            <c:numRef>
              <c:f>Sheet1!$M$6:$M$430</c:f>
              <c:numCache>
                <c:formatCode>General</c:formatCode>
                <c:ptCount val="425"/>
                <c:pt idx="0">
                  <c:v>197</c:v>
                </c:pt>
                <c:pt idx="1">
                  <c:v>200</c:v>
                </c:pt>
                <c:pt idx="2">
                  <c:v>202</c:v>
                </c:pt>
                <c:pt idx="3">
                  <c:v>204</c:v>
                </c:pt>
                <c:pt idx="4">
                  <c:v>206</c:v>
                </c:pt>
                <c:pt idx="5">
                  <c:v>209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219</c:v>
                </c:pt>
                <c:pt idx="10">
                  <c:v>222</c:v>
                </c:pt>
                <c:pt idx="11">
                  <c:v>224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234</c:v>
                </c:pt>
                <c:pt idx="16">
                  <c:v>236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247</c:v>
                </c:pt>
                <c:pt idx="21">
                  <c:v>249</c:v>
                </c:pt>
                <c:pt idx="22">
                  <c:v>252</c:v>
                </c:pt>
                <c:pt idx="23">
                  <c:v>255</c:v>
                </c:pt>
                <c:pt idx="24">
                  <c:v>258</c:v>
                </c:pt>
                <c:pt idx="25">
                  <c:v>261</c:v>
                </c:pt>
                <c:pt idx="26">
                  <c:v>264</c:v>
                </c:pt>
                <c:pt idx="27">
                  <c:v>267</c:v>
                </c:pt>
                <c:pt idx="28">
                  <c:v>270</c:v>
                </c:pt>
                <c:pt idx="29">
                  <c:v>273</c:v>
                </c:pt>
                <c:pt idx="30">
                  <c:v>276</c:v>
                </c:pt>
                <c:pt idx="31">
                  <c:v>279</c:v>
                </c:pt>
                <c:pt idx="32">
                  <c:v>293</c:v>
                </c:pt>
                <c:pt idx="33">
                  <c:v>308</c:v>
                </c:pt>
                <c:pt idx="34">
                  <c:v>323</c:v>
                </c:pt>
                <c:pt idx="35">
                  <c:v>339</c:v>
                </c:pt>
                <c:pt idx="36">
                  <c:v>356</c:v>
                </c:pt>
                <c:pt idx="37">
                  <c:v>373</c:v>
                </c:pt>
                <c:pt idx="38">
                  <c:v>392</c:v>
                </c:pt>
                <c:pt idx="39">
                  <c:v>411</c:v>
                </c:pt>
                <c:pt idx="40">
                  <c:v>432</c:v>
                </c:pt>
                <c:pt idx="41">
                  <c:v>454</c:v>
                </c:pt>
                <c:pt idx="42">
                  <c:v>477</c:v>
                </c:pt>
                <c:pt idx="43">
                  <c:v>501</c:v>
                </c:pt>
                <c:pt idx="44">
                  <c:v>526</c:v>
                </c:pt>
                <c:pt idx="45">
                  <c:v>552</c:v>
                </c:pt>
                <c:pt idx="46">
                  <c:v>580</c:v>
                </c:pt>
                <c:pt idx="47">
                  <c:v>638</c:v>
                </c:pt>
                <c:pt idx="48">
                  <c:v>702</c:v>
                </c:pt>
                <c:pt idx="49">
                  <c:v>772</c:v>
                </c:pt>
                <c:pt idx="50">
                  <c:v>850</c:v>
                </c:pt>
                <c:pt idx="51">
                  <c:v>935</c:v>
                </c:pt>
                <c:pt idx="52">
                  <c:v>1028</c:v>
                </c:pt>
                <c:pt idx="53">
                  <c:v>1130</c:v>
                </c:pt>
                <c:pt idx="54">
                  <c:v>1243</c:v>
                </c:pt>
                <c:pt idx="55">
                  <c:v>1258</c:v>
                </c:pt>
                <c:pt idx="56">
                  <c:v>1274</c:v>
                </c:pt>
                <c:pt idx="57">
                  <c:v>1290</c:v>
                </c:pt>
                <c:pt idx="58">
                  <c:v>1306</c:v>
                </c:pt>
                <c:pt idx="59">
                  <c:v>1322</c:v>
                </c:pt>
                <c:pt idx="60">
                  <c:v>1339</c:v>
                </c:pt>
                <c:pt idx="61">
                  <c:v>1355</c:v>
                </c:pt>
                <c:pt idx="62">
                  <c:v>1372</c:v>
                </c:pt>
                <c:pt idx="63">
                  <c:v>1389</c:v>
                </c:pt>
                <c:pt idx="64">
                  <c:v>1406</c:v>
                </c:pt>
                <c:pt idx="65">
                  <c:v>1424</c:v>
                </c:pt>
                <c:pt idx="66">
                  <c:v>1441</c:v>
                </c:pt>
                <c:pt idx="67">
                  <c:v>1435</c:v>
                </c:pt>
                <c:pt idx="68">
                  <c:v>1429</c:v>
                </c:pt>
                <c:pt idx="69">
                  <c:v>1423</c:v>
                </c:pt>
                <c:pt idx="70">
                  <c:v>1417</c:v>
                </c:pt>
                <c:pt idx="71">
                  <c:v>1411</c:v>
                </c:pt>
                <c:pt idx="72">
                  <c:v>1405</c:v>
                </c:pt>
                <c:pt idx="73">
                  <c:v>1399</c:v>
                </c:pt>
                <c:pt idx="74">
                  <c:v>1423</c:v>
                </c:pt>
                <c:pt idx="75">
                  <c:v>1447</c:v>
                </c:pt>
                <c:pt idx="76">
                  <c:v>1472</c:v>
                </c:pt>
                <c:pt idx="77">
                  <c:v>1497</c:v>
                </c:pt>
                <c:pt idx="78">
                  <c:v>1523</c:v>
                </c:pt>
                <c:pt idx="79">
                  <c:v>1550</c:v>
                </c:pt>
                <c:pt idx="80">
                  <c:v>1577</c:v>
                </c:pt>
                <c:pt idx="81">
                  <c:v>1605</c:v>
                </c:pt>
                <c:pt idx="82">
                  <c:v>1633</c:v>
                </c:pt>
                <c:pt idx="83">
                  <c:v>1662</c:v>
                </c:pt>
                <c:pt idx="84">
                  <c:v>1691</c:v>
                </c:pt>
                <c:pt idx="85">
                  <c:v>1720</c:v>
                </c:pt>
                <c:pt idx="86">
                  <c:v>1750</c:v>
                </c:pt>
                <c:pt idx="87">
                  <c:v>1852</c:v>
                </c:pt>
                <c:pt idx="88">
                  <c:v>1960</c:v>
                </c:pt>
                <c:pt idx="89">
                  <c:v>2075</c:v>
                </c:pt>
                <c:pt idx="90">
                  <c:v>2196</c:v>
                </c:pt>
                <c:pt idx="91">
                  <c:v>2324</c:v>
                </c:pt>
                <c:pt idx="92">
                  <c:v>2459</c:v>
                </c:pt>
                <c:pt idx="93">
                  <c:v>2715</c:v>
                </c:pt>
                <c:pt idx="94">
                  <c:v>2998</c:v>
                </c:pt>
                <c:pt idx="95">
                  <c:v>3310</c:v>
                </c:pt>
                <c:pt idx="96">
                  <c:v>3723</c:v>
                </c:pt>
                <c:pt idx="97">
                  <c:v>4188</c:v>
                </c:pt>
                <c:pt idx="98">
                  <c:v>4711</c:v>
                </c:pt>
                <c:pt idx="99">
                  <c:v>5299</c:v>
                </c:pt>
                <c:pt idx="100">
                  <c:v>5960</c:v>
                </c:pt>
                <c:pt idx="101">
                  <c:v>6704</c:v>
                </c:pt>
                <c:pt idx="102">
                  <c:v>7597</c:v>
                </c:pt>
                <c:pt idx="103">
                  <c:v>8609</c:v>
                </c:pt>
                <c:pt idx="104">
                  <c:v>9756</c:v>
                </c:pt>
                <c:pt idx="105">
                  <c:v>11055</c:v>
                </c:pt>
                <c:pt idx="106">
                  <c:v>12527</c:v>
                </c:pt>
                <c:pt idx="107">
                  <c:v>14195</c:v>
                </c:pt>
                <c:pt idx="108">
                  <c:v>15966</c:v>
                </c:pt>
                <c:pt idx="109">
                  <c:v>17958</c:v>
                </c:pt>
                <c:pt idx="110">
                  <c:v>20198</c:v>
                </c:pt>
                <c:pt idx="111">
                  <c:v>22718</c:v>
                </c:pt>
                <c:pt idx="112">
                  <c:v>25551</c:v>
                </c:pt>
                <c:pt idx="113">
                  <c:v>28737</c:v>
                </c:pt>
                <c:pt idx="114">
                  <c:v>32318</c:v>
                </c:pt>
                <c:pt idx="115">
                  <c:v>36345</c:v>
                </c:pt>
                <c:pt idx="116">
                  <c:v>40871</c:v>
                </c:pt>
                <c:pt idx="117">
                  <c:v>45959</c:v>
                </c:pt>
                <c:pt idx="118">
                  <c:v>51678</c:v>
                </c:pt>
                <c:pt idx="119">
                  <c:v>56387</c:v>
                </c:pt>
                <c:pt idx="120">
                  <c:v>61523</c:v>
                </c:pt>
                <c:pt idx="121">
                  <c:v>67123</c:v>
                </c:pt>
                <c:pt idx="122">
                  <c:v>73228</c:v>
                </c:pt>
                <c:pt idx="123">
                  <c:v>79884</c:v>
                </c:pt>
                <c:pt idx="124">
                  <c:v>87139</c:v>
                </c:pt>
                <c:pt idx="125">
                  <c:v>95046</c:v>
                </c:pt>
                <c:pt idx="126">
                  <c:v>103662</c:v>
                </c:pt>
                <c:pt idx="127">
                  <c:v>113049</c:v>
                </c:pt>
                <c:pt idx="128">
                  <c:v>123274</c:v>
                </c:pt>
                <c:pt idx="129">
                  <c:v>134410</c:v>
                </c:pt>
                <c:pt idx="130">
                  <c:v>146535</c:v>
                </c:pt>
                <c:pt idx="131">
                  <c:v>159734</c:v>
                </c:pt>
                <c:pt idx="132">
                  <c:v>174098</c:v>
                </c:pt>
                <c:pt idx="133">
                  <c:v>189726</c:v>
                </c:pt>
                <c:pt idx="134">
                  <c:v>206723</c:v>
                </c:pt>
                <c:pt idx="135">
                  <c:v>225203</c:v>
                </c:pt>
                <c:pt idx="136">
                  <c:v>245289</c:v>
                </c:pt>
                <c:pt idx="137">
                  <c:v>267110</c:v>
                </c:pt>
                <c:pt idx="138">
                  <c:v>284242</c:v>
                </c:pt>
                <c:pt idx="139">
                  <c:v>302416</c:v>
                </c:pt>
                <c:pt idx="140">
                  <c:v>321690</c:v>
                </c:pt>
                <c:pt idx="141">
                  <c:v>342120</c:v>
                </c:pt>
                <c:pt idx="142">
                  <c:v>363767</c:v>
                </c:pt>
                <c:pt idx="143">
                  <c:v>386692</c:v>
                </c:pt>
                <c:pt idx="144">
                  <c:v>410959</c:v>
                </c:pt>
                <c:pt idx="145">
                  <c:v>436633</c:v>
                </c:pt>
                <c:pt idx="146">
                  <c:v>463780</c:v>
                </c:pt>
                <c:pt idx="147">
                  <c:v>492468</c:v>
                </c:pt>
                <c:pt idx="148">
                  <c:v>522764</c:v>
                </c:pt>
                <c:pt idx="149">
                  <c:v>554737</c:v>
                </c:pt>
                <c:pt idx="150">
                  <c:v>588457</c:v>
                </c:pt>
                <c:pt idx="151">
                  <c:v>623991</c:v>
                </c:pt>
                <c:pt idx="152">
                  <c:v>661407</c:v>
                </c:pt>
                <c:pt idx="153">
                  <c:v>700771</c:v>
                </c:pt>
                <c:pt idx="154">
                  <c:v>742146</c:v>
                </c:pt>
                <c:pt idx="155">
                  <c:v>785594</c:v>
                </c:pt>
                <c:pt idx="156">
                  <c:v>831172</c:v>
                </c:pt>
                <c:pt idx="157">
                  <c:v>878933</c:v>
                </c:pt>
                <c:pt idx="158">
                  <c:v>928925</c:v>
                </c:pt>
                <c:pt idx="159">
                  <c:v>981188</c:v>
                </c:pt>
                <c:pt idx="160">
                  <c:v>1035754</c:v>
                </c:pt>
                <c:pt idx="161">
                  <c:v>1092649</c:v>
                </c:pt>
                <c:pt idx="162">
                  <c:v>1151887</c:v>
                </c:pt>
                <c:pt idx="163">
                  <c:v>1213470</c:v>
                </c:pt>
                <c:pt idx="164">
                  <c:v>1277390</c:v>
                </c:pt>
                <c:pt idx="165">
                  <c:v>1343623</c:v>
                </c:pt>
                <c:pt idx="166">
                  <c:v>1392077</c:v>
                </c:pt>
                <c:pt idx="167">
                  <c:v>1441287</c:v>
                </c:pt>
                <c:pt idx="168">
                  <c:v>1491178</c:v>
                </c:pt>
                <c:pt idx="169">
                  <c:v>1541669</c:v>
                </c:pt>
                <c:pt idx="170">
                  <c:v>1592672</c:v>
                </c:pt>
                <c:pt idx="171">
                  <c:v>1644092</c:v>
                </c:pt>
                <c:pt idx="172">
                  <c:v>1695826</c:v>
                </c:pt>
                <c:pt idx="173">
                  <c:v>1747766</c:v>
                </c:pt>
                <c:pt idx="174">
                  <c:v>1799796</c:v>
                </c:pt>
                <c:pt idx="175">
                  <c:v>1851793</c:v>
                </c:pt>
                <c:pt idx="176">
                  <c:v>1903630</c:v>
                </c:pt>
                <c:pt idx="177">
                  <c:v>1955174</c:v>
                </c:pt>
                <c:pt idx="178">
                  <c:v>2006287</c:v>
                </c:pt>
                <c:pt idx="179">
                  <c:v>2056827</c:v>
                </c:pt>
                <c:pt idx="180">
                  <c:v>2106651</c:v>
                </c:pt>
                <c:pt idx="181">
                  <c:v>2155610</c:v>
                </c:pt>
                <c:pt idx="182">
                  <c:v>2203556</c:v>
                </c:pt>
                <c:pt idx="183">
                  <c:v>2250339</c:v>
                </c:pt>
                <c:pt idx="184">
                  <c:v>2295812</c:v>
                </c:pt>
                <c:pt idx="185">
                  <c:v>2339825</c:v>
                </c:pt>
                <c:pt idx="186">
                  <c:v>2382236</c:v>
                </c:pt>
                <c:pt idx="187">
                  <c:v>2422901</c:v>
                </c:pt>
                <c:pt idx="188">
                  <c:v>2461685</c:v>
                </c:pt>
                <c:pt idx="189">
                  <c:v>2498457</c:v>
                </c:pt>
                <c:pt idx="190">
                  <c:v>2533091</c:v>
                </c:pt>
                <c:pt idx="191">
                  <c:v>2565472</c:v>
                </c:pt>
                <c:pt idx="192">
                  <c:v>2595491</c:v>
                </c:pt>
                <c:pt idx="193">
                  <c:v>2623048</c:v>
                </c:pt>
                <c:pt idx="194">
                  <c:v>2648055</c:v>
                </c:pt>
                <c:pt idx="195">
                  <c:v>2670434</c:v>
                </c:pt>
                <c:pt idx="196">
                  <c:v>2690117</c:v>
                </c:pt>
                <c:pt idx="197">
                  <c:v>2707050</c:v>
                </c:pt>
                <c:pt idx="198">
                  <c:v>2691222</c:v>
                </c:pt>
                <c:pt idx="199">
                  <c:v>2673291</c:v>
                </c:pt>
                <c:pt idx="200">
                  <c:v>2653335</c:v>
                </c:pt>
                <c:pt idx="201">
                  <c:v>2631435</c:v>
                </c:pt>
                <c:pt idx="202">
                  <c:v>2607677</c:v>
                </c:pt>
                <c:pt idx="203">
                  <c:v>2582151</c:v>
                </c:pt>
                <c:pt idx="204">
                  <c:v>2554949</c:v>
                </c:pt>
                <c:pt idx="205">
                  <c:v>2526166</c:v>
                </c:pt>
                <c:pt idx="206">
                  <c:v>2495898</c:v>
                </c:pt>
                <c:pt idx="207">
                  <c:v>2464243</c:v>
                </c:pt>
                <c:pt idx="208">
                  <c:v>2431299</c:v>
                </c:pt>
                <c:pt idx="209">
                  <c:v>2397166</c:v>
                </c:pt>
                <c:pt idx="210">
                  <c:v>2361942</c:v>
                </c:pt>
                <c:pt idx="211">
                  <c:v>2325723</c:v>
                </c:pt>
                <c:pt idx="212">
                  <c:v>2288608</c:v>
                </c:pt>
                <c:pt idx="213">
                  <c:v>2250691</c:v>
                </c:pt>
                <c:pt idx="214">
                  <c:v>2212064</c:v>
                </c:pt>
                <c:pt idx="215">
                  <c:v>2172819</c:v>
                </c:pt>
                <c:pt idx="216">
                  <c:v>2133044</c:v>
                </c:pt>
                <c:pt idx="217">
                  <c:v>2092825</c:v>
                </c:pt>
                <c:pt idx="218">
                  <c:v>2052245</c:v>
                </c:pt>
                <c:pt idx="219">
                  <c:v>2011384</c:v>
                </c:pt>
                <c:pt idx="220">
                  <c:v>1970319</c:v>
                </c:pt>
                <c:pt idx="221">
                  <c:v>1929122</c:v>
                </c:pt>
                <c:pt idx="222">
                  <c:v>1887864</c:v>
                </c:pt>
                <c:pt idx="223">
                  <c:v>1846611</c:v>
                </c:pt>
                <c:pt idx="224">
                  <c:v>1805426</c:v>
                </c:pt>
                <c:pt idx="225">
                  <c:v>1764368</c:v>
                </c:pt>
                <c:pt idx="226">
                  <c:v>1723493</c:v>
                </c:pt>
                <c:pt idx="227">
                  <c:v>1682854</c:v>
                </c:pt>
                <c:pt idx="228">
                  <c:v>1642499</c:v>
                </c:pt>
                <c:pt idx="229">
                  <c:v>1602474</c:v>
                </c:pt>
                <c:pt idx="230">
                  <c:v>1562820</c:v>
                </c:pt>
                <c:pt idx="231">
                  <c:v>1523577</c:v>
                </c:pt>
                <c:pt idx="232">
                  <c:v>1484780</c:v>
                </c:pt>
                <c:pt idx="233">
                  <c:v>1446462</c:v>
                </c:pt>
                <c:pt idx="234">
                  <c:v>1408652</c:v>
                </c:pt>
                <c:pt idx="235">
                  <c:v>1371377</c:v>
                </c:pt>
                <c:pt idx="236">
                  <c:v>1334662</c:v>
                </c:pt>
                <c:pt idx="237">
                  <c:v>1298527</c:v>
                </c:pt>
                <c:pt idx="238">
                  <c:v>1262991</c:v>
                </c:pt>
                <c:pt idx="239">
                  <c:v>1228071</c:v>
                </c:pt>
                <c:pt idx="240">
                  <c:v>1193781</c:v>
                </c:pt>
                <c:pt idx="241">
                  <c:v>1160132</c:v>
                </c:pt>
                <c:pt idx="242">
                  <c:v>1127134</c:v>
                </c:pt>
                <c:pt idx="243">
                  <c:v>1094796</c:v>
                </c:pt>
                <c:pt idx="244">
                  <c:v>1063123</c:v>
                </c:pt>
                <c:pt idx="245">
                  <c:v>1028006</c:v>
                </c:pt>
                <c:pt idx="246">
                  <c:v>993851</c:v>
                </c:pt>
                <c:pt idx="247">
                  <c:v>960646</c:v>
                </c:pt>
                <c:pt idx="248">
                  <c:v>928378</c:v>
                </c:pt>
                <c:pt idx="249">
                  <c:v>897034</c:v>
                </c:pt>
                <c:pt idx="250">
                  <c:v>866599</c:v>
                </c:pt>
                <c:pt idx="251">
                  <c:v>837058</c:v>
                </c:pt>
                <c:pt idx="252">
                  <c:v>808395</c:v>
                </c:pt>
                <c:pt idx="253">
                  <c:v>780594</c:v>
                </c:pt>
                <c:pt idx="254">
                  <c:v>753637</c:v>
                </c:pt>
                <c:pt idx="255">
                  <c:v>727508</c:v>
                </c:pt>
                <c:pt idx="256">
                  <c:v>702188</c:v>
                </c:pt>
                <c:pt idx="257">
                  <c:v>677660</c:v>
                </c:pt>
                <c:pt idx="258">
                  <c:v>653905</c:v>
                </c:pt>
                <c:pt idx="259">
                  <c:v>630906</c:v>
                </c:pt>
                <c:pt idx="260">
                  <c:v>608644</c:v>
                </c:pt>
                <c:pt idx="261">
                  <c:v>587101</c:v>
                </c:pt>
                <c:pt idx="262">
                  <c:v>566259</c:v>
                </c:pt>
                <c:pt idx="263">
                  <c:v>546099</c:v>
                </c:pt>
                <c:pt idx="264">
                  <c:v>526604</c:v>
                </c:pt>
                <c:pt idx="265">
                  <c:v>507755</c:v>
                </c:pt>
                <c:pt idx="266">
                  <c:v>489535</c:v>
                </c:pt>
                <c:pt idx="267">
                  <c:v>471926</c:v>
                </c:pt>
                <c:pt idx="268">
                  <c:v>454911</c:v>
                </c:pt>
                <c:pt idx="269">
                  <c:v>438473</c:v>
                </c:pt>
                <c:pt idx="270">
                  <c:v>422595</c:v>
                </c:pt>
                <c:pt idx="271">
                  <c:v>407260</c:v>
                </c:pt>
                <c:pt idx="272">
                  <c:v>392453</c:v>
                </c:pt>
                <c:pt idx="273">
                  <c:v>378157</c:v>
                </c:pt>
                <c:pt idx="274">
                  <c:v>364356</c:v>
                </c:pt>
                <c:pt idx="275">
                  <c:v>351036</c:v>
                </c:pt>
                <c:pt idx="276">
                  <c:v>338181</c:v>
                </c:pt>
                <c:pt idx="277">
                  <c:v>325776</c:v>
                </c:pt>
                <c:pt idx="278">
                  <c:v>313808</c:v>
                </c:pt>
                <c:pt idx="279">
                  <c:v>302262</c:v>
                </c:pt>
                <c:pt idx="280">
                  <c:v>291125</c:v>
                </c:pt>
                <c:pt idx="281">
                  <c:v>280384</c:v>
                </c:pt>
                <c:pt idx="282">
                  <c:v>270026</c:v>
                </c:pt>
                <c:pt idx="283">
                  <c:v>260038</c:v>
                </c:pt>
                <c:pt idx="284">
                  <c:v>250407</c:v>
                </c:pt>
                <c:pt idx="285">
                  <c:v>241122</c:v>
                </c:pt>
                <c:pt idx="286">
                  <c:v>232171</c:v>
                </c:pt>
                <c:pt idx="287">
                  <c:v>223543</c:v>
                </c:pt>
                <c:pt idx="288">
                  <c:v>215227</c:v>
                </c:pt>
                <c:pt idx="289">
                  <c:v>207212</c:v>
                </c:pt>
                <c:pt idx="290">
                  <c:v>199488</c:v>
                </c:pt>
                <c:pt idx="291">
                  <c:v>192046</c:v>
                </c:pt>
                <c:pt idx="292">
                  <c:v>184875</c:v>
                </c:pt>
                <c:pt idx="293">
                  <c:v>177966</c:v>
                </c:pt>
                <c:pt idx="294">
                  <c:v>171309</c:v>
                </c:pt>
                <c:pt idx="295">
                  <c:v>164896</c:v>
                </c:pt>
                <c:pt idx="296">
                  <c:v>158719</c:v>
                </c:pt>
                <c:pt idx="297">
                  <c:v>152768</c:v>
                </c:pt>
                <c:pt idx="298">
                  <c:v>147037</c:v>
                </c:pt>
                <c:pt idx="299">
                  <c:v>141517</c:v>
                </c:pt>
                <c:pt idx="300">
                  <c:v>136201</c:v>
                </c:pt>
                <c:pt idx="301">
                  <c:v>131082</c:v>
                </c:pt>
                <c:pt idx="302">
                  <c:v>126151</c:v>
                </c:pt>
                <c:pt idx="303">
                  <c:v>121403</c:v>
                </c:pt>
                <c:pt idx="304">
                  <c:v>116832</c:v>
                </c:pt>
                <c:pt idx="305">
                  <c:v>112431</c:v>
                </c:pt>
                <c:pt idx="306">
                  <c:v>108194</c:v>
                </c:pt>
                <c:pt idx="307">
                  <c:v>104114</c:v>
                </c:pt>
                <c:pt idx="308">
                  <c:v>100186</c:v>
                </c:pt>
                <c:pt idx="309">
                  <c:v>96404</c:v>
                </c:pt>
                <c:pt idx="310">
                  <c:v>92763</c:v>
                </c:pt>
                <c:pt idx="311">
                  <c:v>89259</c:v>
                </c:pt>
                <c:pt idx="312">
                  <c:v>85886</c:v>
                </c:pt>
                <c:pt idx="313">
                  <c:v>82639</c:v>
                </c:pt>
                <c:pt idx="314">
                  <c:v>79513</c:v>
                </c:pt>
                <c:pt idx="315">
                  <c:v>76505</c:v>
                </c:pt>
                <c:pt idx="316">
                  <c:v>73610</c:v>
                </c:pt>
                <c:pt idx="317">
                  <c:v>70823</c:v>
                </c:pt>
                <c:pt idx="318">
                  <c:v>68141</c:v>
                </c:pt>
                <c:pt idx="319">
                  <c:v>65560</c:v>
                </c:pt>
                <c:pt idx="320">
                  <c:v>62847</c:v>
                </c:pt>
                <c:pt idx="321">
                  <c:v>60245</c:v>
                </c:pt>
                <c:pt idx="322">
                  <c:v>57751</c:v>
                </c:pt>
                <c:pt idx="323">
                  <c:v>55359</c:v>
                </c:pt>
                <c:pt idx="324">
                  <c:v>53066</c:v>
                </c:pt>
                <c:pt idx="325">
                  <c:v>50867</c:v>
                </c:pt>
                <c:pt idx="326">
                  <c:v>48759</c:v>
                </c:pt>
                <c:pt idx="327">
                  <c:v>46738</c:v>
                </c:pt>
                <c:pt idx="328">
                  <c:v>44800</c:v>
                </c:pt>
                <c:pt idx="329">
                  <c:v>42943</c:v>
                </c:pt>
                <c:pt idx="330">
                  <c:v>41162</c:v>
                </c:pt>
                <c:pt idx="331">
                  <c:v>39455</c:v>
                </c:pt>
                <c:pt idx="332">
                  <c:v>37818</c:v>
                </c:pt>
                <c:pt idx="333">
                  <c:v>36249</c:v>
                </c:pt>
                <c:pt idx="334">
                  <c:v>34745</c:v>
                </c:pt>
                <c:pt idx="335">
                  <c:v>33304</c:v>
                </c:pt>
                <c:pt idx="336">
                  <c:v>31922</c:v>
                </c:pt>
                <c:pt idx="337">
                  <c:v>30597</c:v>
                </c:pt>
                <c:pt idx="338">
                  <c:v>29327</c:v>
                </c:pt>
                <c:pt idx="339">
                  <c:v>28109</c:v>
                </c:pt>
                <c:pt idx="340">
                  <c:v>26942</c:v>
                </c:pt>
                <c:pt idx="341">
                  <c:v>25824</c:v>
                </c:pt>
                <c:pt idx="342">
                  <c:v>24752</c:v>
                </c:pt>
                <c:pt idx="343">
                  <c:v>23724</c:v>
                </c:pt>
                <c:pt idx="344">
                  <c:v>22739</c:v>
                </c:pt>
                <c:pt idx="345">
                  <c:v>21794</c:v>
                </c:pt>
                <c:pt idx="346">
                  <c:v>20889</c:v>
                </c:pt>
                <c:pt idx="347">
                  <c:v>20021</c:v>
                </c:pt>
                <c:pt idx="348">
                  <c:v>19190</c:v>
                </c:pt>
                <c:pt idx="349">
                  <c:v>18393</c:v>
                </c:pt>
                <c:pt idx="350">
                  <c:v>17629</c:v>
                </c:pt>
                <c:pt idx="351">
                  <c:v>16897</c:v>
                </c:pt>
                <c:pt idx="352">
                  <c:v>16195</c:v>
                </c:pt>
                <c:pt idx="353">
                  <c:v>15522</c:v>
                </c:pt>
                <c:pt idx="354">
                  <c:v>14876</c:v>
                </c:pt>
                <c:pt idx="355">
                  <c:v>14257</c:v>
                </c:pt>
                <c:pt idx="356">
                  <c:v>13665</c:v>
                </c:pt>
                <c:pt idx="357">
                  <c:v>13097</c:v>
                </c:pt>
                <c:pt idx="358">
                  <c:v>12553</c:v>
                </c:pt>
                <c:pt idx="359">
                  <c:v>12031</c:v>
                </c:pt>
                <c:pt idx="360">
                  <c:v>11530</c:v>
                </c:pt>
                <c:pt idx="361">
                  <c:v>11050</c:v>
                </c:pt>
                <c:pt idx="362">
                  <c:v>10590</c:v>
                </c:pt>
                <c:pt idx="363">
                  <c:v>10149</c:v>
                </c:pt>
                <c:pt idx="364">
                  <c:v>9727</c:v>
                </c:pt>
                <c:pt idx="365">
                  <c:v>9322</c:v>
                </c:pt>
                <c:pt idx="366">
                  <c:v>8934</c:v>
                </c:pt>
                <c:pt idx="367">
                  <c:v>8562</c:v>
                </c:pt>
                <c:pt idx="368">
                  <c:v>8205</c:v>
                </c:pt>
                <c:pt idx="369">
                  <c:v>7864</c:v>
                </c:pt>
                <c:pt idx="370">
                  <c:v>7537</c:v>
                </c:pt>
                <c:pt idx="371">
                  <c:v>7224</c:v>
                </c:pt>
                <c:pt idx="372">
                  <c:v>6924</c:v>
                </c:pt>
                <c:pt idx="373">
                  <c:v>6636</c:v>
                </c:pt>
                <c:pt idx="374">
                  <c:v>6360</c:v>
                </c:pt>
                <c:pt idx="375">
                  <c:v>6095</c:v>
                </c:pt>
                <c:pt idx="376">
                  <c:v>5841</c:v>
                </c:pt>
                <c:pt idx="377">
                  <c:v>5598</c:v>
                </c:pt>
                <c:pt idx="378">
                  <c:v>5365</c:v>
                </c:pt>
                <c:pt idx="379">
                  <c:v>5142</c:v>
                </c:pt>
                <c:pt idx="380">
                  <c:v>4928</c:v>
                </c:pt>
                <c:pt idx="381">
                  <c:v>4723</c:v>
                </c:pt>
                <c:pt idx="382">
                  <c:v>4526</c:v>
                </c:pt>
                <c:pt idx="383">
                  <c:v>4338</c:v>
                </c:pt>
                <c:pt idx="384">
                  <c:v>4157</c:v>
                </c:pt>
                <c:pt idx="385">
                  <c:v>3984</c:v>
                </c:pt>
                <c:pt idx="386">
                  <c:v>3818</c:v>
                </c:pt>
                <c:pt idx="387">
                  <c:v>3659</c:v>
                </c:pt>
                <c:pt idx="388">
                  <c:v>3507</c:v>
                </c:pt>
                <c:pt idx="389">
                  <c:v>3361</c:v>
                </c:pt>
                <c:pt idx="390">
                  <c:v>3221</c:v>
                </c:pt>
                <c:pt idx="391">
                  <c:v>3087</c:v>
                </c:pt>
                <c:pt idx="392">
                  <c:v>2959</c:v>
                </c:pt>
                <c:pt idx="393">
                  <c:v>2835</c:v>
                </c:pt>
                <c:pt idx="394">
                  <c:v>2717</c:v>
                </c:pt>
                <c:pt idx="395">
                  <c:v>2604</c:v>
                </c:pt>
                <c:pt idx="396">
                  <c:v>2496</c:v>
                </c:pt>
                <c:pt idx="397">
                  <c:v>2392</c:v>
                </c:pt>
                <c:pt idx="398">
                  <c:v>2293</c:v>
                </c:pt>
                <c:pt idx="399">
                  <c:v>2198</c:v>
                </c:pt>
                <c:pt idx="400">
                  <c:v>2107</c:v>
                </c:pt>
                <c:pt idx="401">
                  <c:v>2019</c:v>
                </c:pt>
                <c:pt idx="402">
                  <c:v>1935</c:v>
                </c:pt>
                <c:pt idx="403">
                  <c:v>1855</c:v>
                </c:pt>
                <c:pt idx="404">
                  <c:v>1777</c:v>
                </c:pt>
                <c:pt idx="405">
                  <c:v>1703</c:v>
                </c:pt>
                <c:pt idx="406">
                  <c:v>1632</c:v>
                </c:pt>
                <c:pt idx="407">
                  <c:v>1564</c:v>
                </c:pt>
                <c:pt idx="408">
                  <c:v>1499</c:v>
                </c:pt>
                <c:pt idx="409">
                  <c:v>1437</c:v>
                </c:pt>
                <c:pt idx="410">
                  <c:v>1377</c:v>
                </c:pt>
                <c:pt idx="411">
                  <c:v>1319</c:v>
                </c:pt>
                <c:pt idx="412">
                  <c:v>1264</c:v>
                </c:pt>
                <c:pt idx="413">
                  <c:v>1212</c:v>
                </c:pt>
                <c:pt idx="414">
                  <c:v>1162</c:v>
                </c:pt>
                <c:pt idx="415">
                  <c:v>1113</c:v>
                </c:pt>
                <c:pt idx="416">
                  <c:v>1066</c:v>
                </c:pt>
                <c:pt idx="417">
                  <c:v>1021</c:v>
                </c:pt>
                <c:pt idx="418">
                  <c:v>979</c:v>
                </c:pt>
                <c:pt idx="419">
                  <c:v>938</c:v>
                </c:pt>
                <c:pt idx="420">
                  <c:v>899</c:v>
                </c:pt>
                <c:pt idx="421">
                  <c:v>862</c:v>
                </c:pt>
                <c:pt idx="422">
                  <c:v>826</c:v>
                </c:pt>
                <c:pt idx="423">
                  <c:v>791</c:v>
                </c:pt>
                <c:pt idx="424">
                  <c:v>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30-43D2-94BF-E838F6A90756}"/>
            </c:ext>
          </c:extLst>
        </c:ser>
        <c:ser>
          <c:idx val="1"/>
          <c:order val="1"/>
          <c:tx>
            <c:strRef>
              <c:f>Sheet1!$O$5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Sheet1!$L$6:$L$430</c:f>
              <c:numCache>
                <c:formatCode>m/d/yyyy</c:formatCode>
                <c:ptCount val="425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  <c:pt idx="204">
                  <c:v>44223</c:v>
                </c:pt>
                <c:pt idx="205">
                  <c:v>44224</c:v>
                </c:pt>
                <c:pt idx="206">
                  <c:v>44225</c:v>
                </c:pt>
                <c:pt idx="207">
                  <c:v>44226</c:v>
                </c:pt>
                <c:pt idx="208">
                  <c:v>44227</c:v>
                </c:pt>
                <c:pt idx="209">
                  <c:v>44228</c:v>
                </c:pt>
                <c:pt idx="210">
                  <c:v>44229</c:v>
                </c:pt>
                <c:pt idx="211">
                  <c:v>44230</c:v>
                </c:pt>
                <c:pt idx="212">
                  <c:v>44231</c:v>
                </c:pt>
                <c:pt idx="213">
                  <c:v>44232</c:v>
                </c:pt>
                <c:pt idx="214">
                  <c:v>44233</c:v>
                </c:pt>
                <c:pt idx="215">
                  <c:v>44234</c:v>
                </c:pt>
                <c:pt idx="216">
                  <c:v>44235</c:v>
                </c:pt>
                <c:pt idx="217">
                  <c:v>44236</c:v>
                </c:pt>
                <c:pt idx="218">
                  <c:v>44237</c:v>
                </c:pt>
                <c:pt idx="219">
                  <c:v>44238</c:v>
                </c:pt>
                <c:pt idx="220">
                  <c:v>44239</c:v>
                </c:pt>
                <c:pt idx="221">
                  <c:v>44240</c:v>
                </c:pt>
                <c:pt idx="222">
                  <c:v>44241</c:v>
                </c:pt>
                <c:pt idx="223">
                  <c:v>44242</c:v>
                </c:pt>
                <c:pt idx="224">
                  <c:v>44243</c:v>
                </c:pt>
                <c:pt idx="225">
                  <c:v>44244</c:v>
                </c:pt>
                <c:pt idx="226">
                  <c:v>44245</c:v>
                </c:pt>
                <c:pt idx="227">
                  <c:v>44246</c:v>
                </c:pt>
                <c:pt idx="228">
                  <c:v>44247</c:v>
                </c:pt>
                <c:pt idx="229">
                  <c:v>44248</c:v>
                </c:pt>
                <c:pt idx="230">
                  <c:v>44249</c:v>
                </c:pt>
                <c:pt idx="231">
                  <c:v>44250</c:v>
                </c:pt>
                <c:pt idx="232">
                  <c:v>44251</c:v>
                </c:pt>
                <c:pt idx="233">
                  <c:v>44252</c:v>
                </c:pt>
                <c:pt idx="234">
                  <c:v>44253</c:v>
                </c:pt>
                <c:pt idx="235">
                  <c:v>44254</c:v>
                </c:pt>
                <c:pt idx="236">
                  <c:v>44255</c:v>
                </c:pt>
                <c:pt idx="237">
                  <c:v>44256</c:v>
                </c:pt>
                <c:pt idx="238">
                  <c:v>44257</c:v>
                </c:pt>
                <c:pt idx="239">
                  <c:v>44258</c:v>
                </c:pt>
                <c:pt idx="240">
                  <c:v>44259</c:v>
                </c:pt>
                <c:pt idx="241">
                  <c:v>44260</c:v>
                </c:pt>
                <c:pt idx="242">
                  <c:v>44261</c:v>
                </c:pt>
                <c:pt idx="243">
                  <c:v>44262</c:v>
                </c:pt>
                <c:pt idx="244">
                  <c:v>44263</c:v>
                </c:pt>
                <c:pt idx="245">
                  <c:v>44264</c:v>
                </c:pt>
                <c:pt idx="246">
                  <c:v>44265</c:v>
                </c:pt>
                <c:pt idx="247">
                  <c:v>44266</c:v>
                </c:pt>
                <c:pt idx="248">
                  <c:v>44267</c:v>
                </c:pt>
                <c:pt idx="249">
                  <c:v>44268</c:v>
                </c:pt>
                <c:pt idx="250">
                  <c:v>44269</c:v>
                </c:pt>
                <c:pt idx="251">
                  <c:v>44270</c:v>
                </c:pt>
                <c:pt idx="252">
                  <c:v>44271</c:v>
                </c:pt>
                <c:pt idx="253">
                  <c:v>44272</c:v>
                </c:pt>
                <c:pt idx="254">
                  <c:v>44273</c:v>
                </c:pt>
                <c:pt idx="255">
                  <c:v>44274</c:v>
                </c:pt>
                <c:pt idx="256">
                  <c:v>44275</c:v>
                </c:pt>
                <c:pt idx="257">
                  <c:v>44276</c:v>
                </c:pt>
                <c:pt idx="258">
                  <c:v>44277</c:v>
                </c:pt>
                <c:pt idx="259">
                  <c:v>44278</c:v>
                </c:pt>
                <c:pt idx="260">
                  <c:v>44279</c:v>
                </c:pt>
                <c:pt idx="261">
                  <c:v>44280</c:v>
                </c:pt>
                <c:pt idx="262">
                  <c:v>44281</c:v>
                </c:pt>
                <c:pt idx="263">
                  <c:v>44282</c:v>
                </c:pt>
                <c:pt idx="264">
                  <c:v>44283</c:v>
                </c:pt>
                <c:pt idx="265">
                  <c:v>44284</c:v>
                </c:pt>
                <c:pt idx="266">
                  <c:v>44285</c:v>
                </c:pt>
                <c:pt idx="267">
                  <c:v>44286</c:v>
                </c:pt>
                <c:pt idx="268">
                  <c:v>44287</c:v>
                </c:pt>
                <c:pt idx="269">
                  <c:v>44288</c:v>
                </c:pt>
                <c:pt idx="270">
                  <c:v>44289</c:v>
                </c:pt>
                <c:pt idx="271">
                  <c:v>44290</c:v>
                </c:pt>
                <c:pt idx="272">
                  <c:v>44291</c:v>
                </c:pt>
                <c:pt idx="273">
                  <c:v>44292</c:v>
                </c:pt>
                <c:pt idx="274">
                  <c:v>44293</c:v>
                </c:pt>
                <c:pt idx="275">
                  <c:v>44294</c:v>
                </c:pt>
                <c:pt idx="276">
                  <c:v>44295</c:v>
                </c:pt>
                <c:pt idx="277">
                  <c:v>44296</c:v>
                </c:pt>
                <c:pt idx="278">
                  <c:v>44297</c:v>
                </c:pt>
                <c:pt idx="279">
                  <c:v>44298</c:v>
                </c:pt>
                <c:pt idx="280">
                  <c:v>44299</c:v>
                </c:pt>
                <c:pt idx="281">
                  <c:v>44300</c:v>
                </c:pt>
                <c:pt idx="282">
                  <c:v>44301</c:v>
                </c:pt>
                <c:pt idx="283">
                  <c:v>44302</c:v>
                </c:pt>
                <c:pt idx="284">
                  <c:v>44303</c:v>
                </c:pt>
                <c:pt idx="285">
                  <c:v>44304</c:v>
                </c:pt>
                <c:pt idx="286">
                  <c:v>44305</c:v>
                </c:pt>
                <c:pt idx="287">
                  <c:v>44306</c:v>
                </c:pt>
                <c:pt idx="288">
                  <c:v>44307</c:v>
                </c:pt>
                <c:pt idx="289">
                  <c:v>44308</c:v>
                </c:pt>
                <c:pt idx="290">
                  <c:v>44309</c:v>
                </c:pt>
                <c:pt idx="291">
                  <c:v>44310</c:v>
                </c:pt>
                <c:pt idx="292">
                  <c:v>44311</c:v>
                </c:pt>
                <c:pt idx="293">
                  <c:v>44312</c:v>
                </c:pt>
                <c:pt idx="294">
                  <c:v>44313</c:v>
                </c:pt>
                <c:pt idx="295">
                  <c:v>44314</c:v>
                </c:pt>
                <c:pt idx="296">
                  <c:v>44315</c:v>
                </c:pt>
                <c:pt idx="297">
                  <c:v>44316</c:v>
                </c:pt>
                <c:pt idx="298">
                  <c:v>44317</c:v>
                </c:pt>
                <c:pt idx="299">
                  <c:v>44318</c:v>
                </c:pt>
                <c:pt idx="300">
                  <c:v>44319</c:v>
                </c:pt>
                <c:pt idx="301">
                  <c:v>44320</c:v>
                </c:pt>
                <c:pt idx="302">
                  <c:v>44321</c:v>
                </c:pt>
                <c:pt idx="303">
                  <c:v>44322</c:v>
                </c:pt>
                <c:pt idx="304">
                  <c:v>44323</c:v>
                </c:pt>
                <c:pt idx="305">
                  <c:v>44324</c:v>
                </c:pt>
                <c:pt idx="306">
                  <c:v>44325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44331</c:v>
                </c:pt>
                <c:pt idx="313">
                  <c:v>44332</c:v>
                </c:pt>
                <c:pt idx="314">
                  <c:v>44333</c:v>
                </c:pt>
                <c:pt idx="315">
                  <c:v>44334</c:v>
                </c:pt>
                <c:pt idx="316">
                  <c:v>44335</c:v>
                </c:pt>
                <c:pt idx="317">
                  <c:v>44336</c:v>
                </c:pt>
                <c:pt idx="318">
                  <c:v>44337</c:v>
                </c:pt>
                <c:pt idx="319">
                  <c:v>44338</c:v>
                </c:pt>
                <c:pt idx="320">
                  <c:v>44339</c:v>
                </c:pt>
                <c:pt idx="321">
                  <c:v>44340</c:v>
                </c:pt>
                <c:pt idx="322">
                  <c:v>44341</c:v>
                </c:pt>
                <c:pt idx="323">
                  <c:v>44342</c:v>
                </c:pt>
                <c:pt idx="324">
                  <c:v>44343</c:v>
                </c:pt>
                <c:pt idx="325">
                  <c:v>44344</c:v>
                </c:pt>
                <c:pt idx="326">
                  <c:v>44345</c:v>
                </c:pt>
                <c:pt idx="327">
                  <c:v>44346</c:v>
                </c:pt>
                <c:pt idx="328">
                  <c:v>44347</c:v>
                </c:pt>
                <c:pt idx="329">
                  <c:v>44348</c:v>
                </c:pt>
                <c:pt idx="330">
                  <c:v>44349</c:v>
                </c:pt>
                <c:pt idx="331">
                  <c:v>44350</c:v>
                </c:pt>
                <c:pt idx="332">
                  <c:v>44351</c:v>
                </c:pt>
                <c:pt idx="333">
                  <c:v>44352</c:v>
                </c:pt>
                <c:pt idx="334">
                  <c:v>44353</c:v>
                </c:pt>
                <c:pt idx="335">
                  <c:v>44354</c:v>
                </c:pt>
                <c:pt idx="336">
                  <c:v>44355</c:v>
                </c:pt>
                <c:pt idx="337">
                  <c:v>44356</c:v>
                </c:pt>
                <c:pt idx="338">
                  <c:v>44357</c:v>
                </c:pt>
                <c:pt idx="339">
                  <c:v>44358</c:v>
                </c:pt>
                <c:pt idx="340">
                  <c:v>44359</c:v>
                </c:pt>
                <c:pt idx="341">
                  <c:v>44360</c:v>
                </c:pt>
                <c:pt idx="342">
                  <c:v>44361</c:v>
                </c:pt>
                <c:pt idx="343">
                  <c:v>44362</c:v>
                </c:pt>
                <c:pt idx="344">
                  <c:v>44363</c:v>
                </c:pt>
                <c:pt idx="345">
                  <c:v>44364</c:v>
                </c:pt>
                <c:pt idx="346">
                  <c:v>44365</c:v>
                </c:pt>
                <c:pt idx="347">
                  <c:v>44366</c:v>
                </c:pt>
                <c:pt idx="348">
                  <c:v>44367</c:v>
                </c:pt>
                <c:pt idx="349">
                  <c:v>44368</c:v>
                </c:pt>
                <c:pt idx="350">
                  <c:v>44369</c:v>
                </c:pt>
                <c:pt idx="351">
                  <c:v>44370</c:v>
                </c:pt>
                <c:pt idx="352">
                  <c:v>44371</c:v>
                </c:pt>
                <c:pt idx="353">
                  <c:v>44372</c:v>
                </c:pt>
                <c:pt idx="354">
                  <c:v>44373</c:v>
                </c:pt>
                <c:pt idx="355">
                  <c:v>44374</c:v>
                </c:pt>
                <c:pt idx="356">
                  <c:v>44375</c:v>
                </c:pt>
                <c:pt idx="357">
                  <c:v>44376</c:v>
                </c:pt>
                <c:pt idx="358">
                  <c:v>44377</c:v>
                </c:pt>
                <c:pt idx="359">
                  <c:v>44378</c:v>
                </c:pt>
                <c:pt idx="360">
                  <c:v>44379</c:v>
                </c:pt>
                <c:pt idx="361">
                  <c:v>44380</c:v>
                </c:pt>
                <c:pt idx="362">
                  <c:v>44381</c:v>
                </c:pt>
                <c:pt idx="363">
                  <c:v>44382</c:v>
                </c:pt>
                <c:pt idx="364">
                  <c:v>44383</c:v>
                </c:pt>
                <c:pt idx="365">
                  <c:v>44384</c:v>
                </c:pt>
                <c:pt idx="366">
                  <c:v>44385</c:v>
                </c:pt>
                <c:pt idx="367">
                  <c:v>44386</c:v>
                </c:pt>
                <c:pt idx="368">
                  <c:v>44387</c:v>
                </c:pt>
                <c:pt idx="369">
                  <c:v>44388</c:v>
                </c:pt>
                <c:pt idx="370">
                  <c:v>44389</c:v>
                </c:pt>
                <c:pt idx="371">
                  <c:v>44390</c:v>
                </c:pt>
                <c:pt idx="372">
                  <c:v>44391</c:v>
                </c:pt>
                <c:pt idx="373">
                  <c:v>44392</c:v>
                </c:pt>
                <c:pt idx="374">
                  <c:v>44393</c:v>
                </c:pt>
                <c:pt idx="375">
                  <c:v>44394</c:v>
                </c:pt>
                <c:pt idx="376">
                  <c:v>44395</c:v>
                </c:pt>
                <c:pt idx="377">
                  <c:v>44396</c:v>
                </c:pt>
                <c:pt idx="378">
                  <c:v>44397</c:v>
                </c:pt>
                <c:pt idx="379">
                  <c:v>44398</c:v>
                </c:pt>
                <c:pt idx="380">
                  <c:v>44399</c:v>
                </c:pt>
                <c:pt idx="381">
                  <c:v>44400</c:v>
                </c:pt>
                <c:pt idx="382">
                  <c:v>44401</c:v>
                </c:pt>
                <c:pt idx="383">
                  <c:v>44402</c:v>
                </c:pt>
                <c:pt idx="384">
                  <c:v>44403</c:v>
                </c:pt>
                <c:pt idx="385">
                  <c:v>44404</c:v>
                </c:pt>
                <c:pt idx="386">
                  <c:v>44405</c:v>
                </c:pt>
                <c:pt idx="387">
                  <c:v>44406</c:v>
                </c:pt>
                <c:pt idx="388">
                  <c:v>44407</c:v>
                </c:pt>
                <c:pt idx="389">
                  <c:v>44408</c:v>
                </c:pt>
                <c:pt idx="390">
                  <c:v>44409</c:v>
                </c:pt>
                <c:pt idx="391">
                  <c:v>44410</c:v>
                </c:pt>
                <c:pt idx="392">
                  <c:v>44411</c:v>
                </c:pt>
                <c:pt idx="393">
                  <c:v>44412</c:v>
                </c:pt>
                <c:pt idx="394">
                  <c:v>44413</c:v>
                </c:pt>
                <c:pt idx="395">
                  <c:v>44414</c:v>
                </c:pt>
                <c:pt idx="396">
                  <c:v>44415</c:v>
                </c:pt>
                <c:pt idx="397">
                  <c:v>44416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44422</c:v>
                </c:pt>
                <c:pt idx="404">
                  <c:v>44423</c:v>
                </c:pt>
                <c:pt idx="405">
                  <c:v>44424</c:v>
                </c:pt>
                <c:pt idx="406">
                  <c:v>44425</c:v>
                </c:pt>
                <c:pt idx="407">
                  <c:v>44426</c:v>
                </c:pt>
                <c:pt idx="408">
                  <c:v>44427</c:v>
                </c:pt>
                <c:pt idx="409">
                  <c:v>44428</c:v>
                </c:pt>
                <c:pt idx="410">
                  <c:v>44429</c:v>
                </c:pt>
                <c:pt idx="411">
                  <c:v>44430</c:v>
                </c:pt>
                <c:pt idx="412">
                  <c:v>44431</c:v>
                </c:pt>
                <c:pt idx="413">
                  <c:v>44432</c:v>
                </c:pt>
                <c:pt idx="414">
                  <c:v>44433</c:v>
                </c:pt>
                <c:pt idx="415">
                  <c:v>44434</c:v>
                </c:pt>
                <c:pt idx="416">
                  <c:v>44435</c:v>
                </c:pt>
                <c:pt idx="417">
                  <c:v>44436</c:v>
                </c:pt>
                <c:pt idx="418">
                  <c:v>44437</c:v>
                </c:pt>
                <c:pt idx="419">
                  <c:v>44438</c:v>
                </c:pt>
                <c:pt idx="420">
                  <c:v>44439</c:v>
                </c:pt>
                <c:pt idx="421">
                  <c:v>44440</c:v>
                </c:pt>
                <c:pt idx="422">
                  <c:v>44441</c:v>
                </c:pt>
                <c:pt idx="423">
                  <c:v>44442</c:v>
                </c:pt>
                <c:pt idx="424">
                  <c:v>44443</c:v>
                </c:pt>
              </c:numCache>
            </c:numRef>
          </c:cat>
          <c:val>
            <c:numRef>
              <c:f>Sheet1!$O$6:$O$430</c:f>
              <c:numCache>
                <c:formatCode>General</c:formatCode>
                <c:ptCount val="425"/>
                <c:pt idx="0">
                  <c:v>20</c:v>
                </c:pt>
                <c:pt idx="1">
                  <c:v>36</c:v>
                </c:pt>
                <c:pt idx="2">
                  <c:v>53</c:v>
                </c:pt>
                <c:pt idx="3">
                  <c:v>70</c:v>
                </c:pt>
                <c:pt idx="4">
                  <c:v>87</c:v>
                </c:pt>
                <c:pt idx="5">
                  <c:v>104</c:v>
                </c:pt>
                <c:pt idx="6">
                  <c:v>121</c:v>
                </c:pt>
                <c:pt idx="7">
                  <c:v>139</c:v>
                </c:pt>
                <c:pt idx="8">
                  <c:v>157</c:v>
                </c:pt>
                <c:pt idx="9">
                  <c:v>175</c:v>
                </c:pt>
                <c:pt idx="10">
                  <c:v>193</c:v>
                </c:pt>
                <c:pt idx="11">
                  <c:v>212</c:v>
                </c:pt>
                <c:pt idx="12">
                  <c:v>231</c:v>
                </c:pt>
                <c:pt idx="13">
                  <c:v>250</c:v>
                </c:pt>
                <c:pt idx="14">
                  <c:v>269</c:v>
                </c:pt>
                <c:pt idx="15">
                  <c:v>288</c:v>
                </c:pt>
                <c:pt idx="16">
                  <c:v>308</c:v>
                </c:pt>
                <c:pt idx="17">
                  <c:v>328</c:v>
                </c:pt>
                <c:pt idx="18">
                  <c:v>348</c:v>
                </c:pt>
                <c:pt idx="19">
                  <c:v>368</c:v>
                </c:pt>
                <c:pt idx="20">
                  <c:v>388</c:v>
                </c:pt>
                <c:pt idx="21">
                  <c:v>409</c:v>
                </c:pt>
                <c:pt idx="22">
                  <c:v>430</c:v>
                </c:pt>
                <c:pt idx="23">
                  <c:v>451</c:v>
                </c:pt>
                <c:pt idx="24">
                  <c:v>472</c:v>
                </c:pt>
                <c:pt idx="25">
                  <c:v>494</c:v>
                </c:pt>
                <c:pt idx="26">
                  <c:v>516</c:v>
                </c:pt>
                <c:pt idx="27">
                  <c:v>538</c:v>
                </c:pt>
                <c:pt idx="28">
                  <c:v>560</c:v>
                </c:pt>
                <c:pt idx="29">
                  <c:v>583</c:v>
                </c:pt>
                <c:pt idx="30">
                  <c:v>606</c:v>
                </c:pt>
                <c:pt idx="31">
                  <c:v>629</c:v>
                </c:pt>
                <c:pt idx="32">
                  <c:v>652</c:v>
                </c:pt>
                <c:pt idx="33">
                  <c:v>676</c:v>
                </c:pt>
                <c:pt idx="34">
                  <c:v>702</c:v>
                </c:pt>
                <c:pt idx="35">
                  <c:v>729</c:v>
                </c:pt>
                <c:pt idx="36">
                  <c:v>757</c:v>
                </c:pt>
                <c:pt idx="37">
                  <c:v>787</c:v>
                </c:pt>
                <c:pt idx="38">
                  <c:v>818</c:v>
                </c:pt>
                <c:pt idx="39">
                  <c:v>851</c:v>
                </c:pt>
                <c:pt idx="40">
                  <c:v>885</c:v>
                </c:pt>
                <c:pt idx="41">
                  <c:v>921</c:v>
                </c:pt>
                <c:pt idx="42">
                  <c:v>959</c:v>
                </c:pt>
                <c:pt idx="43">
                  <c:v>999</c:v>
                </c:pt>
                <c:pt idx="44">
                  <c:v>1041</c:v>
                </c:pt>
                <c:pt idx="45">
                  <c:v>1085</c:v>
                </c:pt>
                <c:pt idx="46">
                  <c:v>1131</c:v>
                </c:pt>
                <c:pt idx="47">
                  <c:v>1179</c:v>
                </c:pt>
                <c:pt idx="48">
                  <c:v>1232</c:v>
                </c:pt>
                <c:pt idx="49">
                  <c:v>1291</c:v>
                </c:pt>
                <c:pt idx="50">
                  <c:v>1355</c:v>
                </c:pt>
                <c:pt idx="51">
                  <c:v>1426</c:v>
                </c:pt>
                <c:pt idx="52">
                  <c:v>1504</c:v>
                </c:pt>
                <c:pt idx="53">
                  <c:v>1590</c:v>
                </c:pt>
                <c:pt idx="54">
                  <c:v>1684</c:v>
                </c:pt>
                <c:pt idx="55">
                  <c:v>1788</c:v>
                </c:pt>
                <c:pt idx="56">
                  <c:v>1893</c:v>
                </c:pt>
                <c:pt idx="57">
                  <c:v>1999</c:v>
                </c:pt>
                <c:pt idx="58">
                  <c:v>2107</c:v>
                </c:pt>
                <c:pt idx="59">
                  <c:v>2216</c:v>
                </c:pt>
                <c:pt idx="60">
                  <c:v>2326</c:v>
                </c:pt>
                <c:pt idx="61">
                  <c:v>2438</c:v>
                </c:pt>
                <c:pt idx="62">
                  <c:v>2551</c:v>
                </c:pt>
                <c:pt idx="63">
                  <c:v>2665</c:v>
                </c:pt>
                <c:pt idx="64">
                  <c:v>2781</c:v>
                </c:pt>
                <c:pt idx="65">
                  <c:v>2898</c:v>
                </c:pt>
                <c:pt idx="66">
                  <c:v>3017</c:v>
                </c:pt>
                <c:pt idx="67">
                  <c:v>3137</c:v>
                </c:pt>
                <c:pt idx="68">
                  <c:v>3257</c:v>
                </c:pt>
                <c:pt idx="69">
                  <c:v>3376</c:v>
                </c:pt>
                <c:pt idx="70">
                  <c:v>3495</c:v>
                </c:pt>
                <c:pt idx="71">
                  <c:v>3613</c:v>
                </c:pt>
                <c:pt idx="72">
                  <c:v>3731</c:v>
                </c:pt>
                <c:pt idx="73">
                  <c:v>3848</c:v>
                </c:pt>
                <c:pt idx="74">
                  <c:v>3965</c:v>
                </c:pt>
                <c:pt idx="75">
                  <c:v>4084</c:v>
                </c:pt>
                <c:pt idx="76">
                  <c:v>4205</c:v>
                </c:pt>
                <c:pt idx="77">
                  <c:v>4328</c:v>
                </c:pt>
                <c:pt idx="78">
                  <c:v>4453</c:v>
                </c:pt>
                <c:pt idx="79">
                  <c:v>4580</c:v>
                </c:pt>
                <c:pt idx="80">
                  <c:v>4709</c:v>
                </c:pt>
                <c:pt idx="81">
                  <c:v>4840</c:v>
                </c:pt>
                <c:pt idx="82">
                  <c:v>4974</c:v>
                </c:pt>
                <c:pt idx="83">
                  <c:v>5110</c:v>
                </c:pt>
                <c:pt idx="84">
                  <c:v>5249</c:v>
                </c:pt>
                <c:pt idx="85">
                  <c:v>5390</c:v>
                </c:pt>
                <c:pt idx="86">
                  <c:v>5533</c:v>
                </c:pt>
                <c:pt idx="87">
                  <c:v>5679</c:v>
                </c:pt>
                <c:pt idx="88">
                  <c:v>5833</c:v>
                </c:pt>
                <c:pt idx="89">
                  <c:v>5996</c:v>
                </c:pt>
                <c:pt idx="90">
                  <c:v>6169</c:v>
                </c:pt>
                <c:pt idx="91">
                  <c:v>6352</c:v>
                </c:pt>
                <c:pt idx="92">
                  <c:v>6546</c:v>
                </c:pt>
                <c:pt idx="93">
                  <c:v>6751</c:v>
                </c:pt>
                <c:pt idx="94">
                  <c:v>6977</c:v>
                </c:pt>
                <c:pt idx="95">
                  <c:v>7227</c:v>
                </c:pt>
                <c:pt idx="96">
                  <c:v>7503</c:v>
                </c:pt>
                <c:pt idx="97">
                  <c:v>7813</c:v>
                </c:pt>
                <c:pt idx="98">
                  <c:v>8162</c:v>
                </c:pt>
                <c:pt idx="99">
                  <c:v>8555</c:v>
                </c:pt>
                <c:pt idx="100">
                  <c:v>8997</c:v>
                </c:pt>
                <c:pt idx="101">
                  <c:v>9494</c:v>
                </c:pt>
                <c:pt idx="102">
                  <c:v>10053</c:v>
                </c:pt>
                <c:pt idx="103">
                  <c:v>10686</c:v>
                </c:pt>
                <c:pt idx="104">
                  <c:v>11403</c:v>
                </c:pt>
                <c:pt idx="105">
                  <c:v>12216</c:v>
                </c:pt>
                <c:pt idx="106">
                  <c:v>13137</c:v>
                </c:pt>
                <c:pt idx="107">
                  <c:v>14181</c:v>
                </c:pt>
                <c:pt idx="108">
                  <c:v>15364</c:v>
                </c:pt>
                <c:pt idx="109">
                  <c:v>16695</c:v>
                </c:pt>
                <c:pt idx="110">
                  <c:v>18192</c:v>
                </c:pt>
                <c:pt idx="111">
                  <c:v>19875</c:v>
                </c:pt>
                <c:pt idx="112">
                  <c:v>21768</c:v>
                </c:pt>
                <c:pt idx="113">
                  <c:v>23897</c:v>
                </c:pt>
                <c:pt idx="114">
                  <c:v>26292</c:v>
                </c:pt>
                <c:pt idx="115">
                  <c:v>28985</c:v>
                </c:pt>
                <c:pt idx="116">
                  <c:v>32014</c:v>
                </c:pt>
                <c:pt idx="117">
                  <c:v>35420</c:v>
                </c:pt>
                <c:pt idx="118">
                  <c:v>39250</c:v>
                </c:pt>
                <c:pt idx="119">
                  <c:v>43557</c:v>
                </c:pt>
                <c:pt idx="120">
                  <c:v>48256</c:v>
                </c:pt>
                <c:pt idx="121">
                  <c:v>53383</c:v>
                </c:pt>
                <c:pt idx="122">
                  <c:v>58977</c:v>
                </c:pt>
                <c:pt idx="123">
                  <c:v>65079</c:v>
                </c:pt>
                <c:pt idx="124">
                  <c:v>71736</c:v>
                </c:pt>
                <c:pt idx="125">
                  <c:v>78998</c:v>
                </c:pt>
                <c:pt idx="126">
                  <c:v>86919</c:v>
                </c:pt>
                <c:pt idx="127">
                  <c:v>95558</c:v>
                </c:pt>
                <c:pt idx="128">
                  <c:v>104979</c:v>
                </c:pt>
                <c:pt idx="129">
                  <c:v>115252</c:v>
                </c:pt>
                <c:pt idx="130">
                  <c:v>126453</c:v>
                </c:pt>
                <c:pt idx="131">
                  <c:v>138664</c:v>
                </c:pt>
                <c:pt idx="132">
                  <c:v>151975</c:v>
                </c:pt>
                <c:pt idx="133">
                  <c:v>166483</c:v>
                </c:pt>
                <c:pt idx="134">
                  <c:v>182294</c:v>
                </c:pt>
                <c:pt idx="135">
                  <c:v>199521</c:v>
                </c:pt>
                <c:pt idx="136">
                  <c:v>218288</c:v>
                </c:pt>
                <c:pt idx="137">
                  <c:v>238729</c:v>
                </c:pt>
                <c:pt idx="138">
                  <c:v>260988</c:v>
                </c:pt>
                <c:pt idx="139">
                  <c:v>284675</c:v>
                </c:pt>
                <c:pt idx="140">
                  <c:v>309876</c:v>
                </c:pt>
                <c:pt idx="141">
                  <c:v>336684</c:v>
                </c:pt>
                <c:pt idx="142">
                  <c:v>365194</c:v>
                </c:pt>
                <c:pt idx="143">
                  <c:v>395508</c:v>
                </c:pt>
                <c:pt idx="144">
                  <c:v>427732</c:v>
                </c:pt>
                <c:pt idx="145">
                  <c:v>461979</c:v>
                </c:pt>
                <c:pt idx="146">
                  <c:v>498365</c:v>
                </c:pt>
                <c:pt idx="147">
                  <c:v>537013</c:v>
                </c:pt>
                <c:pt idx="148">
                  <c:v>578052</c:v>
                </c:pt>
                <c:pt idx="149">
                  <c:v>621616</c:v>
                </c:pt>
                <c:pt idx="150">
                  <c:v>667844</c:v>
                </c:pt>
                <c:pt idx="151">
                  <c:v>716882</c:v>
                </c:pt>
                <c:pt idx="152">
                  <c:v>768881</c:v>
                </c:pt>
                <c:pt idx="153">
                  <c:v>823998</c:v>
                </c:pt>
                <c:pt idx="154">
                  <c:v>882396</c:v>
                </c:pt>
                <c:pt idx="155">
                  <c:v>944242</c:v>
                </c:pt>
                <c:pt idx="156">
                  <c:v>1009708</c:v>
                </c:pt>
                <c:pt idx="157">
                  <c:v>1078972</c:v>
                </c:pt>
                <c:pt idx="158">
                  <c:v>1152216</c:v>
                </c:pt>
                <c:pt idx="159">
                  <c:v>1229626</c:v>
                </c:pt>
                <c:pt idx="160">
                  <c:v>1311392</c:v>
                </c:pt>
                <c:pt idx="161">
                  <c:v>1397705</c:v>
                </c:pt>
                <c:pt idx="162">
                  <c:v>1488759</c:v>
                </c:pt>
                <c:pt idx="163">
                  <c:v>1584750</c:v>
                </c:pt>
                <c:pt idx="164">
                  <c:v>1685873</c:v>
                </c:pt>
                <c:pt idx="165">
                  <c:v>1792322</c:v>
                </c:pt>
                <c:pt idx="166">
                  <c:v>1904291</c:v>
                </c:pt>
                <c:pt idx="167">
                  <c:v>2020297</c:v>
                </c:pt>
                <c:pt idx="168">
                  <c:v>2140404</c:v>
                </c:pt>
                <c:pt idx="169">
                  <c:v>2264669</c:v>
                </c:pt>
                <c:pt idx="170">
                  <c:v>2393141</c:v>
                </c:pt>
                <c:pt idx="171">
                  <c:v>2525864</c:v>
                </c:pt>
                <c:pt idx="172">
                  <c:v>2662872</c:v>
                </c:pt>
                <c:pt idx="173">
                  <c:v>2804191</c:v>
                </c:pt>
                <c:pt idx="174">
                  <c:v>2949838</c:v>
                </c:pt>
                <c:pt idx="175">
                  <c:v>3099821</c:v>
                </c:pt>
                <c:pt idx="176">
                  <c:v>3254137</c:v>
                </c:pt>
                <c:pt idx="177">
                  <c:v>3412773</c:v>
                </c:pt>
                <c:pt idx="178">
                  <c:v>3575704</c:v>
                </c:pt>
                <c:pt idx="179">
                  <c:v>3742895</c:v>
                </c:pt>
                <c:pt idx="180">
                  <c:v>3914297</c:v>
                </c:pt>
                <c:pt idx="181">
                  <c:v>4089851</c:v>
                </c:pt>
                <c:pt idx="182">
                  <c:v>4269485</c:v>
                </c:pt>
                <c:pt idx="183">
                  <c:v>4453115</c:v>
                </c:pt>
                <c:pt idx="184">
                  <c:v>4640643</c:v>
                </c:pt>
                <c:pt idx="185">
                  <c:v>4831961</c:v>
                </c:pt>
                <c:pt idx="186">
                  <c:v>5026946</c:v>
                </c:pt>
                <c:pt idx="187">
                  <c:v>5225466</c:v>
                </c:pt>
                <c:pt idx="188">
                  <c:v>5427374</c:v>
                </c:pt>
                <c:pt idx="189">
                  <c:v>5632514</c:v>
                </c:pt>
                <c:pt idx="190">
                  <c:v>5840719</c:v>
                </c:pt>
                <c:pt idx="191">
                  <c:v>6051810</c:v>
                </c:pt>
                <c:pt idx="192">
                  <c:v>6265599</c:v>
                </c:pt>
                <c:pt idx="193">
                  <c:v>6481890</c:v>
                </c:pt>
                <c:pt idx="194">
                  <c:v>6700477</c:v>
                </c:pt>
                <c:pt idx="195">
                  <c:v>6921148</c:v>
                </c:pt>
                <c:pt idx="196">
                  <c:v>7143684</c:v>
                </c:pt>
                <c:pt idx="197">
                  <c:v>7367860</c:v>
                </c:pt>
                <c:pt idx="198">
                  <c:v>7593448</c:v>
                </c:pt>
                <c:pt idx="199">
                  <c:v>7817717</c:v>
                </c:pt>
                <c:pt idx="200">
                  <c:v>8040491</c:v>
                </c:pt>
                <c:pt idx="201">
                  <c:v>8261602</c:v>
                </c:pt>
                <c:pt idx="202">
                  <c:v>8480888</c:v>
                </c:pt>
                <c:pt idx="203">
                  <c:v>8698194</c:v>
                </c:pt>
                <c:pt idx="204">
                  <c:v>8913373</c:v>
                </c:pt>
                <c:pt idx="205">
                  <c:v>9126285</c:v>
                </c:pt>
                <c:pt idx="206">
                  <c:v>9336799</c:v>
                </c:pt>
                <c:pt idx="207">
                  <c:v>9544791</c:v>
                </c:pt>
                <c:pt idx="208">
                  <c:v>9750145</c:v>
                </c:pt>
                <c:pt idx="209">
                  <c:v>9952753</c:v>
                </c:pt>
                <c:pt idx="210">
                  <c:v>10152517</c:v>
                </c:pt>
                <c:pt idx="211">
                  <c:v>10349346</c:v>
                </c:pt>
                <c:pt idx="212">
                  <c:v>10543156</c:v>
                </c:pt>
                <c:pt idx="213">
                  <c:v>10733873</c:v>
                </c:pt>
                <c:pt idx="214">
                  <c:v>10921431</c:v>
                </c:pt>
                <c:pt idx="215">
                  <c:v>11105770</c:v>
                </c:pt>
                <c:pt idx="216">
                  <c:v>11286838</c:v>
                </c:pt>
                <c:pt idx="217">
                  <c:v>11464592</c:v>
                </c:pt>
                <c:pt idx="218">
                  <c:v>11638994</c:v>
                </c:pt>
                <c:pt idx="219">
                  <c:v>11810014</c:v>
                </c:pt>
                <c:pt idx="220">
                  <c:v>11977629</c:v>
                </c:pt>
                <c:pt idx="221">
                  <c:v>12141822</c:v>
                </c:pt>
                <c:pt idx="222">
                  <c:v>12302582</c:v>
                </c:pt>
                <c:pt idx="223">
                  <c:v>12459904</c:v>
                </c:pt>
                <c:pt idx="224">
                  <c:v>12613788</c:v>
                </c:pt>
                <c:pt idx="225">
                  <c:v>12764240</c:v>
                </c:pt>
                <c:pt idx="226">
                  <c:v>12911271</c:v>
                </c:pt>
                <c:pt idx="227">
                  <c:v>13054895</c:v>
                </c:pt>
                <c:pt idx="228">
                  <c:v>13195133</c:v>
                </c:pt>
                <c:pt idx="229">
                  <c:v>13332008</c:v>
                </c:pt>
                <c:pt idx="230">
                  <c:v>13465548</c:v>
                </c:pt>
                <c:pt idx="231">
                  <c:v>13595783</c:v>
                </c:pt>
                <c:pt idx="232">
                  <c:v>13722748</c:v>
                </c:pt>
                <c:pt idx="233">
                  <c:v>13846480</c:v>
                </c:pt>
                <c:pt idx="234">
                  <c:v>13967019</c:v>
                </c:pt>
                <c:pt idx="235">
                  <c:v>14084407</c:v>
                </c:pt>
                <c:pt idx="236">
                  <c:v>14198688</c:v>
                </c:pt>
                <c:pt idx="237">
                  <c:v>14309910</c:v>
                </c:pt>
                <c:pt idx="238">
                  <c:v>14418121</c:v>
                </c:pt>
                <c:pt idx="239">
                  <c:v>14523370</c:v>
                </c:pt>
                <c:pt idx="240">
                  <c:v>14625709</c:v>
                </c:pt>
                <c:pt idx="241">
                  <c:v>14725191</c:v>
                </c:pt>
                <c:pt idx="242">
                  <c:v>14821869</c:v>
                </c:pt>
                <c:pt idx="243">
                  <c:v>14915797</c:v>
                </c:pt>
                <c:pt idx="244">
                  <c:v>15007030</c:v>
                </c:pt>
                <c:pt idx="245">
                  <c:v>15095624</c:v>
                </c:pt>
                <c:pt idx="246">
                  <c:v>15181291</c:v>
                </c:pt>
                <c:pt idx="247">
                  <c:v>15264112</c:v>
                </c:pt>
                <c:pt idx="248">
                  <c:v>15344166</c:v>
                </c:pt>
                <c:pt idx="249">
                  <c:v>15421531</c:v>
                </c:pt>
                <c:pt idx="250">
                  <c:v>15496284</c:v>
                </c:pt>
                <c:pt idx="251">
                  <c:v>15568501</c:v>
                </c:pt>
                <c:pt idx="252">
                  <c:v>15638256</c:v>
                </c:pt>
                <c:pt idx="253">
                  <c:v>15705622</c:v>
                </c:pt>
                <c:pt idx="254">
                  <c:v>15770672</c:v>
                </c:pt>
                <c:pt idx="255">
                  <c:v>15833475</c:v>
                </c:pt>
                <c:pt idx="256">
                  <c:v>15894101</c:v>
                </c:pt>
                <c:pt idx="257">
                  <c:v>15952617</c:v>
                </c:pt>
                <c:pt idx="258">
                  <c:v>16009089</c:v>
                </c:pt>
                <c:pt idx="259">
                  <c:v>16063581</c:v>
                </c:pt>
                <c:pt idx="260">
                  <c:v>16116157</c:v>
                </c:pt>
                <c:pt idx="261">
                  <c:v>16166877</c:v>
                </c:pt>
                <c:pt idx="262">
                  <c:v>16215802</c:v>
                </c:pt>
                <c:pt idx="263">
                  <c:v>16262990</c:v>
                </c:pt>
                <c:pt idx="264">
                  <c:v>16308498</c:v>
                </c:pt>
                <c:pt idx="265">
                  <c:v>16352382</c:v>
                </c:pt>
                <c:pt idx="266">
                  <c:v>16394695</c:v>
                </c:pt>
                <c:pt idx="267">
                  <c:v>16435490</c:v>
                </c:pt>
                <c:pt idx="268">
                  <c:v>16474817</c:v>
                </c:pt>
                <c:pt idx="269">
                  <c:v>16512726</c:v>
                </c:pt>
                <c:pt idx="270">
                  <c:v>16549265</c:v>
                </c:pt>
                <c:pt idx="271">
                  <c:v>16584481</c:v>
                </c:pt>
                <c:pt idx="272">
                  <c:v>16618419</c:v>
                </c:pt>
                <c:pt idx="273">
                  <c:v>16651123</c:v>
                </c:pt>
                <c:pt idx="274">
                  <c:v>16682636</c:v>
                </c:pt>
                <c:pt idx="275">
                  <c:v>16712999</c:v>
                </c:pt>
                <c:pt idx="276">
                  <c:v>16742252</c:v>
                </c:pt>
                <c:pt idx="277">
                  <c:v>16770434</c:v>
                </c:pt>
                <c:pt idx="278">
                  <c:v>16797582</c:v>
                </c:pt>
                <c:pt idx="279">
                  <c:v>16823733</c:v>
                </c:pt>
                <c:pt idx="280">
                  <c:v>16848922</c:v>
                </c:pt>
                <c:pt idx="281">
                  <c:v>16873182</c:v>
                </c:pt>
                <c:pt idx="282">
                  <c:v>16896547</c:v>
                </c:pt>
                <c:pt idx="283">
                  <c:v>16919049</c:v>
                </c:pt>
                <c:pt idx="284">
                  <c:v>16940719</c:v>
                </c:pt>
                <c:pt idx="285">
                  <c:v>16961586</c:v>
                </c:pt>
                <c:pt idx="286">
                  <c:v>16981680</c:v>
                </c:pt>
                <c:pt idx="287">
                  <c:v>17001028</c:v>
                </c:pt>
                <c:pt idx="288">
                  <c:v>17019657</c:v>
                </c:pt>
                <c:pt idx="289">
                  <c:v>17037593</c:v>
                </c:pt>
                <c:pt idx="290">
                  <c:v>17054861</c:v>
                </c:pt>
                <c:pt idx="291">
                  <c:v>17071485</c:v>
                </c:pt>
                <c:pt idx="292">
                  <c:v>17087489</c:v>
                </c:pt>
                <c:pt idx="293">
                  <c:v>17102895</c:v>
                </c:pt>
                <c:pt idx="294">
                  <c:v>17117726</c:v>
                </c:pt>
                <c:pt idx="295">
                  <c:v>17132002</c:v>
                </c:pt>
                <c:pt idx="296">
                  <c:v>17145743</c:v>
                </c:pt>
                <c:pt idx="297">
                  <c:v>17158970</c:v>
                </c:pt>
                <c:pt idx="298">
                  <c:v>17171701</c:v>
                </c:pt>
                <c:pt idx="299">
                  <c:v>17183954</c:v>
                </c:pt>
                <c:pt idx="300">
                  <c:v>17195747</c:v>
                </c:pt>
                <c:pt idx="301">
                  <c:v>17207097</c:v>
                </c:pt>
                <c:pt idx="302">
                  <c:v>17218021</c:v>
                </c:pt>
                <c:pt idx="303">
                  <c:v>17228534</c:v>
                </c:pt>
                <c:pt idx="304">
                  <c:v>17238651</c:v>
                </c:pt>
                <c:pt idx="305">
                  <c:v>17248387</c:v>
                </c:pt>
                <c:pt idx="306">
                  <c:v>17257756</c:v>
                </c:pt>
                <c:pt idx="307">
                  <c:v>17266772</c:v>
                </c:pt>
                <c:pt idx="308">
                  <c:v>17275448</c:v>
                </c:pt>
                <c:pt idx="309">
                  <c:v>17283797</c:v>
                </c:pt>
                <c:pt idx="310">
                  <c:v>17291831</c:v>
                </c:pt>
                <c:pt idx="311">
                  <c:v>17299561</c:v>
                </c:pt>
                <c:pt idx="312">
                  <c:v>17306999</c:v>
                </c:pt>
                <c:pt idx="313">
                  <c:v>17314156</c:v>
                </c:pt>
                <c:pt idx="314">
                  <c:v>17321043</c:v>
                </c:pt>
                <c:pt idx="315">
                  <c:v>17327669</c:v>
                </c:pt>
                <c:pt idx="316">
                  <c:v>17334044</c:v>
                </c:pt>
                <c:pt idx="317">
                  <c:v>17340178</c:v>
                </c:pt>
                <c:pt idx="318">
                  <c:v>17346080</c:v>
                </c:pt>
                <c:pt idx="319">
                  <c:v>17351758</c:v>
                </c:pt>
                <c:pt idx="320">
                  <c:v>17357221</c:v>
                </c:pt>
                <c:pt idx="321">
                  <c:v>17362458</c:v>
                </c:pt>
                <c:pt idx="322">
                  <c:v>17367478</c:v>
                </c:pt>
                <c:pt idx="323">
                  <c:v>17372291</c:v>
                </c:pt>
                <c:pt idx="324">
                  <c:v>17376904</c:v>
                </c:pt>
                <c:pt idx="325">
                  <c:v>17381326</c:v>
                </c:pt>
                <c:pt idx="326">
                  <c:v>17385565</c:v>
                </c:pt>
                <c:pt idx="327">
                  <c:v>17389628</c:v>
                </c:pt>
                <c:pt idx="328">
                  <c:v>17393523</c:v>
                </c:pt>
                <c:pt idx="329">
                  <c:v>17397256</c:v>
                </c:pt>
                <c:pt idx="330">
                  <c:v>17400835</c:v>
                </c:pt>
                <c:pt idx="331">
                  <c:v>17404265</c:v>
                </c:pt>
                <c:pt idx="332">
                  <c:v>17407553</c:v>
                </c:pt>
                <c:pt idx="333">
                  <c:v>17410705</c:v>
                </c:pt>
                <c:pt idx="334">
                  <c:v>17413726</c:v>
                </c:pt>
                <c:pt idx="335">
                  <c:v>17416621</c:v>
                </c:pt>
                <c:pt idx="336">
                  <c:v>17419396</c:v>
                </c:pt>
                <c:pt idx="337">
                  <c:v>17422056</c:v>
                </c:pt>
                <c:pt idx="338">
                  <c:v>17424606</c:v>
                </c:pt>
                <c:pt idx="339">
                  <c:v>17427050</c:v>
                </c:pt>
                <c:pt idx="340">
                  <c:v>17429392</c:v>
                </c:pt>
                <c:pt idx="341">
                  <c:v>17431637</c:v>
                </c:pt>
                <c:pt idx="342">
                  <c:v>17433789</c:v>
                </c:pt>
                <c:pt idx="343">
                  <c:v>17435852</c:v>
                </c:pt>
                <c:pt idx="344">
                  <c:v>17437829</c:v>
                </c:pt>
                <c:pt idx="345">
                  <c:v>17439724</c:v>
                </c:pt>
                <c:pt idx="346">
                  <c:v>17441540</c:v>
                </c:pt>
                <c:pt idx="347">
                  <c:v>17443281</c:v>
                </c:pt>
                <c:pt idx="348">
                  <c:v>17444949</c:v>
                </c:pt>
                <c:pt idx="349">
                  <c:v>17446548</c:v>
                </c:pt>
                <c:pt idx="350">
                  <c:v>17448081</c:v>
                </c:pt>
                <c:pt idx="351">
                  <c:v>17449550</c:v>
                </c:pt>
                <c:pt idx="352">
                  <c:v>17450958</c:v>
                </c:pt>
                <c:pt idx="353">
                  <c:v>17452308</c:v>
                </c:pt>
                <c:pt idx="354">
                  <c:v>17453602</c:v>
                </c:pt>
                <c:pt idx="355">
                  <c:v>17454842</c:v>
                </c:pt>
                <c:pt idx="356">
                  <c:v>17456030</c:v>
                </c:pt>
                <c:pt idx="357">
                  <c:v>17457169</c:v>
                </c:pt>
                <c:pt idx="358">
                  <c:v>17458260</c:v>
                </c:pt>
                <c:pt idx="359">
                  <c:v>17459306</c:v>
                </c:pt>
                <c:pt idx="360">
                  <c:v>17460309</c:v>
                </c:pt>
                <c:pt idx="361">
                  <c:v>17461270</c:v>
                </c:pt>
                <c:pt idx="362">
                  <c:v>17462191</c:v>
                </c:pt>
                <c:pt idx="363">
                  <c:v>17463074</c:v>
                </c:pt>
                <c:pt idx="364">
                  <c:v>17463920</c:v>
                </c:pt>
                <c:pt idx="365">
                  <c:v>17464731</c:v>
                </c:pt>
                <c:pt idx="366">
                  <c:v>17465508</c:v>
                </c:pt>
                <c:pt idx="367">
                  <c:v>17466253</c:v>
                </c:pt>
                <c:pt idx="368">
                  <c:v>17466967</c:v>
                </c:pt>
                <c:pt idx="369">
                  <c:v>17467651</c:v>
                </c:pt>
                <c:pt idx="370">
                  <c:v>17468306</c:v>
                </c:pt>
                <c:pt idx="371">
                  <c:v>17468934</c:v>
                </c:pt>
                <c:pt idx="372">
                  <c:v>17469536</c:v>
                </c:pt>
                <c:pt idx="373">
                  <c:v>17470113</c:v>
                </c:pt>
                <c:pt idx="374">
                  <c:v>17470666</c:v>
                </c:pt>
                <c:pt idx="375">
                  <c:v>17471196</c:v>
                </c:pt>
                <c:pt idx="376">
                  <c:v>17471704</c:v>
                </c:pt>
                <c:pt idx="377">
                  <c:v>17472191</c:v>
                </c:pt>
                <c:pt idx="378">
                  <c:v>17472658</c:v>
                </c:pt>
                <c:pt idx="379">
                  <c:v>17473105</c:v>
                </c:pt>
                <c:pt idx="380">
                  <c:v>17473534</c:v>
                </c:pt>
                <c:pt idx="381">
                  <c:v>17473945</c:v>
                </c:pt>
                <c:pt idx="382">
                  <c:v>17474339</c:v>
                </c:pt>
                <c:pt idx="383">
                  <c:v>17474716</c:v>
                </c:pt>
                <c:pt idx="384">
                  <c:v>17475078</c:v>
                </c:pt>
                <c:pt idx="385">
                  <c:v>17475424</c:v>
                </c:pt>
                <c:pt idx="386">
                  <c:v>17475756</c:v>
                </c:pt>
                <c:pt idx="387">
                  <c:v>17476074</c:v>
                </c:pt>
                <c:pt idx="388">
                  <c:v>17476379</c:v>
                </c:pt>
                <c:pt idx="389">
                  <c:v>17476671</c:v>
                </c:pt>
                <c:pt idx="390">
                  <c:v>17476951</c:v>
                </c:pt>
                <c:pt idx="391">
                  <c:v>17477219</c:v>
                </c:pt>
                <c:pt idx="392">
                  <c:v>17477476</c:v>
                </c:pt>
                <c:pt idx="393">
                  <c:v>17477723</c:v>
                </c:pt>
                <c:pt idx="394">
                  <c:v>17477959</c:v>
                </c:pt>
                <c:pt idx="395">
                  <c:v>17478185</c:v>
                </c:pt>
                <c:pt idx="396">
                  <c:v>17478402</c:v>
                </c:pt>
                <c:pt idx="397">
                  <c:v>17478610</c:v>
                </c:pt>
                <c:pt idx="398">
                  <c:v>17478809</c:v>
                </c:pt>
                <c:pt idx="399">
                  <c:v>17479000</c:v>
                </c:pt>
                <c:pt idx="400">
                  <c:v>17479183</c:v>
                </c:pt>
                <c:pt idx="401">
                  <c:v>17479359</c:v>
                </c:pt>
                <c:pt idx="402">
                  <c:v>17479527</c:v>
                </c:pt>
                <c:pt idx="403">
                  <c:v>17479688</c:v>
                </c:pt>
                <c:pt idx="404">
                  <c:v>17479843</c:v>
                </c:pt>
                <c:pt idx="405">
                  <c:v>17479991</c:v>
                </c:pt>
                <c:pt idx="406">
                  <c:v>17480133</c:v>
                </c:pt>
                <c:pt idx="407">
                  <c:v>17480269</c:v>
                </c:pt>
                <c:pt idx="408">
                  <c:v>17480399</c:v>
                </c:pt>
                <c:pt idx="409">
                  <c:v>17480524</c:v>
                </c:pt>
                <c:pt idx="410">
                  <c:v>17480644</c:v>
                </c:pt>
                <c:pt idx="411">
                  <c:v>17480759</c:v>
                </c:pt>
                <c:pt idx="412">
                  <c:v>17480869</c:v>
                </c:pt>
                <c:pt idx="413">
                  <c:v>17480974</c:v>
                </c:pt>
                <c:pt idx="414">
                  <c:v>17481075</c:v>
                </c:pt>
                <c:pt idx="415">
                  <c:v>17481172</c:v>
                </c:pt>
                <c:pt idx="416">
                  <c:v>17481265</c:v>
                </c:pt>
                <c:pt idx="417">
                  <c:v>17481354</c:v>
                </c:pt>
                <c:pt idx="418">
                  <c:v>17481439</c:v>
                </c:pt>
                <c:pt idx="419">
                  <c:v>17481521</c:v>
                </c:pt>
                <c:pt idx="420">
                  <c:v>17481599</c:v>
                </c:pt>
                <c:pt idx="421">
                  <c:v>17481674</c:v>
                </c:pt>
                <c:pt idx="422">
                  <c:v>17481746</c:v>
                </c:pt>
                <c:pt idx="423">
                  <c:v>17481815</c:v>
                </c:pt>
                <c:pt idx="424">
                  <c:v>17481881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0-43D2-94BF-E838F6A90756}"/>
            </c:ext>
          </c:extLst>
        </c:ser>
        <c:ser>
          <c:idx val="2"/>
          <c:order val="2"/>
          <c:tx>
            <c:strRef>
              <c:f>Sheet1!$P$5</c:f>
              <c:strCache>
                <c:ptCount val="1"/>
                <c:pt idx="0">
                  <c:v>DEAD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Sheet1!$L$6:$L$430</c:f>
              <c:numCache>
                <c:formatCode>m/d/yyyy</c:formatCode>
                <c:ptCount val="425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  <c:pt idx="204">
                  <c:v>44223</c:v>
                </c:pt>
                <c:pt idx="205">
                  <c:v>44224</c:v>
                </c:pt>
                <c:pt idx="206">
                  <c:v>44225</c:v>
                </c:pt>
                <c:pt idx="207">
                  <c:v>44226</c:v>
                </c:pt>
                <c:pt idx="208">
                  <c:v>44227</c:v>
                </c:pt>
                <c:pt idx="209">
                  <c:v>44228</c:v>
                </c:pt>
                <c:pt idx="210">
                  <c:v>44229</c:v>
                </c:pt>
                <c:pt idx="211">
                  <c:v>44230</c:v>
                </c:pt>
                <c:pt idx="212">
                  <c:v>44231</c:v>
                </c:pt>
                <c:pt idx="213">
                  <c:v>44232</c:v>
                </c:pt>
                <c:pt idx="214">
                  <c:v>44233</c:v>
                </c:pt>
                <c:pt idx="215">
                  <c:v>44234</c:v>
                </c:pt>
                <c:pt idx="216">
                  <c:v>44235</c:v>
                </c:pt>
                <c:pt idx="217">
                  <c:v>44236</c:v>
                </c:pt>
                <c:pt idx="218">
                  <c:v>44237</c:v>
                </c:pt>
                <c:pt idx="219">
                  <c:v>44238</c:v>
                </c:pt>
                <c:pt idx="220">
                  <c:v>44239</c:v>
                </c:pt>
                <c:pt idx="221">
                  <c:v>44240</c:v>
                </c:pt>
                <c:pt idx="222">
                  <c:v>44241</c:v>
                </c:pt>
                <c:pt idx="223">
                  <c:v>44242</c:v>
                </c:pt>
                <c:pt idx="224">
                  <c:v>44243</c:v>
                </c:pt>
                <c:pt idx="225">
                  <c:v>44244</c:v>
                </c:pt>
                <c:pt idx="226">
                  <c:v>44245</c:v>
                </c:pt>
                <c:pt idx="227">
                  <c:v>44246</c:v>
                </c:pt>
                <c:pt idx="228">
                  <c:v>44247</c:v>
                </c:pt>
                <c:pt idx="229">
                  <c:v>44248</c:v>
                </c:pt>
                <c:pt idx="230">
                  <c:v>44249</c:v>
                </c:pt>
                <c:pt idx="231">
                  <c:v>44250</c:v>
                </c:pt>
                <c:pt idx="232">
                  <c:v>44251</c:v>
                </c:pt>
                <c:pt idx="233">
                  <c:v>44252</c:v>
                </c:pt>
                <c:pt idx="234">
                  <c:v>44253</c:v>
                </c:pt>
                <c:pt idx="235">
                  <c:v>44254</c:v>
                </c:pt>
                <c:pt idx="236">
                  <c:v>44255</c:v>
                </c:pt>
                <c:pt idx="237">
                  <c:v>44256</c:v>
                </c:pt>
                <c:pt idx="238">
                  <c:v>44257</c:v>
                </c:pt>
                <c:pt idx="239">
                  <c:v>44258</c:v>
                </c:pt>
                <c:pt idx="240">
                  <c:v>44259</c:v>
                </c:pt>
                <c:pt idx="241">
                  <c:v>44260</c:v>
                </c:pt>
                <c:pt idx="242">
                  <c:v>44261</c:v>
                </c:pt>
                <c:pt idx="243">
                  <c:v>44262</c:v>
                </c:pt>
                <c:pt idx="244">
                  <c:v>44263</c:v>
                </c:pt>
                <c:pt idx="245">
                  <c:v>44264</c:v>
                </c:pt>
                <c:pt idx="246">
                  <c:v>44265</c:v>
                </c:pt>
                <c:pt idx="247">
                  <c:v>44266</c:v>
                </c:pt>
                <c:pt idx="248">
                  <c:v>44267</c:v>
                </c:pt>
                <c:pt idx="249">
                  <c:v>44268</c:v>
                </c:pt>
                <c:pt idx="250">
                  <c:v>44269</c:v>
                </c:pt>
                <c:pt idx="251">
                  <c:v>44270</c:v>
                </c:pt>
                <c:pt idx="252">
                  <c:v>44271</c:v>
                </c:pt>
                <c:pt idx="253">
                  <c:v>44272</c:v>
                </c:pt>
                <c:pt idx="254">
                  <c:v>44273</c:v>
                </c:pt>
                <c:pt idx="255">
                  <c:v>44274</c:v>
                </c:pt>
                <c:pt idx="256">
                  <c:v>44275</c:v>
                </c:pt>
                <c:pt idx="257">
                  <c:v>44276</c:v>
                </c:pt>
                <c:pt idx="258">
                  <c:v>44277</c:v>
                </c:pt>
                <c:pt idx="259">
                  <c:v>44278</c:v>
                </c:pt>
                <c:pt idx="260">
                  <c:v>44279</c:v>
                </c:pt>
                <c:pt idx="261">
                  <c:v>44280</c:v>
                </c:pt>
                <c:pt idx="262">
                  <c:v>44281</c:v>
                </c:pt>
                <c:pt idx="263">
                  <c:v>44282</c:v>
                </c:pt>
                <c:pt idx="264">
                  <c:v>44283</c:v>
                </c:pt>
                <c:pt idx="265">
                  <c:v>44284</c:v>
                </c:pt>
                <c:pt idx="266">
                  <c:v>44285</c:v>
                </c:pt>
                <c:pt idx="267">
                  <c:v>44286</c:v>
                </c:pt>
                <c:pt idx="268">
                  <c:v>44287</c:v>
                </c:pt>
                <c:pt idx="269">
                  <c:v>44288</c:v>
                </c:pt>
                <c:pt idx="270">
                  <c:v>44289</c:v>
                </c:pt>
                <c:pt idx="271">
                  <c:v>44290</c:v>
                </c:pt>
                <c:pt idx="272">
                  <c:v>44291</c:v>
                </c:pt>
                <c:pt idx="273">
                  <c:v>44292</c:v>
                </c:pt>
                <c:pt idx="274">
                  <c:v>44293</c:v>
                </c:pt>
                <c:pt idx="275">
                  <c:v>44294</c:v>
                </c:pt>
                <c:pt idx="276">
                  <c:v>44295</c:v>
                </c:pt>
                <c:pt idx="277">
                  <c:v>44296</c:v>
                </c:pt>
                <c:pt idx="278">
                  <c:v>44297</c:v>
                </c:pt>
                <c:pt idx="279">
                  <c:v>44298</c:v>
                </c:pt>
                <c:pt idx="280">
                  <c:v>44299</c:v>
                </c:pt>
                <c:pt idx="281">
                  <c:v>44300</c:v>
                </c:pt>
                <c:pt idx="282">
                  <c:v>44301</c:v>
                </c:pt>
                <c:pt idx="283">
                  <c:v>44302</c:v>
                </c:pt>
                <c:pt idx="284">
                  <c:v>44303</c:v>
                </c:pt>
                <c:pt idx="285">
                  <c:v>44304</c:v>
                </c:pt>
                <c:pt idx="286">
                  <c:v>44305</c:v>
                </c:pt>
                <c:pt idx="287">
                  <c:v>44306</c:v>
                </c:pt>
                <c:pt idx="288">
                  <c:v>44307</c:v>
                </c:pt>
                <c:pt idx="289">
                  <c:v>44308</c:v>
                </c:pt>
                <c:pt idx="290">
                  <c:v>44309</c:v>
                </c:pt>
                <c:pt idx="291">
                  <c:v>44310</c:v>
                </c:pt>
                <c:pt idx="292">
                  <c:v>44311</c:v>
                </c:pt>
                <c:pt idx="293">
                  <c:v>44312</c:v>
                </c:pt>
                <c:pt idx="294">
                  <c:v>44313</c:v>
                </c:pt>
                <c:pt idx="295">
                  <c:v>44314</c:v>
                </c:pt>
                <c:pt idx="296">
                  <c:v>44315</c:v>
                </c:pt>
                <c:pt idx="297">
                  <c:v>44316</c:v>
                </c:pt>
                <c:pt idx="298">
                  <c:v>44317</c:v>
                </c:pt>
                <c:pt idx="299">
                  <c:v>44318</c:v>
                </c:pt>
                <c:pt idx="300">
                  <c:v>44319</c:v>
                </c:pt>
                <c:pt idx="301">
                  <c:v>44320</c:v>
                </c:pt>
                <c:pt idx="302">
                  <c:v>44321</c:v>
                </c:pt>
                <c:pt idx="303">
                  <c:v>44322</c:v>
                </c:pt>
                <c:pt idx="304">
                  <c:v>44323</c:v>
                </c:pt>
                <c:pt idx="305">
                  <c:v>44324</c:v>
                </c:pt>
                <c:pt idx="306">
                  <c:v>44325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44331</c:v>
                </c:pt>
                <c:pt idx="313">
                  <c:v>44332</c:v>
                </c:pt>
                <c:pt idx="314">
                  <c:v>44333</c:v>
                </c:pt>
                <c:pt idx="315">
                  <c:v>44334</c:v>
                </c:pt>
                <c:pt idx="316">
                  <c:v>44335</c:v>
                </c:pt>
                <c:pt idx="317">
                  <c:v>44336</c:v>
                </c:pt>
                <c:pt idx="318">
                  <c:v>44337</c:v>
                </c:pt>
                <c:pt idx="319">
                  <c:v>44338</c:v>
                </c:pt>
                <c:pt idx="320">
                  <c:v>44339</c:v>
                </c:pt>
                <c:pt idx="321">
                  <c:v>44340</c:v>
                </c:pt>
                <c:pt idx="322">
                  <c:v>44341</c:v>
                </c:pt>
                <c:pt idx="323">
                  <c:v>44342</c:v>
                </c:pt>
                <c:pt idx="324">
                  <c:v>44343</c:v>
                </c:pt>
                <c:pt idx="325">
                  <c:v>44344</c:v>
                </c:pt>
                <c:pt idx="326">
                  <c:v>44345</c:v>
                </c:pt>
                <c:pt idx="327">
                  <c:v>44346</c:v>
                </c:pt>
                <c:pt idx="328">
                  <c:v>44347</c:v>
                </c:pt>
                <c:pt idx="329">
                  <c:v>44348</c:v>
                </c:pt>
                <c:pt idx="330">
                  <c:v>44349</c:v>
                </c:pt>
                <c:pt idx="331">
                  <c:v>44350</c:v>
                </c:pt>
                <c:pt idx="332">
                  <c:v>44351</c:v>
                </c:pt>
                <c:pt idx="333">
                  <c:v>44352</c:v>
                </c:pt>
                <c:pt idx="334">
                  <c:v>44353</c:v>
                </c:pt>
                <c:pt idx="335">
                  <c:v>44354</c:v>
                </c:pt>
                <c:pt idx="336">
                  <c:v>44355</c:v>
                </c:pt>
                <c:pt idx="337">
                  <c:v>44356</c:v>
                </c:pt>
                <c:pt idx="338">
                  <c:v>44357</c:v>
                </c:pt>
                <c:pt idx="339">
                  <c:v>44358</c:v>
                </c:pt>
                <c:pt idx="340">
                  <c:v>44359</c:v>
                </c:pt>
                <c:pt idx="341">
                  <c:v>44360</c:v>
                </c:pt>
                <c:pt idx="342">
                  <c:v>44361</c:v>
                </c:pt>
                <c:pt idx="343">
                  <c:v>44362</c:v>
                </c:pt>
                <c:pt idx="344">
                  <c:v>44363</c:v>
                </c:pt>
                <c:pt idx="345">
                  <c:v>44364</c:v>
                </c:pt>
                <c:pt idx="346">
                  <c:v>44365</c:v>
                </c:pt>
                <c:pt idx="347">
                  <c:v>44366</c:v>
                </c:pt>
                <c:pt idx="348">
                  <c:v>44367</c:v>
                </c:pt>
                <c:pt idx="349">
                  <c:v>44368</c:v>
                </c:pt>
                <c:pt idx="350">
                  <c:v>44369</c:v>
                </c:pt>
                <c:pt idx="351">
                  <c:v>44370</c:v>
                </c:pt>
                <c:pt idx="352">
                  <c:v>44371</c:v>
                </c:pt>
                <c:pt idx="353">
                  <c:v>44372</c:v>
                </c:pt>
                <c:pt idx="354">
                  <c:v>44373</c:v>
                </c:pt>
                <c:pt idx="355">
                  <c:v>44374</c:v>
                </c:pt>
                <c:pt idx="356">
                  <c:v>44375</c:v>
                </c:pt>
                <c:pt idx="357">
                  <c:v>44376</c:v>
                </c:pt>
                <c:pt idx="358">
                  <c:v>44377</c:v>
                </c:pt>
                <c:pt idx="359">
                  <c:v>44378</c:v>
                </c:pt>
                <c:pt idx="360">
                  <c:v>44379</c:v>
                </c:pt>
                <c:pt idx="361">
                  <c:v>44380</c:v>
                </c:pt>
                <c:pt idx="362">
                  <c:v>44381</c:v>
                </c:pt>
                <c:pt idx="363">
                  <c:v>44382</c:v>
                </c:pt>
                <c:pt idx="364">
                  <c:v>44383</c:v>
                </c:pt>
                <c:pt idx="365">
                  <c:v>44384</c:v>
                </c:pt>
                <c:pt idx="366">
                  <c:v>44385</c:v>
                </c:pt>
                <c:pt idx="367">
                  <c:v>44386</c:v>
                </c:pt>
                <c:pt idx="368">
                  <c:v>44387</c:v>
                </c:pt>
                <c:pt idx="369">
                  <c:v>44388</c:v>
                </c:pt>
                <c:pt idx="370">
                  <c:v>44389</c:v>
                </c:pt>
                <c:pt idx="371">
                  <c:v>44390</c:v>
                </c:pt>
                <c:pt idx="372">
                  <c:v>44391</c:v>
                </c:pt>
                <c:pt idx="373">
                  <c:v>44392</c:v>
                </c:pt>
                <c:pt idx="374">
                  <c:v>44393</c:v>
                </c:pt>
                <c:pt idx="375">
                  <c:v>44394</c:v>
                </c:pt>
                <c:pt idx="376">
                  <c:v>44395</c:v>
                </c:pt>
                <c:pt idx="377">
                  <c:v>44396</c:v>
                </c:pt>
                <c:pt idx="378">
                  <c:v>44397</c:v>
                </c:pt>
                <c:pt idx="379">
                  <c:v>44398</c:v>
                </c:pt>
                <c:pt idx="380">
                  <c:v>44399</c:v>
                </c:pt>
                <c:pt idx="381">
                  <c:v>44400</c:v>
                </c:pt>
                <c:pt idx="382">
                  <c:v>44401</c:v>
                </c:pt>
                <c:pt idx="383">
                  <c:v>44402</c:v>
                </c:pt>
                <c:pt idx="384">
                  <c:v>44403</c:v>
                </c:pt>
                <c:pt idx="385">
                  <c:v>44404</c:v>
                </c:pt>
                <c:pt idx="386">
                  <c:v>44405</c:v>
                </c:pt>
                <c:pt idx="387">
                  <c:v>44406</c:v>
                </c:pt>
                <c:pt idx="388">
                  <c:v>44407</c:v>
                </c:pt>
                <c:pt idx="389">
                  <c:v>44408</c:v>
                </c:pt>
                <c:pt idx="390">
                  <c:v>44409</c:v>
                </c:pt>
                <c:pt idx="391">
                  <c:v>44410</c:v>
                </c:pt>
                <c:pt idx="392">
                  <c:v>44411</c:v>
                </c:pt>
                <c:pt idx="393">
                  <c:v>44412</c:v>
                </c:pt>
                <c:pt idx="394">
                  <c:v>44413</c:v>
                </c:pt>
                <c:pt idx="395">
                  <c:v>44414</c:v>
                </c:pt>
                <c:pt idx="396">
                  <c:v>44415</c:v>
                </c:pt>
                <c:pt idx="397">
                  <c:v>44416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44422</c:v>
                </c:pt>
                <c:pt idx="404">
                  <c:v>44423</c:v>
                </c:pt>
                <c:pt idx="405">
                  <c:v>44424</c:v>
                </c:pt>
                <c:pt idx="406">
                  <c:v>44425</c:v>
                </c:pt>
                <c:pt idx="407">
                  <c:v>44426</c:v>
                </c:pt>
                <c:pt idx="408">
                  <c:v>44427</c:v>
                </c:pt>
                <c:pt idx="409">
                  <c:v>44428</c:v>
                </c:pt>
                <c:pt idx="410">
                  <c:v>44429</c:v>
                </c:pt>
                <c:pt idx="411">
                  <c:v>44430</c:v>
                </c:pt>
                <c:pt idx="412">
                  <c:v>44431</c:v>
                </c:pt>
                <c:pt idx="413">
                  <c:v>44432</c:v>
                </c:pt>
                <c:pt idx="414">
                  <c:v>44433</c:v>
                </c:pt>
                <c:pt idx="415">
                  <c:v>44434</c:v>
                </c:pt>
                <c:pt idx="416">
                  <c:v>44435</c:v>
                </c:pt>
                <c:pt idx="417">
                  <c:v>44436</c:v>
                </c:pt>
                <c:pt idx="418">
                  <c:v>44437</c:v>
                </c:pt>
                <c:pt idx="419">
                  <c:v>44438</c:v>
                </c:pt>
                <c:pt idx="420">
                  <c:v>44439</c:v>
                </c:pt>
                <c:pt idx="421">
                  <c:v>44440</c:v>
                </c:pt>
                <c:pt idx="422">
                  <c:v>44441</c:v>
                </c:pt>
                <c:pt idx="423">
                  <c:v>44442</c:v>
                </c:pt>
                <c:pt idx="424">
                  <c:v>44443</c:v>
                </c:pt>
              </c:numCache>
            </c:numRef>
          </c:cat>
          <c:val>
            <c:numRef>
              <c:f>Sheet1!$P$6:$P$430</c:f>
              <c:numCache>
                <c:formatCode>General</c:formatCode>
                <c:ptCount val="425"/>
                <c:pt idx="0">
                  <c:v>1.5442737374201332</c:v>
                </c:pt>
                <c:pt idx="1">
                  <c:v>1.5677905963656174</c:v>
                </c:pt>
                <c:pt idx="2">
                  <c:v>1.5834685023292736</c:v>
                </c:pt>
                <c:pt idx="3">
                  <c:v>1.5991464082929299</c:v>
                </c:pt>
                <c:pt idx="4">
                  <c:v>1.6148243142565859</c:v>
                </c:pt>
                <c:pt idx="5">
                  <c:v>1.6383411732020703</c:v>
                </c:pt>
                <c:pt idx="6">
                  <c:v>1.6618580321475545</c:v>
                </c:pt>
                <c:pt idx="7">
                  <c:v>1.6775359381112107</c:v>
                </c:pt>
                <c:pt idx="8">
                  <c:v>1.693213844074867</c:v>
                </c:pt>
                <c:pt idx="9">
                  <c:v>1.7167307030203511</c:v>
                </c:pt>
                <c:pt idx="10">
                  <c:v>1.7402475619658353</c:v>
                </c:pt>
                <c:pt idx="11">
                  <c:v>1.7559254679294916</c:v>
                </c:pt>
                <c:pt idx="12">
                  <c:v>1.7716033738931478</c:v>
                </c:pt>
                <c:pt idx="13">
                  <c:v>1.7872812798568039</c:v>
                </c:pt>
                <c:pt idx="14">
                  <c:v>1.8107981388022882</c:v>
                </c:pt>
                <c:pt idx="15">
                  <c:v>1.8343149977477724</c:v>
                </c:pt>
                <c:pt idx="16">
                  <c:v>1.8499929037114287</c:v>
                </c:pt>
                <c:pt idx="17">
                  <c:v>1.8656708096750847</c:v>
                </c:pt>
                <c:pt idx="18">
                  <c:v>1.8891876686205691</c:v>
                </c:pt>
                <c:pt idx="19">
                  <c:v>1.9127045275660532</c:v>
                </c:pt>
                <c:pt idx="20">
                  <c:v>1.9362213865115376</c:v>
                </c:pt>
                <c:pt idx="21">
                  <c:v>1.9518992924751937</c:v>
                </c:pt>
                <c:pt idx="22">
                  <c:v>1.9754161514206781</c:v>
                </c:pt>
                <c:pt idx="23">
                  <c:v>1.9989330103661622</c:v>
                </c:pt>
                <c:pt idx="24">
                  <c:v>2.0224498693116466</c:v>
                </c:pt>
                <c:pt idx="25">
                  <c:v>2.045966728257131</c:v>
                </c:pt>
                <c:pt idx="26">
                  <c:v>2.0694835872026149</c:v>
                </c:pt>
                <c:pt idx="27">
                  <c:v>2.0930004461480993</c:v>
                </c:pt>
                <c:pt idx="28">
                  <c:v>2.1165173050935837</c:v>
                </c:pt>
                <c:pt idx="29">
                  <c:v>2.1400341640390677</c:v>
                </c:pt>
                <c:pt idx="30">
                  <c:v>2.163551022984552</c:v>
                </c:pt>
                <c:pt idx="31">
                  <c:v>2.1870678819300364</c:v>
                </c:pt>
                <c:pt idx="32">
                  <c:v>2.2968132236756298</c:v>
                </c:pt>
                <c:pt idx="33">
                  <c:v>2.4143975184030508</c:v>
                </c:pt>
                <c:pt idx="34">
                  <c:v>2.5319818131304723</c:v>
                </c:pt>
                <c:pt idx="35">
                  <c:v>2.6574050608397215</c:v>
                </c:pt>
                <c:pt idx="36">
                  <c:v>2.7906672615307992</c:v>
                </c:pt>
                <c:pt idx="37">
                  <c:v>2.9239294622218766</c:v>
                </c:pt>
                <c:pt idx="38">
                  <c:v>3.0728695688766101</c:v>
                </c:pt>
                <c:pt idx="39">
                  <c:v>3.2218096755313437</c:v>
                </c:pt>
                <c:pt idx="40">
                  <c:v>3.3864276881497339</c:v>
                </c:pt>
                <c:pt idx="41">
                  <c:v>3.5588846537499514</c:v>
                </c:pt>
                <c:pt idx="42">
                  <c:v>3.7391805723319975</c:v>
                </c:pt>
                <c:pt idx="43">
                  <c:v>3.9273154438958717</c:v>
                </c:pt>
                <c:pt idx="44">
                  <c:v>4.1232892684415736</c:v>
                </c:pt>
                <c:pt idx="45">
                  <c:v>4.3271020459691041</c:v>
                </c:pt>
                <c:pt idx="46">
                  <c:v>4.5465927294602908</c:v>
                </c:pt>
                <c:pt idx="47">
                  <c:v>5.0012520024063196</c:v>
                </c:pt>
                <c:pt idx="48">
                  <c:v>5.5029449932433172</c:v>
                </c:pt>
                <c:pt idx="49">
                  <c:v>6.0516717019712836</c:v>
                </c:pt>
                <c:pt idx="50">
                  <c:v>6.6631100345538741</c:v>
                </c:pt>
                <c:pt idx="51">
                  <c:v>7.3294210380092615</c:v>
                </c:pt>
                <c:pt idx="52">
                  <c:v>8.0584436653192739</c:v>
                </c:pt>
                <c:pt idx="53">
                  <c:v>8.8580168694657395</c:v>
                </c:pt>
                <c:pt idx="54">
                  <c:v>9.7438185564123128</c:v>
                </c:pt>
                <c:pt idx="55">
                  <c:v>9.8614028511397347</c:v>
                </c:pt>
                <c:pt idx="56">
                  <c:v>9.986826098848983</c:v>
                </c:pt>
                <c:pt idx="57">
                  <c:v>10.112249346558233</c:v>
                </c:pt>
                <c:pt idx="58">
                  <c:v>10.237672594267481</c:v>
                </c:pt>
                <c:pt idx="59">
                  <c:v>10.363095841976731</c:v>
                </c:pt>
                <c:pt idx="60">
                  <c:v>10.49635804266781</c:v>
                </c:pt>
                <c:pt idx="61">
                  <c:v>10.621781290377058</c:v>
                </c:pt>
                <c:pt idx="62">
                  <c:v>10.755043491068136</c:v>
                </c:pt>
                <c:pt idx="63">
                  <c:v>10.888305691759212</c:v>
                </c:pt>
                <c:pt idx="64">
                  <c:v>11.021567892450291</c:v>
                </c:pt>
                <c:pt idx="65">
                  <c:v>11.162669046123197</c:v>
                </c:pt>
                <c:pt idx="66">
                  <c:v>11.295931246814273</c:v>
                </c:pt>
                <c:pt idx="67">
                  <c:v>11.248897528923305</c:v>
                </c:pt>
                <c:pt idx="68">
                  <c:v>11.201863811032338</c:v>
                </c:pt>
                <c:pt idx="69">
                  <c:v>11.154830093141369</c:v>
                </c:pt>
                <c:pt idx="70">
                  <c:v>11.1077963752504</c:v>
                </c:pt>
                <c:pt idx="71">
                  <c:v>11.060762657359431</c:v>
                </c:pt>
                <c:pt idx="72">
                  <c:v>11.013728939468463</c:v>
                </c:pt>
                <c:pt idx="73">
                  <c:v>10.966695221577494</c:v>
                </c:pt>
                <c:pt idx="74">
                  <c:v>11.154830093141369</c:v>
                </c:pt>
                <c:pt idx="75">
                  <c:v>11.342964964705242</c:v>
                </c:pt>
                <c:pt idx="76">
                  <c:v>11.538938789250945</c:v>
                </c:pt>
                <c:pt idx="77">
                  <c:v>11.734912613796647</c:v>
                </c:pt>
                <c:pt idx="78">
                  <c:v>11.938725391324176</c:v>
                </c:pt>
                <c:pt idx="79">
                  <c:v>12.150377121833536</c:v>
                </c:pt>
                <c:pt idx="80">
                  <c:v>12.362028852342894</c:v>
                </c:pt>
                <c:pt idx="81">
                  <c:v>12.581519535834079</c:v>
                </c:pt>
                <c:pt idx="82">
                  <c:v>12.801010219325267</c:v>
                </c:pt>
                <c:pt idx="83">
                  <c:v>13.028339855798281</c:v>
                </c:pt>
                <c:pt idx="84">
                  <c:v>13.255669492271295</c:v>
                </c:pt>
                <c:pt idx="85">
                  <c:v>13.482999128744311</c:v>
                </c:pt>
                <c:pt idx="86">
                  <c:v>13.718167718199153</c:v>
                </c:pt>
                <c:pt idx="87">
                  <c:v>14.517740922345618</c:v>
                </c:pt>
                <c:pt idx="88">
                  <c:v>15.364347844383051</c:v>
                </c:pt>
                <c:pt idx="89">
                  <c:v>16.265827437293282</c:v>
                </c:pt>
                <c:pt idx="90">
                  <c:v>17.214340748094479</c:v>
                </c:pt>
                <c:pt idx="91">
                  <c:v>18.217726729768476</c:v>
                </c:pt>
                <c:pt idx="92">
                  <c:v>19.275985382315266</c:v>
                </c:pt>
                <c:pt idx="93">
                  <c:v>21.282757345663256</c:v>
                </c:pt>
                <c:pt idx="94">
                  <c:v>23.501181039520606</c:v>
                </c:pt>
                <c:pt idx="95">
                  <c:v>25.946934369850968</c:v>
                </c:pt>
                <c:pt idx="96">
                  <c:v>29.184421951345968</c:v>
                </c:pt>
                <c:pt idx="97">
                  <c:v>32.829535087896026</c:v>
                </c:pt>
                <c:pt idx="98">
                  <c:v>36.929307497392116</c:v>
                </c:pt>
                <c:pt idx="99">
                  <c:v>41.538611850707035</c:v>
                </c:pt>
                <c:pt idx="100">
                  <c:v>46.7201597716954</c:v>
                </c:pt>
                <c:pt idx="101">
                  <c:v>52.552340790175499</c:v>
                </c:pt>
                <c:pt idx="102">
                  <c:v>59.552525802947976</c:v>
                </c:pt>
                <c:pt idx="103">
                  <c:v>67.485546220558007</c:v>
                </c:pt>
                <c:pt idx="104">
                  <c:v>76.476825290714814</c:v>
                </c:pt>
                <c:pt idx="105">
                  <c:v>86.659625214109511</c:v>
                </c:pt>
                <c:pt idx="106">
                  <c:v>98.198564003360445</c:v>
                </c:pt>
                <c:pt idx="107">
                  <c:v>111.27393757704969</c:v>
                </c:pt>
                <c:pt idx="108">
                  <c:v>125.15672330786724</c:v>
                </c:pt>
                <c:pt idx="109">
                  <c:v>140.7719176476688</c:v>
                </c:pt>
                <c:pt idx="110">
                  <c:v>158.3311723269637</c:v>
                </c:pt>
                <c:pt idx="111">
                  <c:v>178.0853338411705</c:v>
                </c:pt>
                <c:pt idx="112">
                  <c:v>200.29308763868946</c:v>
                </c:pt>
                <c:pt idx="113">
                  <c:v>225.26799183879373</c:v>
                </c:pt>
                <c:pt idx="114">
                  <c:v>253.33928246672014</c:v>
                </c:pt>
                <c:pt idx="115">
                  <c:v>284.90674612454183</c:v>
                </c:pt>
                <c:pt idx="116">
                  <c:v>320.38584732029574</c:v>
                </c:pt>
                <c:pt idx="117">
                  <c:v>360.27044009183709</c:v>
                </c:pt>
                <c:pt idx="118">
                  <c:v>405.10141219491192</c:v>
                </c:pt>
                <c:pt idx="119">
                  <c:v>442.01504178634036</c:v>
                </c:pt>
                <c:pt idx="120">
                  <c:v>482.2759043010094</c:v>
                </c:pt>
                <c:pt idx="121">
                  <c:v>526.1740409992467</c:v>
                </c:pt>
                <c:pt idx="122">
                  <c:v>574.03084895330721</c:v>
                </c:pt>
                <c:pt idx="123">
                  <c:v>626.2069200003549</c:v>
                </c:pt>
                <c:pt idx="124">
                  <c:v>683.07852388351773</c:v>
                </c:pt>
                <c:pt idx="125">
                  <c:v>745.06112511083234</c:v>
                </c:pt>
                <c:pt idx="126">
                  <c:v>812.60154400226315</c:v>
                </c:pt>
                <c:pt idx="127">
                  <c:v>886.18579564268339</c:v>
                </c:pt>
                <c:pt idx="128">
                  <c:v>966.33908988187568</c:v>
                </c:pt>
                <c:pt idx="129">
                  <c:v>1053.6336702875133</c:v>
                </c:pt>
                <c:pt idx="130">
                  <c:v>1148.6809751921787</c:v>
                </c:pt>
                <c:pt idx="131">
                  <c:v>1252.1473155993276</c:v>
                </c:pt>
                <c:pt idx="132">
                  <c:v>1364.7460362303063</c:v>
                </c:pt>
                <c:pt idx="133">
                  <c:v>1487.2531934303156</c:v>
                </c:pt>
                <c:pt idx="134">
                  <c:v>1620.4918772624476</c:v>
                </c:pt>
                <c:pt idx="135">
                  <c:v>1765.3557283666307</c:v>
                </c:pt>
                <c:pt idx="136">
                  <c:v>1922.8089379596297</c:v>
                </c:pt>
                <c:pt idx="137">
                  <c:v>2093.8627309761005</c:v>
                </c:pt>
                <c:pt idx="138">
                  <c:v>2228.1596734607792</c:v>
                </c:pt>
                <c:pt idx="139">
                  <c:v>2370.6248049525229</c:v>
                </c:pt>
                <c:pt idx="140">
                  <c:v>2521.7127847242773</c:v>
                </c:pt>
                <c:pt idx="141">
                  <c:v>2681.862594143025</c:v>
                </c:pt>
                <c:pt idx="142">
                  <c:v>2851.552409340658</c:v>
                </c:pt>
                <c:pt idx="143">
                  <c:v>3031.2604064490665</c:v>
                </c:pt>
                <c:pt idx="144">
                  <c:v>3221.4882784590891</c:v>
                </c:pt>
                <c:pt idx="145">
                  <c:v>3422.745557314543</c:v>
                </c:pt>
                <c:pt idx="146">
                  <c:v>3635.5496139122301</c:v>
                </c:pt>
                <c:pt idx="147">
                  <c:v>3860.4334970549144</c:v>
                </c:pt>
                <c:pt idx="148">
                  <c:v>4097.9224165923779</c:v>
                </c:pt>
                <c:pt idx="149">
                  <c:v>4348.5572602803677</c:v>
                </c:pt>
                <c:pt idx="150">
                  <c:v>4612.8867548276112</c:v>
                </c:pt>
                <c:pt idx="151">
                  <c:v>4891.4361100838896</c:v>
                </c:pt>
                <c:pt idx="152">
                  <c:v>5184.7383748519696</c:v>
                </c:pt>
                <c:pt idx="153">
                  <c:v>5493.3109200286508</c:v>
                </c:pt>
                <c:pt idx="154">
                  <c:v>5817.6475996517875</c:v>
                </c:pt>
                <c:pt idx="155">
                  <c:v>6158.2344288062541</c:v>
                </c:pt>
                <c:pt idx="156">
                  <c:v>6515.5182278120146</c:v>
                </c:pt>
                <c:pt idx="157">
                  <c:v>6889.9144611771062</c:v>
                </c:pt>
                <c:pt idx="158">
                  <c:v>7281.7993986446563</c:v>
                </c:pt>
                <c:pt idx="159">
                  <c:v>7691.4865983339378</c:v>
                </c:pt>
                <c:pt idx="160">
                  <c:v>8119.2269067403686</c:v>
                </c:pt>
                <c:pt idx="161">
                  <c:v>8565.2241366414783</c:v>
                </c:pt>
                <c:pt idx="162">
                  <c:v>9029.5880333790101</c:v>
                </c:pt>
                <c:pt idx="163">
                  <c:v>9512.3342748589293</c:v>
                </c:pt>
                <c:pt idx="164">
                  <c:v>10013.40014945738</c:v>
                </c:pt>
                <c:pt idx="165">
                  <c:v>10532.5975223028</c:v>
                </c:pt>
                <c:pt idx="166">
                  <c:v>10912.426150084299</c:v>
                </c:pt>
                <c:pt idx="167">
                  <c:v>11298.181026320059</c:v>
                </c:pt>
                <c:pt idx="168">
                  <c:v>11689.274229536444</c:v>
                </c:pt>
                <c:pt idx="169">
                  <c:v>12085.070804541925</c:v>
                </c:pt>
                <c:pt idx="170">
                  <c:v>12484.880923474104</c:v>
                </c:pt>
                <c:pt idx="171">
                  <c:v>12887.959885799704</c:v>
                </c:pt>
                <c:pt idx="172">
                  <c:v>13293.500279361599</c:v>
                </c:pt>
                <c:pt idx="173">
                  <c:v>13700.655497237749</c:v>
                </c:pt>
                <c:pt idx="174">
                  <c:v>14108.516220882264</c:v>
                </c:pt>
                <c:pt idx="175">
                  <c:v>14516.118259078379</c:v>
                </c:pt>
                <c:pt idx="176">
                  <c:v>14922.466064797401</c:v>
                </c:pt>
                <c:pt idx="177">
                  <c:v>15326.517057292749</c:v>
                </c:pt>
                <c:pt idx="178">
                  <c:v>15727.189461052927</c:v>
                </c:pt>
                <c:pt idx="179">
                  <c:v>16123.370144754519</c:v>
                </c:pt>
                <c:pt idx="180">
                  <c:v>16513.938138121121</c:v>
                </c:pt>
                <c:pt idx="181">
                  <c:v>16897.725437158442</c:v>
                </c:pt>
                <c:pt idx="182">
                  <c:v>17273.571876825172</c:v>
                </c:pt>
                <c:pt idx="183">
                  <c:v>17640.301614174037</c:v>
                </c:pt>
                <c:pt idx="184">
                  <c:v>17996.762323116705</c:v>
                </c:pt>
                <c:pt idx="185">
                  <c:v>18341.778160705904</c:v>
                </c:pt>
                <c:pt idx="186">
                  <c:v>18674.235995618215</c:v>
                </c:pt>
                <c:pt idx="187">
                  <c:v>18993.007018624256</c:v>
                </c:pt>
                <c:pt idx="188">
                  <c:v>19297.032971071476</c:v>
                </c:pt>
                <c:pt idx="189">
                  <c:v>19585.286950119258</c:v>
                </c:pt>
                <c:pt idx="190">
                  <c:v>19856.781247691892</c:v>
                </c:pt>
                <c:pt idx="191">
                  <c:v>20110.614384196466</c:v>
                </c:pt>
                <c:pt idx="192">
                  <c:v>20345.931913757966</c:v>
                </c:pt>
                <c:pt idx="193">
                  <c:v>20561.949941078201</c:v>
                </c:pt>
                <c:pt idx="194">
                  <c:v>20757.978638294775</c:v>
                </c:pt>
                <c:pt idx="195">
                  <c:v>20933.406567075108</c:v>
                </c:pt>
                <c:pt idx="196">
                  <c:v>21087.700678616427</c:v>
                </c:pt>
                <c:pt idx="197">
                  <c:v>21220.437669457722</c:v>
                </c:pt>
                <c:pt idx="198">
                  <c:v>21096.362721661349</c:v>
                </c:pt>
                <c:pt idx="199">
                  <c:v>20955.80245574419</c:v>
                </c:pt>
                <c:pt idx="200">
                  <c:v>20799.36831003883</c:v>
                </c:pt>
                <c:pt idx="201">
                  <c:v>20627.695239736793</c:v>
                </c:pt>
                <c:pt idx="202">
                  <c:v>20441.457394794521</c:v>
                </c:pt>
                <c:pt idx="203">
                  <c:v>20241.360280980378</c:v>
                </c:pt>
                <c:pt idx="204">
                  <c:v>20028.12508196869</c:v>
                </c:pt>
                <c:pt idx="205">
                  <c:v>19802.49649829273</c:v>
                </c:pt>
                <c:pt idx="206">
                  <c:v>19565.227069438759</c:v>
                </c:pt>
                <c:pt idx="207">
                  <c:v>19317.085012798991</c:v>
                </c:pt>
                <c:pt idx="208">
                  <c:v>19058.838545765648</c:v>
                </c:pt>
                <c:pt idx="209">
                  <c:v>18791.27156363691</c:v>
                </c:pt>
                <c:pt idx="210">
                  <c:v>18515.152283804997</c:v>
                </c:pt>
                <c:pt idx="211">
                  <c:v>18231.233245756164</c:v>
                </c:pt>
                <c:pt idx="212">
                  <c:v>17940.290505835615</c:v>
                </c:pt>
                <c:pt idx="213">
                  <c:v>17643.060925623638</c:v>
                </c:pt>
                <c:pt idx="214">
                  <c:v>17340.265688794567</c:v>
                </c:pt>
                <c:pt idx="215">
                  <c:v>17032.625979022723</c:v>
                </c:pt>
                <c:pt idx="216">
                  <c:v>16720.831624170511</c:v>
                </c:pt>
                <c:pt idx="217">
                  <c:v>16405.556774194367</c:v>
                </c:pt>
                <c:pt idx="218">
                  <c:v>16087.452062191784</c:v>
                </c:pt>
                <c:pt idx="219">
                  <c:v>15767.144604401306</c:v>
                </c:pt>
                <c:pt idx="220">
                  <c:v>15445.238000202535</c:v>
                </c:pt>
                <c:pt idx="221">
                  <c:v>15122.296654210164</c:v>
                </c:pt>
                <c:pt idx="222">
                  <c:v>14798.8771320859</c:v>
                </c:pt>
                <c:pt idx="223">
                  <c:v>14475.496804726547</c:v>
                </c:pt>
                <c:pt idx="224">
                  <c:v>14152.649526169957</c:v>
                </c:pt>
                <c:pt idx="225">
                  <c:v>13830.797794642058</c:v>
                </c:pt>
                <c:pt idx="226">
                  <c:v>13510.380591509836</c:v>
                </c:pt>
                <c:pt idx="227">
                  <c:v>13191.813381281325</c:v>
                </c:pt>
                <c:pt idx="228">
                  <c:v>12875.472433699651</c:v>
                </c:pt>
                <c:pt idx="229">
                  <c:v>12561.718340601983</c:v>
                </c:pt>
                <c:pt idx="230">
                  <c:v>12250.872499060571</c:v>
                </c:pt>
                <c:pt idx="231">
                  <c:v>11943.248467194691</c:v>
                </c:pt>
                <c:pt idx="232">
                  <c:v>11639.120608358708</c:v>
                </c:pt>
                <c:pt idx="233">
                  <c:v>11338.747608001018</c:v>
                </c:pt>
                <c:pt idx="234">
                  <c:v>11042.356795758098</c:v>
                </c:pt>
                <c:pt idx="235">
                  <c:v>10750.159823360456</c:v>
                </c:pt>
                <c:pt idx="236">
                  <c:v>10462.352664632639</c:v>
                </c:pt>
                <c:pt idx="237">
                  <c:v>10179.092098634281</c:v>
                </c:pt>
                <c:pt idx="238">
                  <c:v>9900.5270654720371</c:v>
                </c:pt>
                <c:pt idx="239">
                  <c:v>9626.7908273466019</c:v>
                </c:pt>
                <c:pt idx="240">
                  <c:v>9357.9931295997158</c:v>
                </c:pt>
                <c:pt idx="241">
                  <c:v>9094.2202007141823</c:v>
                </c:pt>
                <c:pt idx="242">
                  <c:v>8835.5504302198187</c:v>
                </c:pt>
                <c:pt idx="243">
                  <c:v>8582.0543686934634</c:v>
                </c:pt>
                <c:pt idx="244">
                  <c:v>8333.7712109000222</c:v>
                </c:pt>
                <c:pt idx="245">
                  <c:v>8058.4906990371646</c:v>
                </c:pt>
                <c:pt idx="246">
                  <c:v>7790.7512599428264</c:v>
                </c:pt>
                <c:pt idx="247">
                  <c:v>7530.458826181225</c:v>
                </c:pt>
                <c:pt idx="248">
                  <c:v>7277.5114913635962</c:v>
                </c:pt>
                <c:pt idx="249">
                  <c:v>7031.8073491011764</c:v>
                </c:pt>
                <c:pt idx="250">
                  <c:v>6793.228815099239</c:v>
                </c:pt>
                <c:pt idx="251">
                  <c:v>6561.6583050630552</c:v>
                </c:pt>
                <c:pt idx="252">
                  <c:v>6336.9703957449165</c:v>
                </c:pt>
                <c:pt idx="253">
                  <c:v>6119.0396638971142</c:v>
                </c:pt>
                <c:pt idx="254">
                  <c:v>5907.7250083659746</c:v>
                </c:pt>
                <c:pt idx="255">
                  <c:v>5702.9010059037882</c:v>
                </c:pt>
                <c:pt idx="256">
                  <c:v>5504.4187164039013</c:v>
                </c:pt>
                <c:pt idx="257">
                  <c:v>5312.1448776656216</c:v>
                </c:pt>
                <c:pt idx="258">
                  <c:v>5125.9305495822955</c:v>
                </c:pt>
                <c:pt idx="259">
                  <c:v>4945.6424699532308</c:v>
                </c:pt>
                <c:pt idx="260">
                  <c:v>4771.1316986717748</c:v>
                </c:pt>
                <c:pt idx="261">
                  <c:v>4602.2571345842516</c:v>
                </c:pt>
                <c:pt idx="262">
                  <c:v>4438.8776765369912</c:v>
                </c:pt>
                <c:pt idx="263">
                  <c:v>4280.844384423337</c:v>
                </c:pt>
                <c:pt idx="264">
                  <c:v>4128.0239960425979</c:v>
                </c:pt>
                <c:pt idx="265">
                  <c:v>3980.2675712881205</c:v>
                </c:pt>
                <c:pt idx="266">
                  <c:v>3837.4418479592127</c:v>
                </c:pt>
                <c:pt idx="267">
                  <c:v>3699.4057249022021</c:v>
                </c:pt>
                <c:pt idx="268">
                  <c:v>3566.025939916397</c:v>
                </c:pt>
                <c:pt idx="269">
                  <c:v>3437.169230801107</c:v>
                </c:pt>
                <c:pt idx="270">
                  <c:v>3312.7023353556406</c:v>
                </c:pt>
                <c:pt idx="271">
                  <c:v>3192.4919913793069</c:v>
                </c:pt>
                <c:pt idx="272">
                  <c:v>3076.4206145773783</c:v>
                </c:pt>
                <c:pt idx="273">
                  <c:v>2964.3549427491639</c:v>
                </c:pt>
                <c:pt idx="274">
                  <c:v>2856.1695526469548</c:v>
                </c:pt>
                <c:pt idx="275">
                  <c:v>2751.7546989290045</c:v>
                </c:pt>
                <c:pt idx="276">
                  <c:v>2650.9849583476043</c:v>
                </c:pt>
                <c:pt idx="277">
                  <c:v>2553.7427466080271</c:v>
                </c:pt>
                <c:pt idx="278">
                  <c:v>2459.9261573215085</c:v>
                </c:pt>
                <c:pt idx="279">
                  <c:v>2369.4176061933213</c:v>
                </c:pt>
                <c:pt idx="280">
                  <c:v>2282.1151868347019</c:v>
                </c:pt>
                <c:pt idx="281">
                  <c:v>2197.9169928568863</c:v>
                </c:pt>
                <c:pt idx="282">
                  <c:v>2116.7211178711109</c:v>
                </c:pt>
                <c:pt idx="283">
                  <c:v>2038.4256554886122</c:v>
                </c:pt>
                <c:pt idx="284">
                  <c:v>1962.9286993206258</c:v>
                </c:pt>
                <c:pt idx="285">
                  <c:v>1890.1440208843521</c:v>
                </c:pt>
                <c:pt idx="286">
                  <c:v>1819.9775527440088</c:v>
                </c:pt>
                <c:pt idx="287">
                  <c:v>1752.3430664167961</c:v>
                </c:pt>
                <c:pt idx="288">
                  <c:v>1687.1543334199137</c:v>
                </c:pt>
                <c:pt idx="289">
                  <c:v>1624.3251252705616</c:v>
                </c:pt>
                <c:pt idx="290">
                  <c:v>1563.7770524389214</c:v>
                </c:pt>
                <c:pt idx="291">
                  <c:v>1505.4395643481569</c:v>
                </c:pt>
                <c:pt idx="292">
                  <c:v>1449.2264325154676</c:v>
                </c:pt>
                <c:pt idx="293">
                  <c:v>1395.0671063640175</c:v>
                </c:pt>
                <c:pt idx="294">
                  <c:v>1342.8831963639877</c:v>
                </c:pt>
                <c:pt idx="295">
                  <c:v>1292.6119908915243</c:v>
                </c:pt>
                <c:pt idx="296">
                  <c:v>1244.1907783227721</c:v>
                </c:pt>
                <c:pt idx="297">
                  <c:v>1197.5411691279132</c:v>
                </c:pt>
                <c:pt idx="298">
                  <c:v>1152.6161295890565</c:v>
                </c:pt>
                <c:pt idx="299">
                  <c:v>1109.3451091293655</c:v>
                </c:pt>
                <c:pt idx="300">
                  <c:v>1067.6732350779673</c:v>
                </c:pt>
                <c:pt idx="301">
                  <c:v>1027.5456347639893</c:v>
                </c:pt>
                <c:pt idx="302">
                  <c:v>988.89175761059505</c:v>
                </c:pt>
                <c:pt idx="303">
                  <c:v>951.67240885287526</c:v>
                </c:pt>
                <c:pt idx="304">
                  <c:v>915.84055477293907</c:v>
                </c:pt>
                <c:pt idx="305">
                  <c:v>881.34132269991369</c:v>
                </c:pt>
                <c:pt idx="306">
                  <c:v>848.12767891590806</c:v>
                </c:pt>
                <c:pt idx="307">
                  <c:v>816.14475075004952</c:v>
                </c:pt>
                <c:pt idx="308">
                  <c:v>785.35334343742875</c:v>
                </c:pt>
                <c:pt idx="309">
                  <c:v>755.70642326015491</c:v>
                </c:pt>
                <c:pt idx="310">
                  <c:v>727.1647954533189</c:v>
                </c:pt>
                <c:pt idx="311">
                  <c:v>699.69710420499325</c:v>
                </c:pt>
                <c:pt idx="312">
                  <c:v>673.25631579728713</c:v>
                </c:pt>
                <c:pt idx="313">
                  <c:v>647.80323546529132</c:v>
                </c:pt>
                <c:pt idx="314">
                  <c:v>623.29866844409673</c:v>
                </c:pt>
                <c:pt idx="315">
                  <c:v>599.71909787475784</c:v>
                </c:pt>
                <c:pt idx="316">
                  <c:v>577.02532899236553</c:v>
                </c:pt>
                <c:pt idx="317">
                  <c:v>555.17816703201061</c:v>
                </c:pt>
                <c:pt idx="318">
                  <c:v>534.15409513474765</c:v>
                </c:pt>
                <c:pt idx="319">
                  <c:v>513.9217574886494</c:v>
                </c:pt>
                <c:pt idx="320">
                  <c:v>492.65467804894979</c:v>
                </c:pt>
                <c:pt idx="321">
                  <c:v>472.25772239023314</c:v>
                </c:pt>
                <c:pt idx="322">
                  <c:v>452.70737365355387</c:v>
                </c:pt>
                <c:pt idx="323">
                  <c:v>433.9565981210211</c:v>
                </c:pt>
                <c:pt idx="324">
                  <c:v>415.9818789336893</c:v>
                </c:pt>
                <c:pt idx="325">
                  <c:v>398.74402132664932</c:v>
                </c:pt>
                <c:pt idx="326">
                  <c:v>382.21950844095574</c:v>
                </c:pt>
                <c:pt idx="327">
                  <c:v>366.37698446468113</c:v>
                </c:pt>
                <c:pt idx="328">
                  <c:v>351.1850935858983</c:v>
                </c:pt>
                <c:pt idx="329">
                  <c:v>336.62815789864356</c:v>
                </c:pt>
                <c:pt idx="330">
                  <c:v>322.66698263800771</c:v>
                </c:pt>
                <c:pt idx="331">
                  <c:v>309.28588989802716</c:v>
                </c:pt>
                <c:pt idx="332">
                  <c:v>296.45352386677462</c:v>
                </c:pt>
                <c:pt idx="333">
                  <c:v>284.15420663828633</c:v>
                </c:pt>
                <c:pt idx="334">
                  <c:v>272.36442135361688</c:v>
                </c:pt>
                <c:pt idx="335">
                  <c:v>261.06849010680264</c:v>
                </c:pt>
                <c:pt idx="336">
                  <c:v>250.2350570859162</c:v>
                </c:pt>
                <c:pt idx="337">
                  <c:v>239.848444384994</c:v>
                </c:pt>
                <c:pt idx="338">
                  <c:v>229.89297409807233</c:v>
                </c:pt>
                <c:pt idx="339">
                  <c:v>220.3451293662057</c:v>
                </c:pt>
                <c:pt idx="340">
                  <c:v>211.19707123641234</c:v>
                </c:pt>
                <c:pt idx="341">
                  <c:v>202.43312180272852</c:v>
                </c:pt>
                <c:pt idx="342">
                  <c:v>194.02976420620882</c:v>
                </c:pt>
                <c:pt idx="343">
                  <c:v>185.97132054088954</c:v>
                </c:pt>
                <c:pt idx="344">
                  <c:v>178.24995185378887</c:v>
                </c:pt>
                <c:pt idx="345">
                  <c:v>170.84214128596133</c:v>
                </c:pt>
                <c:pt idx="346">
                  <c:v>163.74788883740692</c:v>
                </c:pt>
                <c:pt idx="347">
                  <c:v>156.94367764918013</c:v>
                </c:pt>
                <c:pt idx="348">
                  <c:v>150.429507721281</c:v>
                </c:pt>
                <c:pt idx="349">
                  <c:v>144.18186219476402</c:v>
                </c:pt>
                <c:pt idx="350">
                  <c:v>138.19290211664736</c:v>
                </c:pt>
                <c:pt idx="351">
                  <c:v>132.4547885339492</c:v>
                </c:pt>
                <c:pt idx="352">
                  <c:v>126.95184354070588</c:v>
                </c:pt>
                <c:pt idx="353">
                  <c:v>121.67622818393558</c:v>
                </c:pt>
                <c:pt idx="354">
                  <c:v>116.61226455767462</c:v>
                </c:pt>
                <c:pt idx="355">
                  <c:v>111.75995266192304</c:v>
                </c:pt>
                <c:pt idx="356">
                  <c:v>107.11929249668081</c:v>
                </c:pt>
                <c:pt idx="357">
                  <c:v>102.66676720300246</c:v>
                </c:pt>
                <c:pt idx="358">
                  <c:v>98.402376780887977</c:v>
                </c:pt>
                <c:pt idx="359">
                  <c:v>94.310443324373722</c:v>
                </c:pt>
                <c:pt idx="360">
                  <c:v>90.383127880477844</c:v>
                </c:pt>
                <c:pt idx="361">
                  <c:v>86.62043044920037</c:v>
                </c:pt>
                <c:pt idx="362">
                  <c:v>83.014512077559445</c:v>
                </c:pt>
                <c:pt idx="363">
                  <c:v>79.557533812573254</c:v>
                </c:pt>
                <c:pt idx="364">
                  <c:v>76.249495654241812</c:v>
                </c:pt>
                <c:pt idx="365">
                  <c:v>73.074719696601434</c:v>
                </c:pt>
                <c:pt idx="366">
                  <c:v>70.033205939652134</c:v>
                </c:pt>
                <c:pt idx="367">
                  <c:v>67.117115430412085</c:v>
                </c:pt>
                <c:pt idx="368">
                  <c:v>64.318609215899457</c:v>
                </c:pt>
                <c:pt idx="369">
                  <c:v>61.645526249096079</c:v>
                </c:pt>
                <c:pt idx="370">
                  <c:v>59.082188624038295</c:v>
                </c:pt>
                <c:pt idx="371">
                  <c:v>56.628596340726105</c:v>
                </c:pt>
                <c:pt idx="372">
                  <c:v>54.276910446177673</c:v>
                </c:pt>
                <c:pt idx="373">
                  <c:v>52.019291987411187</c:v>
                </c:pt>
                <c:pt idx="374">
                  <c:v>49.855740964426637</c:v>
                </c:pt>
                <c:pt idx="375">
                  <c:v>47.77841842424219</c:v>
                </c:pt>
                <c:pt idx="376">
                  <c:v>45.78732436685786</c:v>
                </c:pt>
                <c:pt idx="377">
                  <c:v>43.882458792273631</c:v>
                </c:pt>
                <c:pt idx="378">
                  <c:v>42.055982747507691</c:v>
                </c:pt>
                <c:pt idx="379">
                  <c:v>40.307896232560026</c:v>
                </c:pt>
                <c:pt idx="380">
                  <c:v>38.630360294448813</c:v>
                </c:pt>
                <c:pt idx="381">
                  <c:v>37.023374933174054</c:v>
                </c:pt>
                <c:pt idx="382">
                  <c:v>35.47910119575392</c:v>
                </c:pt>
                <c:pt idx="383">
                  <c:v>34.005378035170246</c:v>
                </c:pt>
                <c:pt idx="384">
                  <c:v>32.586527545459361</c:v>
                </c:pt>
                <c:pt idx="385">
                  <c:v>31.230388679603099</c:v>
                </c:pt>
                <c:pt idx="386">
                  <c:v>29.929122484619636</c:v>
                </c:pt>
                <c:pt idx="387">
                  <c:v>28.682728960508971</c:v>
                </c:pt>
                <c:pt idx="388">
                  <c:v>27.491208107271103</c:v>
                </c:pt>
                <c:pt idx="389">
                  <c:v>26.346720971924203</c:v>
                </c:pt>
                <c:pt idx="390">
                  <c:v>25.249267554468268</c:v>
                </c:pt>
                <c:pt idx="391">
                  <c:v>24.198847854903306</c:v>
                </c:pt>
                <c:pt idx="392">
                  <c:v>23.195461873229309</c:v>
                </c:pt>
                <c:pt idx="393">
                  <c:v>22.223431703482628</c:v>
                </c:pt>
                <c:pt idx="394">
                  <c:v>21.298435251626913</c:v>
                </c:pt>
                <c:pt idx="395">
                  <c:v>20.412633564680338</c:v>
                </c:pt>
                <c:pt idx="396">
                  <c:v>19.566026642642907</c:v>
                </c:pt>
                <c:pt idx="397">
                  <c:v>18.750775532532785</c:v>
                </c:pt>
                <c:pt idx="398">
                  <c:v>17.974719187331804</c:v>
                </c:pt>
                <c:pt idx="399">
                  <c:v>17.230018654058135</c:v>
                </c:pt>
                <c:pt idx="400">
                  <c:v>16.516673932711779</c:v>
                </c:pt>
                <c:pt idx="401">
                  <c:v>15.826846070310909</c:v>
                </c:pt>
                <c:pt idx="402">
                  <c:v>15.16837401983735</c:v>
                </c:pt>
                <c:pt idx="403">
                  <c:v>14.541257781291103</c:v>
                </c:pt>
                <c:pt idx="404">
                  <c:v>13.929819448708511</c:v>
                </c:pt>
                <c:pt idx="405">
                  <c:v>13.349736928053233</c:v>
                </c:pt>
                <c:pt idx="406">
                  <c:v>12.793171266343439</c:v>
                </c:pt>
                <c:pt idx="407">
                  <c:v>12.260122463579128</c:v>
                </c:pt>
                <c:pt idx="408">
                  <c:v>11.750590519760303</c:v>
                </c:pt>
                <c:pt idx="409">
                  <c:v>11.264575434886961</c:v>
                </c:pt>
                <c:pt idx="410">
                  <c:v>10.794238255977277</c:v>
                </c:pt>
                <c:pt idx="411">
                  <c:v>10.339578983031247</c:v>
                </c:pt>
                <c:pt idx="412">
                  <c:v>9.9084365690307017</c:v>
                </c:pt>
                <c:pt idx="413">
                  <c:v>9.5008110139756425</c:v>
                </c:pt>
                <c:pt idx="414">
                  <c:v>9.1088633648842379</c:v>
                </c:pt>
                <c:pt idx="415">
                  <c:v>8.7247546687746613</c:v>
                </c:pt>
                <c:pt idx="416">
                  <c:v>8.356323878628741</c:v>
                </c:pt>
                <c:pt idx="417">
                  <c:v>8.003570994446477</c:v>
                </c:pt>
                <c:pt idx="418">
                  <c:v>7.6743349692096974</c:v>
                </c:pt>
                <c:pt idx="419">
                  <c:v>7.3529378969547459</c:v>
                </c:pt>
                <c:pt idx="420">
                  <c:v>7.0472187306634506</c:v>
                </c:pt>
                <c:pt idx="421">
                  <c:v>6.7571774703358116</c:v>
                </c:pt>
                <c:pt idx="422">
                  <c:v>6.4749751629899999</c:v>
                </c:pt>
                <c:pt idx="423">
                  <c:v>6.2006118086260171</c:v>
                </c:pt>
                <c:pt idx="424">
                  <c:v>5.9419263602256898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30-43D2-94BF-E838F6A90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98192"/>
        <c:axId val="876093928"/>
      </c:lineChart>
      <c:dateAx>
        <c:axId val="876098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93928"/>
        <c:crosses val="autoZero"/>
        <c:auto val="1"/>
        <c:lblOffset val="100"/>
        <c:baseTimeUnit val="days"/>
      </c:dateAx>
      <c:valAx>
        <c:axId val="8760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Italia tra 1 settimana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Sheet2!$G$97:$G$114</c:f>
              <c:numCache>
                <c:formatCode>m/d/yyyy</c:formatCode>
                <c:ptCount val="1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</c:numCache>
            </c:numRef>
          </c:cat>
          <c:val>
            <c:numRef>
              <c:f>Sheet2!$H$97:$H$114</c:f>
              <c:numCache>
                <c:formatCode>General</c:formatCode>
                <c:ptCount val="18"/>
                <c:pt idx="0">
                  <c:v>2092.4285714285716</c:v>
                </c:pt>
                <c:pt idx="1">
                  <c:v>2208.4285714285716</c:v>
                </c:pt>
                <c:pt idx="2">
                  <c:v>2317.4285714285716</c:v>
                </c:pt>
                <c:pt idx="3">
                  <c:v>2464.5714285714284</c:v>
                </c:pt>
                <c:pt idx="4">
                  <c:v>2725.5714285714284</c:v>
                </c:pt>
                <c:pt idx="5">
                  <c:v>2998.4285714285716</c:v>
                </c:pt>
                <c:pt idx="6">
                  <c:v>3408.8571428571427</c:v>
                </c:pt>
                <c:pt idx="7">
                  <c:v>3820.4285714285716</c:v>
                </c:pt>
                <c:pt idx="8">
                  <c:v>4231.5714285714284</c:v>
                </c:pt>
                <c:pt idx="9">
                  <c:v>4752.1428571428569</c:v>
                </c:pt>
                <c:pt idx="10">
                  <c:v>5417.1428571428569</c:v>
                </c:pt>
                <c:pt idx="11">
                  <c:v>6149.5714285714284</c:v>
                </c:pt>
                <c:pt idx="12">
                  <c:v>6942.7142857142853</c:v>
                </c:pt>
                <c:pt idx="13">
                  <c:v>7736</c:v>
                </c:pt>
                <c:pt idx="14">
                  <c:v>8590.4285714285706</c:v>
                </c:pt>
                <c:pt idx="15">
                  <c:v>9145</c:v>
                </c:pt>
                <c:pt idx="16">
                  <c:v>9855.4285714285706</c:v>
                </c:pt>
                <c:pt idx="17">
                  <c:v>10979.285714285714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0-41CD-BEEA-F32E8CF65C8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Sheet2!$G$97:$G$114</c:f>
              <c:numCache>
                <c:formatCode>m/d/yyyy</c:formatCode>
                <c:ptCount val="1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</c:numCache>
            </c:numRef>
          </c:cat>
          <c:val>
            <c:numRef>
              <c:f>Sheet2!$I$97:$I$114</c:f>
              <c:numCache>
                <c:formatCode>General</c:formatCode>
                <c:ptCount val="18"/>
                <c:pt idx="0">
                  <c:v>2075</c:v>
                </c:pt>
                <c:pt idx="1">
                  <c:v>2196</c:v>
                </c:pt>
                <c:pt idx="2">
                  <c:v>2324</c:v>
                </c:pt>
                <c:pt idx="3">
                  <c:v>2459</c:v>
                </c:pt>
                <c:pt idx="4">
                  <c:v>2715</c:v>
                </c:pt>
                <c:pt idx="5">
                  <c:v>2998</c:v>
                </c:pt>
                <c:pt idx="6">
                  <c:v>3310</c:v>
                </c:pt>
                <c:pt idx="7">
                  <c:v>3723</c:v>
                </c:pt>
                <c:pt idx="8">
                  <c:v>4188</c:v>
                </c:pt>
                <c:pt idx="9">
                  <c:v>4711</c:v>
                </c:pt>
                <c:pt idx="10">
                  <c:v>5299</c:v>
                </c:pt>
                <c:pt idx="11">
                  <c:v>5960</c:v>
                </c:pt>
                <c:pt idx="12">
                  <c:v>6704</c:v>
                </c:pt>
                <c:pt idx="13">
                  <c:v>7597</c:v>
                </c:pt>
                <c:pt idx="14">
                  <c:v>8609</c:v>
                </c:pt>
                <c:pt idx="15">
                  <c:v>9756</c:v>
                </c:pt>
                <c:pt idx="16">
                  <c:v>11055</c:v>
                </c:pt>
                <c:pt idx="17">
                  <c:v>12527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E0-41CD-BEEA-F32E8CF65C8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Sheet2!$G$97:$G$114</c:f>
              <c:numCache>
                <c:formatCode>m/d/yyyy</c:formatCode>
                <c:ptCount val="1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</c:numCache>
            </c:numRef>
          </c:cat>
          <c:val>
            <c:numRef>
              <c:f>Sheet2!$J$97:$J$114</c:f>
              <c:numCache>
                <c:formatCode>General</c:formatCode>
                <c:ptCount val="18"/>
                <c:pt idx="0">
                  <c:v>2843</c:v>
                </c:pt>
                <c:pt idx="1">
                  <c:v>2578</c:v>
                </c:pt>
                <c:pt idx="2">
                  <c:v>2257</c:v>
                </c:pt>
                <c:pt idx="3">
                  <c:v>2677</c:v>
                </c:pt>
                <c:pt idx="4">
                  <c:v>3677</c:v>
                </c:pt>
                <c:pt idx="5">
                  <c:v>4458</c:v>
                </c:pt>
                <c:pt idx="6">
                  <c:v>5372</c:v>
                </c:pt>
                <c:pt idx="7">
                  <c:v>5724</c:v>
                </c:pt>
                <c:pt idx="8">
                  <c:v>5456</c:v>
                </c:pt>
                <c:pt idx="9">
                  <c:v>5901</c:v>
                </c:pt>
                <c:pt idx="10">
                  <c:v>7332</c:v>
                </c:pt>
                <c:pt idx="11">
                  <c:v>8804</c:v>
                </c:pt>
                <c:pt idx="12">
                  <c:v>10010</c:v>
                </c:pt>
                <c:pt idx="13">
                  <c:v>10925</c:v>
                </c:pt>
                <c:pt idx="14">
                  <c:v>11705</c:v>
                </c:pt>
                <c:pt idx="15">
                  <c:v>9338</c:v>
                </c:pt>
                <c:pt idx="16">
                  <c:v>10874</c:v>
                </c:pt>
                <c:pt idx="17">
                  <c:v>15199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E0-41CD-BEEA-F32E8CF65C8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Sheet2!$G$97:$G$114</c:f>
              <c:numCache>
                <c:formatCode>m/d/yyyy</c:formatCode>
                <c:ptCount val="18"/>
                <c:pt idx="0">
                  <c:v>44108</c:v>
                </c:pt>
                <c:pt idx="1">
                  <c:v>44109</c:v>
                </c:pt>
                <c:pt idx="2">
                  <c:v>44110</c:v>
                </c:pt>
                <c:pt idx="3">
                  <c:v>44111</c:v>
                </c:pt>
                <c:pt idx="4">
                  <c:v>44112</c:v>
                </c:pt>
                <c:pt idx="5">
                  <c:v>44113</c:v>
                </c:pt>
                <c:pt idx="6">
                  <c:v>44114</c:v>
                </c:pt>
                <c:pt idx="7">
                  <c:v>44115</c:v>
                </c:pt>
                <c:pt idx="8">
                  <c:v>44116</c:v>
                </c:pt>
                <c:pt idx="9">
                  <c:v>44117</c:v>
                </c:pt>
                <c:pt idx="10">
                  <c:v>44118</c:v>
                </c:pt>
                <c:pt idx="11">
                  <c:v>44119</c:v>
                </c:pt>
                <c:pt idx="12">
                  <c:v>44120</c:v>
                </c:pt>
                <c:pt idx="13">
                  <c:v>44121</c:v>
                </c:pt>
                <c:pt idx="14">
                  <c:v>44122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</c:numCache>
            </c:numRef>
          </c:cat>
          <c:val>
            <c:numRef>
              <c:f>Sheet2!$K$97:$K$114</c:f>
              <c:numCache>
                <c:formatCode>General</c:formatCode>
                <c:ptCount val="18"/>
                <c:pt idx="9">
                  <c:v>4711</c:v>
                </c:pt>
                <c:pt idx="10">
                  <c:v>5299</c:v>
                </c:pt>
                <c:pt idx="11">
                  <c:v>5960</c:v>
                </c:pt>
                <c:pt idx="12">
                  <c:v>6704</c:v>
                </c:pt>
                <c:pt idx="13">
                  <c:v>7541</c:v>
                </c:pt>
                <c:pt idx="14">
                  <c:v>8483</c:v>
                </c:pt>
                <c:pt idx="15">
                  <c:v>9542</c:v>
                </c:pt>
                <c:pt idx="16">
                  <c:v>10734</c:v>
                </c:pt>
                <c:pt idx="17">
                  <c:v>12074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E0-41CD-BEEA-F32E8CF65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70448"/>
        <c:axId val="1122881928"/>
      </c:lineChart>
      <c:dateAx>
        <c:axId val="1122870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81928"/>
        <c:crosses val="autoZero"/>
        <c:auto val="1"/>
        <c:lblOffset val="100"/>
        <c:baseTimeUnit val="days"/>
      </c:dateAx>
      <c:valAx>
        <c:axId val="1122881928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STIMA PARAMETRI</a:t>
            </a:r>
          </a:p>
        </c:rich>
      </c:tx>
      <c:layout>
        <c:manualLayout>
          <c:xMode val="edge"/>
          <c:yMode val="edge"/>
          <c:x val="0.30393744531933514"/>
          <c:y val="1.3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Sheet4!$X$6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Sheet4!$W$7:$W$116</c:f>
              <c:numCache>
                <c:formatCode>m/d/yyyy</c:formatCode>
                <c:ptCount val="110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</c:numCache>
            </c:numRef>
          </c:cat>
          <c:val>
            <c:numRef>
              <c:f>Sheet4!$X$7:$X$116</c:f>
              <c:numCache>
                <c:formatCode>General</c:formatCode>
                <c:ptCount val="110"/>
                <c:pt idx="0">
                  <c:v>197</c:v>
                </c:pt>
                <c:pt idx="1">
                  <c:v>200</c:v>
                </c:pt>
                <c:pt idx="2">
                  <c:v>201</c:v>
                </c:pt>
                <c:pt idx="3">
                  <c:v>203</c:v>
                </c:pt>
                <c:pt idx="4">
                  <c:v>207</c:v>
                </c:pt>
                <c:pt idx="5">
                  <c:v>208</c:v>
                </c:pt>
                <c:pt idx="6">
                  <c:v>211</c:v>
                </c:pt>
                <c:pt idx="7">
                  <c:v>213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223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232</c:v>
                </c:pt>
                <c:pt idx="16">
                  <c:v>235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246</c:v>
                </c:pt>
                <c:pt idx="21">
                  <c:v>249</c:v>
                </c:pt>
                <c:pt idx="22">
                  <c:v>251</c:v>
                </c:pt>
                <c:pt idx="23">
                  <c:v>254</c:v>
                </c:pt>
                <c:pt idx="24">
                  <c:v>257</c:v>
                </c:pt>
                <c:pt idx="25">
                  <c:v>260</c:v>
                </c:pt>
                <c:pt idx="26">
                  <c:v>262</c:v>
                </c:pt>
                <c:pt idx="27">
                  <c:v>265</c:v>
                </c:pt>
                <c:pt idx="28">
                  <c:v>268</c:v>
                </c:pt>
                <c:pt idx="29">
                  <c:v>291</c:v>
                </c:pt>
                <c:pt idx="30">
                  <c:v>314</c:v>
                </c:pt>
                <c:pt idx="31">
                  <c:v>318</c:v>
                </c:pt>
                <c:pt idx="32">
                  <c:v>343</c:v>
                </c:pt>
                <c:pt idx="33">
                  <c:v>347</c:v>
                </c:pt>
                <c:pt idx="34">
                  <c:v>372</c:v>
                </c:pt>
                <c:pt idx="35">
                  <c:v>378</c:v>
                </c:pt>
                <c:pt idx="36">
                  <c:v>405</c:v>
                </c:pt>
                <c:pt idx="37">
                  <c:v>411</c:v>
                </c:pt>
                <c:pt idx="38">
                  <c:v>440</c:v>
                </c:pt>
                <c:pt idx="39">
                  <c:v>446</c:v>
                </c:pt>
                <c:pt idx="40">
                  <c:v>477</c:v>
                </c:pt>
                <c:pt idx="41">
                  <c:v>484</c:v>
                </c:pt>
                <c:pt idx="42">
                  <c:v>493</c:v>
                </c:pt>
                <c:pt idx="43">
                  <c:v>501</c:v>
                </c:pt>
                <c:pt idx="44">
                  <c:v>558</c:v>
                </c:pt>
                <c:pt idx="45">
                  <c:v>593</c:v>
                </c:pt>
                <c:pt idx="46">
                  <c:v>656</c:v>
                </c:pt>
                <c:pt idx="47">
                  <c:v>722</c:v>
                </c:pt>
                <c:pt idx="48">
                  <c:v>845</c:v>
                </c:pt>
                <c:pt idx="49">
                  <c:v>977</c:v>
                </c:pt>
                <c:pt idx="50">
                  <c:v>1033</c:v>
                </c:pt>
                <c:pt idx="51">
                  <c:v>1093</c:v>
                </c:pt>
                <c:pt idx="52">
                  <c:v>1157</c:v>
                </c:pt>
                <c:pt idx="53">
                  <c:v>1224</c:v>
                </c:pt>
                <c:pt idx="54">
                  <c:v>1264</c:v>
                </c:pt>
                <c:pt idx="55">
                  <c:v>1304</c:v>
                </c:pt>
                <c:pt idx="56">
                  <c:v>1312</c:v>
                </c:pt>
                <c:pt idx="57">
                  <c:v>1353</c:v>
                </c:pt>
                <c:pt idx="58">
                  <c:v>1323</c:v>
                </c:pt>
                <c:pt idx="59">
                  <c:v>1362</c:v>
                </c:pt>
                <c:pt idx="60">
                  <c:v>1402</c:v>
                </c:pt>
                <c:pt idx="61">
                  <c:v>1364</c:v>
                </c:pt>
                <c:pt idx="62">
                  <c:v>1402</c:v>
                </c:pt>
                <c:pt idx="63">
                  <c:v>1441</c:v>
                </c:pt>
                <c:pt idx="64">
                  <c:v>1481</c:v>
                </c:pt>
                <c:pt idx="65">
                  <c:v>1477</c:v>
                </c:pt>
                <c:pt idx="66">
                  <c:v>1471</c:v>
                </c:pt>
                <c:pt idx="67">
                  <c:v>1462</c:v>
                </c:pt>
                <c:pt idx="68">
                  <c:v>1451</c:v>
                </c:pt>
                <c:pt idx="69">
                  <c:v>1437</c:v>
                </c:pt>
                <c:pt idx="70">
                  <c:v>1420</c:v>
                </c:pt>
                <c:pt idx="71">
                  <c:v>1400</c:v>
                </c:pt>
                <c:pt idx="72">
                  <c:v>1430</c:v>
                </c:pt>
                <c:pt idx="73">
                  <c:v>1461</c:v>
                </c:pt>
                <c:pt idx="74">
                  <c:v>1492</c:v>
                </c:pt>
                <c:pt idx="75">
                  <c:v>1524</c:v>
                </c:pt>
                <c:pt idx="76">
                  <c:v>1556</c:v>
                </c:pt>
                <c:pt idx="77">
                  <c:v>1588</c:v>
                </c:pt>
                <c:pt idx="78">
                  <c:v>1622</c:v>
                </c:pt>
                <c:pt idx="79">
                  <c:v>1657</c:v>
                </c:pt>
                <c:pt idx="80">
                  <c:v>1690</c:v>
                </c:pt>
                <c:pt idx="81">
                  <c:v>1727</c:v>
                </c:pt>
                <c:pt idx="82">
                  <c:v>1697</c:v>
                </c:pt>
                <c:pt idx="83">
                  <c:v>1730</c:v>
                </c:pt>
                <c:pt idx="84">
                  <c:v>1765</c:v>
                </c:pt>
                <c:pt idx="85">
                  <c:v>1800</c:v>
                </c:pt>
                <c:pt idx="86">
                  <c:v>1907</c:v>
                </c:pt>
                <c:pt idx="87">
                  <c:v>2019</c:v>
                </c:pt>
                <c:pt idx="88">
                  <c:v>2136</c:v>
                </c:pt>
                <c:pt idx="89">
                  <c:v>2260</c:v>
                </c:pt>
                <c:pt idx="90">
                  <c:v>2390</c:v>
                </c:pt>
                <c:pt idx="91">
                  <c:v>2525</c:v>
                </c:pt>
                <c:pt idx="92">
                  <c:v>2751</c:v>
                </c:pt>
                <c:pt idx="93">
                  <c:v>3076</c:v>
                </c:pt>
                <c:pt idx="94">
                  <c:v>3423</c:v>
                </c:pt>
                <c:pt idx="95">
                  <c:v>3886</c:v>
                </c:pt>
                <c:pt idx="96">
                  <c:v>4389</c:v>
                </c:pt>
                <c:pt idx="97">
                  <c:v>5034</c:v>
                </c:pt>
                <c:pt idx="98">
                  <c:v>5844</c:v>
                </c:pt>
                <c:pt idx="99">
                  <c:v>6848</c:v>
                </c:pt>
                <c:pt idx="100">
                  <c:v>8197</c:v>
                </c:pt>
                <c:pt idx="101">
                  <c:v>10087</c:v>
                </c:pt>
                <c:pt idx="102">
                  <c:v>12660</c:v>
                </c:pt>
                <c:pt idx="103">
                  <c:v>16392</c:v>
                </c:pt>
                <c:pt idx="104">
                  <c:v>21250</c:v>
                </c:pt>
                <c:pt idx="105">
                  <c:v>26994</c:v>
                </c:pt>
                <c:pt idx="106">
                  <c:v>33313</c:v>
                </c:pt>
                <c:pt idx="107">
                  <c:v>40376</c:v>
                </c:pt>
                <c:pt idx="108">
                  <c:v>47882</c:v>
                </c:pt>
                <c:pt idx="109">
                  <c:v>55775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8-4EE2-86F1-5953BA749B4A}"/>
            </c:ext>
          </c:extLst>
        </c:ser>
        <c:ser>
          <c:idx val="1"/>
          <c:order val="1"/>
          <c:tx>
            <c:strRef>
              <c:f>Sheet4!$AA$6</c:f>
              <c:strCache>
                <c:ptCount val="1"/>
                <c:pt idx="0">
                  <c:v>NEW INFECTED 1W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Sheet4!$W$7:$W$116</c:f>
              <c:numCache>
                <c:formatCode>m/d/yyyy</c:formatCode>
                <c:ptCount val="110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</c:numCache>
            </c:numRef>
          </c:cat>
          <c:val>
            <c:numRef>
              <c:f>Sheet4!$AA$7:$AA$116</c:f>
              <c:numCache>
                <c:formatCode>General</c:formatCode>
                <c:ptCount val="110"/>
                <c:pt idx="0">
                  <c:v>196.85714285714286</c:v>
                </c:pt>
                <c:pt idx="1">
                  <c:v>198.42857142857142</c:v>
                </c:pt>
                <c:pt idx="2">
                  <c:v>200.28571428571428</c:v>
                </c:pt>
                <c:pt idx="3">
                  <c:v>207.85714285714286</c:v>
                </c:pt>
                <c:pt idx="4">
                  <c:v>201.14285714285714</c:v>
                </c:pt>
                <c:pt idx="5">
                  <c:v>207.14285714285714</c:v>
                </c:pt>
                <c:pt idx="6">
                  <c:v>201.57142857142858</c:v>
                </c:pt>
                <c:pt idx="7">
                  <c:v>198.28571428571428</c:v>
                </c:pt>
                <c:pt idx="8">
                  <c:v>193.85714285714286</c:v>
                </c:pt>
                <c:pt idx="9">
                  <c:v>196.14285714285714</c:v>
                </c:pt>
                <c:pt idx="10">
                  <c:v>189.71428571428572</c:v>
                </c:pt>
                <c:pt idx="11">
                  <c:v>198.42857142857142</c:v>
                </c:pt>
                <c:pt idx="12">
                  <c:v>196.14285714285714</c:v>
                </c:pt>
                <c:pt idx="13">
                  <c:v>199.14285714285714</c:v>
                </c:pt>
                <c:pt idx="14">
                  <c:v>201.14285714285714</c:v>
                </c:pt>
                <c:pt idx="15">
                  <c:v>218</c:v>
                </c:pt>
                <c:pt idx="16">
                  <c:v>228.85714285714286</c:v>
                </c:pt>
                <c:pt idx="17">
                  <c:v>231.85714285714286</c:v>
                </c:pt>
                <c:pt idx="18">
                  <c:v>235.42857142857142</c:v>
                </c:pt>
                <c:pt idx="19">
                  <c:v>240.57142857142858</c:v>
                </c:pt>
                <c:pt idx="20">
                  <c:v>237.42857142857142</c:v>
                </c:pt>
                <c:pt idx="21">
                  <c:v>248</c:v>
                </c:pt>
                <c:pt idx="22">
                  <c:v>249.14285714285714</c:v>
                </c:pt>
                <c:pt idx="23">
                  <c:v>260</c:v>
                </c:pt>
                <c:pt idx="24">
                  <c:v>278.14285714285717</c:v>
                </c:pt>
                <c:pt idx="25">
                  <c:v>281.14285714285717</c:v>
                </c:pt>
                <c:pt idx="26">
                  <c:v>278.85714285714283</c:v>
                </c:pt>
                <c:pt idx="27">
                  <c:v>277.57142857142856</c:v>
                </c:pt>
                <c:pt idx="28">
                  <c:v>275.85714285714283</c:v>
                </c:pt>
                <c:pt idx="29">
                  <c:v>289.57142857142856</c:v>
                </c:pt>
                <c:pt idx="30">
                  <c:v>292.28571428571428</c:v>
                </c:pt>
                <c:pt idx="31">
                  <c:v>317</c:v>
                </c:pt>
                <c:pt idx="32">
                  <c:v>324.42857142857144</c:v>
                </c:pt>
                <c:pt idx="33">
                  <c:v>356.57142857142856</c:v>
                </c:pt>
                <c:pt idx="34">
                  <c:v>370.85714285714283</c:v>
                </c:pt>
                <c:pt idx="35">
                  <c:v>402.57142857142856</c:v>
                </c:pt>
                <c:pt idx="36">
                  <c:v>415.71428571428572</c:v>
                </c:pt>
                <c:pt idx="37">
                  <c:v>433</c:v>
                </c:pt>
                <c:pt idx="38">
                  <c:v>436.14285714285717</c:v>
                </c:pt>
                <c:pt idx="39">
                  <c:v>476.42857142857144</c:v>
                </c:pt>
                <c:pt idx="40">
                  <c:v>478.42857142857144</c:v>
                </c:pt>
                <c:pt idx="41">
                  <c:v>487.14285714285717</c:v>
                </c:pt>
                <c:pt idx="42">
                  <c:v>485.57142857142856</c:v>
                </c:pt>
                <c:pt idx="43">
                  <c:v>509.28571428571428</c:v>
                </c:pt>
                <c:pt idx="44">
                  <c:v>554.71428571428567</c:v>
                </c:pt>
                <c:pt idx="45">
                  <c:v>608</c:v>
                </c:pt>
                <c:pt idx="46">
                  <c:v>671.14285714285711</c:v>
                </c:pt>
                <c:pt idx="47">
                  <c:v>775.71428571428567</c:v>
                </c:pt>
                <c:pt idx="48">
                  <c:v>866.14285714285711</c:v>
                </c:pt>
                <c:pt idx="49">
                  <c:v>934</c:v>
                </c:pt>
                <c:pt idx="50">
                  <c:v>1037.4285714285713</c:v>
                </c:pt>
                <c:pt idx="51">
                  <c:v>1118.7142857142858</c:v>
                </c:pt>
                <c:pt idx="52">
                  <c:v>1192</c:v>
                </c:pt>
                <c:pt idx="53">
                  <c:v>1245.2857142857142</c:v>
                </c:pt>
                <c:pt idx="54">
                  <c:v>1267.5714285714287</c:v>
                </c:pt>
                <c:pt idx="55">
                  <c:v>1273.7142857142858</c:v>
                </c:pt>
                <c:pt idx="56">
                  <c:v>1287.8571428571429</c:v>
                </c:pt>
                <c:pt idx="57">
                  <c:v>1282.1428571428571</c:v>
                </c:pt>
                <c:pt idx="58">
                  <c:v>1280.4285714285713</c:v>
                </c:pt>
                <c:pt idx="59">
                  <c:v>1319.2857142857142</c:v>
                </c:pt>
                <c:pt idx="60">
                  <c:v>1355</c:v>
                </c:pt>
                <c:pt idx="61">
                  <c:v>1345.1428571428571</c:v>
                </c:pt>
                <c:pt idx="62">
                  <c:v>1367.1428571428571</c:v>
                </c:pt>
                <c:pt idx="63">
                  <c:v>1423.4285714285713</c:v>
                </c:pt>
                <c:pt idx="64">
                  <c:v>1438.2857142857142</c:v>
                </c:pt>
                <c:pt idx="65">
                  <c:v>1466.8571428571429</c:v>
                </c:pt>
                <c:pt idx="66">
                  <c:v>1450.2857142857142</c:v>
                </c:pt>
                <c:pt idx="67">
                  <c:v>1422.7142857142858</c:v>
                </c:pt>
                <c:pt idx="68">
                  <c:v>1445.5714285714287</c:v>
                </c:pt>
                <c:pt idx="69">
                  <c:v>1425.2857142857142</c:v>
                </c:pt>
                <c:pt idx="70">
                  <c:v>1405.2857142857142</c:v>
                </c:pt>
                <c:pt idx="71">
                  <c:v>1408.4285714285713</c:v>
                </c:pt>
                <c:pt idx="72">
                  <c:v>1406.4285714285713</c:v>
                </c:pt>
                <c:pt idx="73">
                  <c:v>1448</c:v>
                </c:pt>
                <c:pt idx="74">
                  <c:v>1467.4285714285713</c:v>
                </c:pt>
                <c:pt idx="75">
                  <c:v>1486.1428571428571</c:v>
                </c:pt>
                <c:pt idx="76">
                  <c:v>1535</c:v>
                </c:pt>
                <c:pt idx="77">
                  <c:v>1558.1428571428571</c:v>
                </c:pt>
                <c:pt idx="78">
                  <c:v>1585</c:v>
                </c:pt>
                <c:pt idx="79">
                  <c:v>1614</c:v>
                </c:pt>
                <c:pt idx="80">
                  <c:v>1614.7142857142858</c:v>
                </c:pt>
                <c:pt idx="81">
                  <c:v>1647.8571428571429</c:v>
                </c:pt>
                <c:pt idx="82">
                  <c:v>1673.4285714285713</c:v>
                </c:pt>
                <c:pt idx="83">
                  <c:v>1694</c:v>
                </c:pt>
                <c:pt idx="84">
                  <c:v>1730.5714285714287</c:v>
                </c:pt>
                <c:pt idx="85">
                  <c:v>1760.5714285714287</c:v>
                </c:pt>
                <c:pt idx="86">
                  <c:v>1869.4285714285713</c:v>
                </c:pt>
                <c:pt idx="87">
                  <c:v>1953.2857142857142</c:v>
                </c:pt>
                <c:pt idx="88">
                  <c:v>2092.4285714285716</c:v>
                </c:pt>
                <c:pt idx="89">
                  <c:v>2208.4285714285716</c:v>
                </c:pt>
                <c:pt idx="90">
                  <c:v>2317.4285714285716</c:v>
                </c:pt>
                <c:pt idx="91">
                  <c:v>2464.5714285714284</c:v>
                </c:pt>
                <c:pt idx="92">
                  <c:v>2725.5714285714284</c:v>
                </c:pt>
                <c:pt idx="93">
                  <c:v>2998.4285714285716</c:v>
                </c:pt>
                <c:pt idx="94">
                  <c:v>3408.8571428571427</c:v>
                </c:pt>
                <c:pt idx="95">
                  <c:v>3820.4285714285716</c:v>
                </c:pt>
                <c:pt idx="96">
                  <c:v>4231.5714285714284</c:v>
                </c:pt>
                <c:pt idx="97">
                  <c:v>4752.1428571428569</c:v>
                </c:pt>
                <c:pt idx="98">
                  <c:v>5417.1428571428569</c:v>
                </c:pt>
                <c:pt idx="99">
                  <c:v>6149.5714285714284</c:v>
                </c:pt>
                <c:pt idx="100">
                  <c:v>6942.7142857142853</c:v>
                </c:pt>
                <c:pt idx="101">
                  <c:v>7736</c:v>
                </c:pt>
                <c:pt idx="102">
                  <c:v>8590.4285714285706</c:v>
                </c:pt>
                <c:pt idx="103">
                  <c:v>9145</c:v>
                </c:pt>
                <c:pt idx="104">
                  <c:v>9855.4285714285706</c:v>
                </c:pt>
                <c:pt idx="105">
                  <c:v>10979.285714285714</c:v>
                </c:pt>
                <c:pt idx="106">
                  <c:v>12018.571428571429</c:v>
                </c:pt>
                <c:pt idx="107">
                  <c:v>13323.285714285714</c:v>
                </c:pt>
                <c:pt idx="108">
                  <c:v>14568.857142857143</c:v>
                </c:pt>
                <c:pt idx="109">
                  <c:v>15935.714285714286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8-4EE2-86F1-5953BA749B4A}"/>
            </c:ext>
          </c:extLst>
        </c:ser>
        <c:ser>
          <c:idx val="2"/>
          <c:order val="2"/>
          <c:tx>
            <c:strRef>
              <c:f>Sheet4!$AB$6</c:f>
              <c:strCache>
                <c:ptCount val="1"/>
                <c:pt idx="0">
                  <c:v>ACTUAL INFECTED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Sheet4!$W$7:$W$116</c:f>
              <c:numCache>
                <c:formatCode>m/d/yyyy</c:formatCode>
                <c:ptCount val="110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</c:numCache>
            </c:numRef>
          </c:cat>
          <c:val>
            <c:numRef>
              <c:f>Sheet4!$AB$7:$AB$116</c:f>
              <c:numCache>
                <c:formatCode>General</c:formatCode>
                <c:ptCount val="110"/>
                <c:pt idx="0">
                  <c:v>137</c:v>
                </c:pt>
                <c:pt idx="1">
                  <c:v>193</c:v>
                </c:pt>
                <c:pt idx="2">
                  <c:v>214</c:v>
                </c:pt>
                <c:pt idx="3">
                  <c:v>276</c:v>
                </c:pt>
                <c:pt idx="4">
                  <c:v>188</c:v>
                </c:pt>
                <c:pt idx="5">
                  <c:v>234</c:v>
                </c:pt>
                <c:pt idx="6">
                  <c:v>169</c:v>
                </c:pt>
                <c:pt idx="7">
                  <c:v>114</c:v>
                </c:pt>
                <c:pt idx="8">
                  <c:v>162</c:v>
                </c:pt>
                <c:pt idx="9">
                  <c:v>230</c:v>
                </c:pt>
                <c:pt idx="10">
                  <c:v>231</c:v>
                </c:pt>
                <c:pt idx="11">
                  <c:v>249</c:v>
                </c:pt>
                <c:pt idx="12">
                  <c:v>218</c:v>
                </c:pt>
                <c:pt idx="13">
                  <c:v>190</c:v>
                </c:pt>
                <c:pt idx="14">
                  <c:v>128</c:v>
                </c:pt>
                <c:pt idx="15">
                  <c:v>280</c:v>
                </c:pt>
                <c:pt idx="16">
                  <c:v>306</c:v>
                </c:pt>
                <c:pt idx="17">
                  <c:v>252</c:v>
                </c:pt>
                <c:pt idx="18">
                  <c:v>274</c:v>
                </c:pt>
                <c:pt idx="19">
                  <c:v>254</c:v>
                </c:pt>
                <c:pt idx="20">
                  <c:v>168</c:v>
                </c:pt>
                <c:pt idx="21">
                  <c:v>202</c:v>
                </c:pt>
                <c:pt idx="22">
                  <c:v>288</c:v>
                </c:pt>
                <c:pt idx="23">
                  <c:v>382</c:v>
                </c:pt>
                <c:pt idx="24">
                  <c:v>379</c:v>
                </c:pt>
                <c:pt idx="25">
                  <c:v>295</c:v>
                </c:pt>
                <c:pt idx="26">
                  <c:v>238</c:v>
                </c:pt>
                <c:pt idx="27">
                  <c:v>159</c:v>
                </c:pt>
                <c:pt idx="28">
                  <c:v>190</c:v>
                </c:pt>
                <c:pt idx="29">
                  <c:v>384</c:v>
                </c:pt>
                <c:pt idx="30">
                  <c:v>401</c:v>
                </c:pt>
                <c:pt idx="31">
                  <c:v>552</c:v>
                </c:pt>
                <c:pt idx="32">
                  <c:v>347</c:v>
                </c:pt>
                <c:pt idx="33">
                  <c:v>463</c:v>
                </c:pt>
                <c:pt idx="34">
                  <c:v>259</c:v>
                </c:pt>
                <c:pt idx="35">
                  <c:v>412</c:v>
                </c:pt>
                <c:pt idx="36">
                  <c:v>476</c:v>
                </c:pt>
                <c:pt idx="37">
                  <c:v>522</c:v>
                </c:pt>
                <c:pt idx="38">
                  <c:v>574</c:v>
                </c:pt>
                <c:pt idx="39">
                  <c:v>629</c:v>
                </c:pt>
                <c:pt idx="40">
                  <c:v>477</c:v>
                </c:pt>
                <c:pt idx="41">
                  <c:v>320</c:v>
                </c:pt>
                <c:pt idx="42">
                  <c:v>401</c:v>
                </c:pt>
                <c:pt idx="43">
                  <c:v>642</c:v>
                </c:pt>
                <c:pt idx="44">
                  <c:v>840</c:v>
                </c:pt>
                <c:pt idx="45">
                  <c:v>947</c:v>
                </c:pt>
                <c:pt idx="46">
                  <c:v>1071</c:v>
                </c:pt>
                <c:pt idx="47">
                  <c:v>1209</c:v>
                </c:pt>
                <c:pt idx="48">
                  <c:v>953</c:v>
                </c:pt>
                <c:pt idx="49">
                  <c:v>876</c:v>
                </c:pt>
                <c:pt idx="50">
                  <c:v>1366</c:v>
                </c:pt>
                <c:pt idx="51">
                  <c:v>1409</c:v>
                </c:pt>
                <c:pt idx="52">
                  <c:v>1460</c:v>
                </c:pt>
                <c:pt idx="53">
                  <c:v>1444</c:v>
                </c:pt>
                <c:pt idx="54">
                  <c:v>1365</c:v>
                </c:pt>
                <c:pt idx="55">
                  <c:v>996</c:v>
                </c:pt>
                <c:pt idx="56">
                  <c:v>975</c:v>
                </c:pt>
                <c:pt idx="57">
                  <c:v>1326</c:v>
                </c:pt>
                <c:pt idx="58">
                  <c:v>1397</c:v>
                </c:pt>
                <c:pt idx="59">
                  <c:v>1732</c:v>
                </c:pt>
                <c:pt idx="60">
                  <c:v>1694</c:v>
                </c:pt>
                <c:pt idx="61">
                  <c:v>1296</c:v>
                </c:pt>
                <c:pt idx="62">
                  <c:v>1150</c:v>
                </c:pt>
                <c:pt idx="63">
                  <c:v>1369</c:v>
                </c:pt>
                <c:pt idx="64">
                  <c:v>1430</c:v>
                </c:pt>
                <c:pt idx="65">
                  <c:v>1597</c:v>
                </c:pt>
                <c:pt idx="66">
                  <c:v>1616</c:v>
                </c:pt>
                <c:pt idx="67">
                  <c:v>1501</c:v>
                </c:pt>
                <c:pt idx="68">
                  <c:v>1456</c:v>
                </c:pt>
                <c:pt idx="69">
                  <c:v>1008</c:v>
                </c:pt>
                <c:pt idx="70">
                  <c:v>1229</c:v>
                </c:pt>
                <c:pt idx="71">
                  <c:v>1452</c:v>
                </c:pt>
                <c:pt idx="72">
                  <c:v>1583</c:v>
                </c:pt>
                <c:pt idx="73">
                  <c:v>1907</c:v>
                </c:pt>
                <c:pt idx="74">
                  <c:v>1637</c:v>
                </c:pt>
                <c:pt idx="75">
                  <c:v>1587</c:v>
                </c:pt>
                <c:pt idx="76">
                  <c:v>1350</c:v>
                </c:pt>
                <c:pt idx="77">
                  <c:v>1391</c:v>
                </c:pt>
                <c:pt idx="78">
                  <c:v>1640</c:v>
                </c:pt>
                <c:pt idx="79">
                  <c:v>1786</c:v>
                </c:pt>
                <c:pt idx="80">
                  <c:v>1912</c:v>
                </c:pt>
                <c:pt idx="81">
                  <c:v>1869</c:v>
                </c:pt>
                <c:pt idx="82">
                  <c:v>1766</c:v>
                </c:pt>
                <c:pt idx="83">
                  <c:v>1494</c:v>
                </c:pt>
                <c:pt idx="84">
                  <c:v>1647</c:v>
                </c:pt>
                <c:pt idx="85">
                  <c:v>1850</c:v>
                </c:pt>
                <c:pt idx="86">
                  <c:v>2548</c:v>
                </c:pt>
                <c:pt idx="87">
                  <c:v>2499</c:v>
                </c:pt>
                <c:pt idx="88">
                  <c:v>2843</c:v>
                </c:pt>
                <c:pt idx="89">
                  <c:v>2578</c:v>
                </c:pt>
                <c:pt idx="90">
                  <c:v>2257</c:v>
                </c:pt>
                <c:pt idx="91">
                  <c:v>2677</c:v>
                </c:pt>
                <c:pt idx="92">
                  <c:v>3677</c:v>
                </c:pt>
                <c:pt idx="93">
                  <c:v>4458</c:v>
                </c:pt>
                <c:pt idx="94">
                  <c:v>5372</c:v>
                </c:pt>
                <c:pt idx="95">
                  <c:v>5724</c:v>
                </c:pt>
                <c:pt idx="96">
                  <c:v>5456</c:v>
                </c:pt>
                <c:pt idx="97">
                  <c:v>5901</c:v>
                </c:pt>
                <c:pt idx="98">
                  <c:v>7332</c:v>
                </c:pt>
                <c:pt idx="99">
                  <c:v>8804</c:v>
                </c:pt>
                <c:pt idx="100">
                  <c:v>10010</c:v>
                </c:pt>
                <c:pt idx="101">
                  <c:v>10925</c:v>
                </c:pt>
                <c:pt idx="102">
                  <c:v>11705</c:v>
                </c:pt>
                <c:pt idx="103">
                  <c:v>9338</c:v>
                </c:pt>
                <c:pt idx="104">
                  <c:v>10874</c:v>
                </c:pt>
                <c:pt idx="105">
                  <c:v>15199</c:v>
                </c:pt>
                <c:pt idx="106">
                  <c:v>16079</c:v>
                </c:pt>
                <c:pt idx="107">
                  <c:v>19143</c:v>
                </c:pt>
                <c:pt idx="108">
                  <c:v>19644</c:v>
                </c:pt>
                <c:pt idx="109">
                  <c:v>21273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8-4EE2-86F1-5953BA749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20128"/>
        <c:axId val="876026688"/>
      </c:lineChart>
      <c:dateAx>
        <c:axId val="876020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26688"/>
        <c:crosses val="autoZero"/>
        <c:auto val="1"/>
        <c:lblOffset val="100"/>
        <c:baseTimeUnit val="days"/>
      </c:dateAx>
      <c:valAx>
        <c:axId val="8760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2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222222222222221E-2"/>
          <c:y val="0.94904356955380575"/>
          <c:w val="0.9"/>
          <c:h val="3.5433324724959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R0</a:t>
            </a:r>
            <a:r>
              <a:rPr lang="en-US" baseline="0"/>
              <a:t> (stima)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Sheet4!$C$7:$C$134</c:f>
              <c:numCache>
                <c:formatCode>m/d/yyyy</c:formatCode>
                <c:ptCount val="128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44132</c:v>
                </c:pt>
                <c:pt idx="113">
                  <c:v>44133</c:v>
                </c:pt>
                <c:pt idx="114">
                  <c:v>44134</c:v>
                </c:pt>
                <c:pt idx="115">
                  <c:v>44135</c:v>
                </c:pt>
                <c:pt idx="116">
                  <c:v>44136</c:v>
                </c:pt>
                <c:pt idx="117">
                  <c:v>44137</c:v>
                </c:pt>
                <c:pt idx="118">
                  <c:v>44138</c:v>
                </c:pt>
                <c:pt idx="119">
                  <c:v>44139</c:v>
                </c:pt>
                <c:pt idx="120">
                  <c:v>44140</c:v>
                </c:pt>
                <c:pt idx="121">
                  <c:v>44141</c:v>
                </c:pt>
                <c:pt idx="122">
                  <c:v>44142</c:v>
                </c:pt>
                <c:pt idx="123">
                  <c:v>44143</c:v>
                </c:pt>
                <c:pt idx="124">
                  <c:v>44144</c:v>
                </c:pt>
                <c:pt idx="125">
                  <c:v>44145</c:v>
                </c:pt>
                <c:pt idx="126">
                  <c:v>44146</c:v>
                </c:pt>
                <c:pt idx="127">
                  <c:v>44147</c:v>
                </c:pt>
              </c:numCache>
            </c:numRef>
          </c:cat>
          <c:val>
            <c:numRef>
              <c:f>Sheet4!$D$7:$D$134</c:f>
              <c:numCache>
                <c:formatCode>General</c:formatCode>
                <c:ptCount val="128"/>
                <c:pt idx="0">
                  <c:v>1.1399999999999999</c:v>
                </c:pt>
                <c:pt idx="1">
                  <c:v>1.1399999999999999</c:v>
                </c:pt>
                <c:pt idx="2">
                  <c:v>1.1399999999999999</c:v>
                </c:pt>
                <c:pt idx="3">
                  <c:v>1.1399999999999999</c:v>
                </c:pt>
                <c:pt idx="4">
                  <c:v>1.1399999999999999</c:v>
                </c:pt>
                <c:pt idx="5">
                  <c:v>1.1399999999999999</c:v>
                </c:pt>
                <c:pt idx="6">
                  <c:v>1.1399999999999999</c:v>
                </c:pt>
                <c:pt idx="7">
                  <c:v>1.1399999999999999</c:v>
                </c:pt>
                <c:pt idx="8">
                  <c:v>1.1399999999999999</c:v>
                </c:pt>
                <c:pt idx="9">
                  <c:v>1.1399999999999999</c:v>
                </c:pt>
                <c:pt idx="10">
                  <c:v>1.1399999999999999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1.1399999999999999</c:v>
                </c:pt>
                <c:pt idx="17">
                  <c:v>1.1399999999999999</c:v>
                </c:pt>
                <c:pt idx="18">
                  <c:v>1.1399999999999999</c:v>
                </c:pt>
                <c:pt idx="19">
                  <c:v>1.1399999999999999</c:v>
                </c:pt>
                <c:pt idx="20">
                  <c:v>1.1399999999999999</c:v>
                </c:pt>
                <c:pt idx="21">
                  <c:v>1.1399999999999999</c:v>
                </c:pt>
                <c:pt idx="22">
                  <c:v>1.1399999999999999</c:v>
                </c:pt>
                <c:pt idx="23">
                  <c:v>1.1399999999999999</c:v>
                </c:pt>
                <c:pt idx="24">
                  <c:v>1.1399999999999999</c:v>
                </c:pt>
                <c:pt idx="25">
                  <c:v>1.1399999999999999</c:v>
                </c:pt>
                <c:pt idx="26">
                  <c:v>1.1399999999999999</c:v>
                </c:pt>
                <c:pt idx="27">
                  <c:v>1.1399999999999999</c:v>
                </c:pt>
                <c:pt idx="28">
                  <c:v>1.1399999999999999</c:v>
                </c:pt>
                <c:pt idx="29">
                  <c:v>1.1499999999999999</c:v>
                </c:pt>
                <c:pt idx="30">
                  <c:v>1.1599999999999999</c:v>
                </c:pt>
                <c:pt idx="31">
                  <c:v>1.1599999999999999</c:v>
                </c:pt>
                <c:pt idx="32">
                  <c:v>1.17</c:v>
                </c:pt>
                <c:pt idx="33">
                  <c:v>1.17</c:v>
                </c:pt>
                <c:pt idx="34">
                  <c:v>1.18</c:v>
                </c:pt>
                <c:pt idx="35">
                  <c:v>1.18</c:v>
                </c:pt>
                <c:pt idx="36">
                  <c:v>1.19</c:v>
                </c:pt>
                <c:pt idx="37">
                  <c:v>1.19</c:v>
                </c:pt>
                <c:pt idx="38">
                  <c:v>1.2</c:v>
                </c:pt>
                <c:pt idx="39">
                  <c:v>1.2</c:v>
                </c:pt>
                <c:pt idx="40">
                  <c:v>1.21</c:v>
                </c:pt>
                <c:pt idx="41">
                  <c:v>1.21</c:v>
                </c:pt>
                <c:pt idx="42">
                  <c:v>1.21</c:v>
                </c:pt>
                <c:pt idx="43">
                  <c:v>1.21</c:v>
                </c:pt>
                <c:pt idx="44">
                  <c:v>1.23</c:v>
                </c:pt>
                <c:pt idx="45">
                  <c:v>1.24</c:v>
                </c:pt>
                <c:pt idx="46">
                  <c:v>1.26</c:v>
                </c:pt>
                <c:pt idx="47">
                  <c:v>1.28</c:v>
                </c:pt>
                <c:pt idx="48">
                  <c:v>1.32</c:v>
                </c:pt>
                <c:pt idx="49">
                  <c:v>1.36</c:v>
                </c:pt>
                <c:pt idx="50">
                  <c:v>1.37</c:v>
                </c:pt>
                <c:pt idx="51">
                  <c:v>1.38</c:v>
                </c:pt>
                <c:pt idx="52">
                  <c:v>1.39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1.39</c:v>
                </c:pt>
                <c:pt idx="57">
                  <c:v>1.39</c:v>
                </c:pt>
                <c:pt idx="58">
                  <c:v>1.37</c:v>
                </c:pt>
                <c:pt idx="59">
                  <c:v>1.37</c:v>
                </c:pt>
                <c:pt idx="60">
                  <c:v>1.37</c:v>
                </c:pt>
                <c:pt idx="61">
                  <c:v>1.35</c:v>
                </c:pt>
                <c:pt idx="62">
                  <c:v>1.35</c:v>
                </c:pt>
                <c:pt idx="63">
                  <c:v>1.35</c:v>
                </c:pt>
                <c:pt idx="64">
                  <c:v>1.35</c:v>
                </c:pt>
                <c:pt idx="65">
                  <c:v>1.34</c:v>
                </c:pt>
                <c:pt idx="66">
                  <c:v>1.33</c:v>
                </c:pt>
                <c:pt idx="67">
                  <c:v>1.32</c:v>
                </c:pt>
                <c:pt idx="68">
                  <c:v>1.31</c:v>
                </c:pt>
                <c:pt idx="69">
                  <c:v>1.3</c:v>
                </c:pt>
                <c:pt idx="70">
                  <c:v>1.29</c:v>
                </c:pt>
                <c:pt idx="71">
                  <c:v>1.28</c:v>
                </c:pt>
                <c:pt idx="72">
                  <c:v>1.28</c:v>
                </c:pt>
                <c:pt idx="73">
                  <c:v>1.28</c:v>
                </c:pt>
                <c:pt idx="74">
                  <c:v>1.28</c:v>
                </c:pt>
                <c:pt idx="75">
                  <c:v>1.28</c:v>
                </c:pt>
                <c:pt idx="76">
                  <c:v>1.28</c:v>
                </c:pt>
                <c:pt idx="77">
                  <c:v>1.28</c:v>
                </c:pt>
                <c:pt idx="78">
                  <c:v>1.28</c:v>
                </c:pt>
                <c:pt idx="79">
                  <c:v>1.28</c:v>
                </c:pt>
                <c:pt idx="80">
                  <c:v>1.28</c:v>
                </c:pt>
                <c:pt idx="81">
                  <c:v>1.28</c:v>
                </c:pt>
                <c:pt idx="82">
                  <c:v>1.27</c:v>
                </c:pt>
                <c:pt idx="83">
                  <c:v>1.27</c:v>
                </c:pt>
                <c:pt idx="84">
                  <c:v>1.27</c:v>
                </c:pt>
                <c:pt idx="85">
                  <c:v>1.27</c:v>
                </c:pt>
                <c:pt idx="86">
                  <c:v>1.28</c:v>
                </c:pt>
                <c:pt idx="87">
                  <c:v>1.29</c:v>
                </c:pt>
                <c:pt idx="88">
                  <c:v>1.3</c:v>
                </c:pt>
                <c:pt idx="89">
                  <c:v>1.31</c:v>
                </c:pt>
                <c:pt idx="90">
                  <c:v>1.32</c:v>
                </c:pt>
                <c:pt idx="91">
                  <c:v>1.33</c:v>
                </c:pt>
                <c:pt idx="92">
                  <c:v>1.35</c:v>
                </c:pt>
                <c:pt idx="93">
                  <c:v>1.38</c:v>
                </c:pt>
                <c:pt idx="94">
                  <c:v>1.41</c:v>
                </c:pt>
                <c:pt idx="95">
                  <c:v>1.45</c:v>
                </c:pt>
                <c:pt idx="96">
                  <c:v>1.49</c:v>
                </c:pt>
                <c:pt idx="97">
                  <c:v>1.54</c:v>
                </c:pt>
                <c:pt idx="98">
                  <c:v>1.6</c:v>
                </c:pt>
                <c:pt idx="99">
                  <c:v>1.67</c:v>
                </c:pt>
                <c:pt idx="100">
                  <c:v>1.76</c:v>
                </c:pt>
                <c:pt idx="101">
                  <c:v>1.88</c:v>
                </c:pt>
                <c:pt idx="102">
                  <c:v>2.0299999999999998</c:v>
                </c:pt>
                <c:pt idx="103">
                  <c:v>2.23</c:v>
                </c:pt>
                <c:pt idx="104">
                  <c:v>2.4500000000000002</c:v>
                </c:pt>
                <c:pt idx="105">
                  <c:v>2.6500000000000004</c:v>
                </c:pt>
                <c:pt idx="106">
                  <c:v>2.8000000000000003</c:v>
                </c:pt>
                <c:pt idx="107">
                  <c:v>2.91</c:v>
                </c:pt>
                <c:pt idx="108">
                  <c:v>2.97</c:v>
                </c:pt>
                <c:pt idx="109">
                  <c:v>2.99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2.99</c:v>
                </c:pt>
                <c:pt idx="115">
                  <c:v>2.9800000000000004</c:v>
                </c:pt>
                <c:pt idx="116">
                  <c:v>2.9700000000000006</c:v>
                </c:pt>
                <c:pt idx="117">
                  <c:v>2.9600000000000009</c:v>
                </c:pt>
                <c:pt idx="118">
                  <c:v>2.9400000000000008</c:v>
                </c:pt>
                <c:pt idx="119">
                  <c:v>2.9200000000000008</c:v>
                </c:pt>
                <c:pt idx="120">
                  <c:v>2.890000000000001</c:v>
                </c:pt>
                <c:pt idx="121">
                  <c:v>2.8600000000000012</c:v>
                </c:pt>
                <c:pt idx="122">
                  <c:v>2.8300000000000014</c:v>
                </c:pt>
                <c:pt idx="123">
                  <c:v>2.8000000000000016</c:v>
                </c:pt>
                <c:pt idx="124">
                  <c:v>2.7700000000000018</c:v>
                </c:pt>
                <c:pt idx="125">
                  <c:v>2.740000000000002</c:v>
                </c:pt>
                <c:pt idx="126">
                  <c:v>2.7100000000000022</c:v>
                </c:pt>
                <c:pt idx="127">
                  <c:v>2.6800000000000024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C6-4EB0-90D1-59214C8E8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852120"/>
        <c:axId val="941847200"/>
      </c:lineChart>
      <c:dateAx>
        <c:axId val="941852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47200"/>
        <c:crosses val="autoZero"/>
        <c:auto val="1"/>
        <c:lblOffset val="100"/>
        <c:baseTimeUnit val="days"/>
      </c:dateAx>
      <c:valAx>
        <c:axId val="94184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852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1 SETTIMANA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Sheet4!$X$6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Sheet4!$W$7:$W$116</c:f>
              <c:numCache>
                <c:formatCode>m/d/yyyy</c:formatCode>
                <c:ptCount val="110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</c:numCache>
            </c:numRef>
          </c:cat>
          <c:val>
            <c:numRef>
              <c:f>Sheet4!$X$7:$X$116</c:f>
              <c:numCache>
                <c:formatCode>General</c:formatCode>
                <c:ptCount val="110"/>
                <c:pt idx="0">
                  <c:v>197</c:v>
                </c:pt>
                <c:pt idx="1">
                  <c:v>200</c:v>
                </c:pt>
                <c:pt idx="2">
                  <c:v>201</c:v>
                </c:pt>
                <c:pt idx="3">
                  <c:v>203</c:v>
                </c:pt>
                <c:pt idx="4">
                  <c:v>207</c:v>
                </c:pt>
                <c:pt idx="5">
                  <c:v>208</c:v>
                </c:pt>
                <c:pt idx="6">
                  <c:v>211</c:v>
                </c:pt>
                <c:pt idx="7">
                  <c:v>213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223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232</c:v>
                </c:pt>
                <c:pt idx="16">
                  <c:v>235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246</c:v>
                </c:pt>
                <c:pt idx="21">
                  <c:v>249</c:v>
                </c:pt>
                <c:pt idx="22">
                  <c:v>251</c:v>
                </c:pt>
                <c:pt idx="23">
                  <c:v>254</c:v>
                </c:pt>
                <c:pt idx="24">
                  <c:v>257</c:v>
                </c:pt>
                <c:pt idx="25">
                  <c:v>260</c:v>
                </c:pt>
                <c:pt idx="26">
                  <c:v>262</c:v>
                </c:pt>
                <c:pt idx="27">
                  <c:v>265</c:v>
                </c:pt>
                <c:pt idx="28">
                  <c:v>268</c:v>
                </c:pt>
                <c:pt idx="29">
                  <c:v>291</c:v>
                </c:pt>
                <c:pt idx="30">
                  <c:v>314</c:v>
                </c:pt>
                <c:pt idx="31">
                  <c:v>318</c:v>
                </c:pt>
                <c:pt idx="32">
                  <c:v>343</c:v>
                </c:pt>
                <c:pt idx="33">
                  <c:v>347</c:v>
                </c:pt>
                <c:pt idx="34">
                  <c:v>372</c:v>
                </c:pt>
                <c:pt idx="35">
                  <c:v>378</c:v>
                </c:pt>
                <c:pt idx="36">
                  <c:v>405</c:v>
                </c:pt>
                <c:pt idx="37">
                  <c:v>411</c:v>
                </c:pt>
                <c:pt idx="38">
                  <c:v>440</c:v>
                </c:pt>
                <c:pt idx="39">
                  <c:v>446</c:v>
                </c:pt>
                <c:pt idx="40">
                  <c:v>477</c:v>
                </c:pt>
                <c:pt idx="41">
                  <c:v>484</c:v>
                </c:pt>
                <c:pt idx="42">
                  <c:v>493</c:v>
                </c:pt>
                <c:pt idx="43">
                  <c:v>501</c:v>
                </c:pt>
                <c:pt idx="44">
                  <c:v>558</c:v>
                </c:pt>
                <c:pt idx="45">
                  <c:v>593</c:v>
                </c:pt>
                <c:pt idx="46">
                  <c:v>656</c:v>
                </c:pt>
                <c:pt idx="47">
                  <c:v>722</c:v>
                </c:pt>
                <c:pt idx="48">
                  <c:v>845</c:v>
                </c:pt>
                <c:pt idx="49">
                  <c:v>977</c:v>
                </c:pt>
                <c:pt idx="50">
                  <c:v>1033</c:v>
                </c:pt>
                <c:pt idx="51">
                  <c:v>1093</c:v>
                </c:pt>
                <c:pt idx="52">
                  <c:v>1157</c:v>
                </c:pt>
                <c:pt idx="53">
                  <c:v>1224</c:v>
                </c:pt>
                <c:pt idx="54">
                  <c:v>1264</c:v>
                </c:pt>
                <c:pt idx="55">
                  <c:v>1304</c:v>
                </c:pt>
                <c:pt idx="56">
                  <c:v>1312</c:v>
                </c:pt>
                <c:pt idx="57">
                  <c:v>1353</c:v>
                </c:pt>
                <c:pt idx="58">
                  <c:v>1323</c:v>
                </c:pt>
                <c:pt idx="59">
                  <c:v>1362</c:v>
                </c:pt>
                <c:pt idx="60">
                  <c:v>1402</c:v>
                </c:pt>
                <c:pt idx="61">
                  <c:v>1364</c:v>
                </c:pt>
                <c:pt idx="62">
                  <c:v>1402</c:v>
                </c:pt>
                <c:pt idx="63">
                  <c:v>1441</c:v>
                </c:pt>
                <c:pt idx="64">
                  <c:v>1481</c:v>
                </c:pt>
                <c:pt idx="65">
                  <c:v>1477</c:v>
                </c:pt>
                <c:pt idx="66">
                  <c:v>1471</c:v>
                </c:pt>
                <c:pt idx="67">
                  <c:v>1462</c:v>
                </c:pt>
                <c:pt idx="68">
                  <c:v>1451</c:v>
                </c:pt>
                <c:pt idx="69">
                  <c:v>1437</c:v>
                </c:pt>
                <c:pt idx="70">
                  <c:v>1420</c:v>
                </c:pt>
                <c:pt idx="71">
                  <c:v>1400</c:v>
                </c:pt>
                <c:pt idx="72">
                  <c:v>1430</c:v>
                </c:pt>
                <c:pt idx="73">
                  <c:v>1461</c:v>
                </c:pt>
                <c:pt idx="74">
                  <c:v>1492</c:v>
                </c:pt>
                <c:pt idx="75">
                  <c:v>1524</c:v>
                </c:pt>
                <c:pt idx="76">
                  <c:v>1556</c:v>
                </c:pt>
                <c:pt idx="77">
                  <c:v>1588</c:v>
                </c:pt>
                <c:pt idx="78">
                  <c:v>1622</c:v>
                </c:pt>
                <c:pt idx="79">
                  <c:v>1657</c:v>
                </c:pt>
                <c:pt idx="80">
                  <c:v>1690</c:v>
                </c:pt>
                <c:pt idx="81">
                  <c:v>1727</c:v>
                </c:pt>
                <c:pt idx="82">
                  <c:v>1697</c:v>
                </c:pt>
                <c:pt idx="83">
                  <c:v>1730</c:v>
                </c:pt>
                <c:pt idx="84">
                  <c:v>1765</c:v>
                </c:pt>
                <c:pt idx="85">
                  <c:v>1800</c:v>
                </c:pt>
                <c:pt idx="86">
                  <c:v>1907</c:v>
                </c:pt>
                <c:pt idx="87">
                  <c:v>2019</c:v>
                </c:pt>
                <c:pt idx="88">
                  <c:v>2136</c:v>
                </c:pt>
                <c:pt idx="89">
                  <c:v>2260</c:v>
                </c:pt>
                <c:pt idx="90">
                  <c:v>2390</c:v>
                </c:pt>
                <c:pt idx="91">
                  <c:v>2525</c:v>
                </c:pt>
                <c:pt idx="92">
                  <c:v>2751</c:v>
                </c:pt>
                <c:pt idx="93">
                  <c:v>3076</c:v>
                </c:pt>
                <c:pt idx="94">
                  <c:v>3423</c:v>
                </c:pt>
                <c:pt idx="95">
                  <c:v>3886</c:v>
                </c:pt>
                <c:pt idx="96">
                  <c:v>4389</c:v>
                </c:pt>
                <c:pt idx="97">
                  <c:v>5034</c:v>
                </c:pt>
                <c:pt idx="98">
                  <c:v>5844</c:v>
                </c:pt>
                <c:pt idx="99">
                  <c:v>6848</c:v>
                </c:pt>
                <c:pt idx="100">
                  <c:v>8197</c:v>
                </c:pt>
                <c:pt idx="101">
                  <c:v>10087</c:v>
                </c:pt>
                <c:pt idx="102">
                  <c:v>12660</c:v>
                </c:pt>
                <c:pt idx="103">
                  <c:v>16392</c:v>
                </c:pt>
                <c:pt idx="104">
                  <c:v>21250</c:v>
                </c:pt>
                <c:pt idx="105">
                  <c:v>26994</c:v>
                </c:pt>
                <c:pt idx="106">
                  <c:v>33313</c:v>
                </c:pt>
                <c:pt idx="107">
                  <c:v>40376</c:v>
                </c:pt>
                <c:pt idx="108">
                  <c:v>47882</c:v>
                </c:pt>
                <c:pt idx="109">
                  <c:v>55775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4-4C20-A4BB-2CB47E69E2DE}"/>
            </c:ext>
          </c:extLst>
        </c:ser>
        <c:ser>
          <c:idx val="1"/>
          <c:order val="1"/>
          <c:tx>
            <c:strRef>
              <c:f>Sheet4!$Y$6</c:f>
              <c:strCache>
                <c:ptCount val="1"/>
                <c:pt idx="0">
                  <c:v>MODEL_2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Sheet4!$W$7:$W$116</c:f>
              <c:numCache>
                <c:formatCode>m/d/yyyy</c:formatCode>
                <c:ptCount val="110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</c:numCache>
            </c:numRef>
          </c:cat>
          <c:val>
            <c:numRef>
              <c:f>Sheet4!$Y$7:$Y$116</c:f>
              <c:numCache>
                <c:formatCode>General</c:formatCode>
                <c:ptCount val="110"/>
                <c:pt idx="96">
                  <c:v>4389</c:v>
                </c:pt>
                <c:pt idx="97">
                  <c:v>5034</c:v>
                </c:pt>
                <c:pt idx="98">
                  <c:v>5844</c:v>
                </c:pt>
                <c:pt idx="99">
                  <c:v>6743</c:v>
                </c:pt>
                <c:pt idx="100">
                  <c:v>7860</c:v>
                </c:pt>
                <c:pt idx="101">
                  <c:v>9239</c:v>
                </c:pt>
                <c:pt idx="102">
                  <c:v>10939</c:v>
                </c:pt>
                <c:pt idx="103">
                  <c:v>13171</c:v>
                </c:pt>
                <c:pt idx="104">
                  <c:v>15646</c:v>
                </c:pt>
                <c:pt idx="105">
                  <c:v>18252</c:v>
                </c:pt>
                <c:pt idx="106">
                  <c:v>20801</c:v>
                </c:pt>
                <c:pt idx="107">
                  <c:v>23183</c:v>
                </c:pt>
                <c:pt idx="108">
                  <c:v>25651</c:v>
                </c:pt>
                <c:pt idx="109">
                  <c:v>28159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4-4C20-A4BB-2CB47E69E2DE}"/>
            </c:ext>
          </c:extLst>
        </c:ser>
        <c:ser>
          <c:idx val="2"/>
          <c:order val="2"/>
          <c:tx>
            <c:strRef>
              <c:f>Sheet4!$Z$6</c:f>
              <c:strCache>
                <c:ptCount val="1"/>
                <c:pt idx="0">
                  <c:v>MODEL_3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Sheet4!$W$7:$W$116</c:f>
              <c:numCache>
                <c:formatCode>m/d/yyyy</c:formatCode>
                <c:ptCount val="110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</c:numCache>
            </c:numRef>
          </c:cat>
          <c:val>
            <c:numRef>
              <c:f>Sheet4!$Z$7:$Z$116</c:f>
              <c:numCache>
                <c:formatCode>General</c:formatCode>
                <c:ptCount val="110"/>
                <c:pt idx="96">
                  <c:v>4389</c:v>
                </c:pt>
                <c:pt idx="97">
                  <c:v>5034</c:v>
                </c:pt>
                <c:pt idx="98">
                  <c:v>5543</c:v>
                </c:pt>
                <c:pt idx="99">
                  <c:v>5995</c:v>
                </c:pt>
                <c:pt idx="100">
                  <c:v>6486</c:v>
                </c:pt>
                <c:pt idx="101">
                  <c:v>6904</c:v>
                </c:pt>
                <c:pt idx="102">
                  <c:v>7352</c:v>
                </c:pt>
                <c:pt idx="103">
                  <c:v>7831</c:v>
                </c:pt>
                <c:pt idx="104">
                  <c:v>8345</c:v>
                </c:pt>
                <c:pt idx="105">
                  <c:v>8757</c:v>
                </c:pt>
                <c:pt idx="106">
                  <c:v>9187</c:v>
                </c:pt>
                <c:pt idx="107">
                  <c:v>9637</c:v>
                </c:pt>
                <c:pt idx="108">
                  <c:v>9945</c:v>
                </c:pt>
                <c:pt idx="109">
                  <c:v>10249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4-4C20-A4BB-2CB47E69E2DE}"/>
            </c:ext>
          </c:extLst>
        </c:ser>
        <c:ser>
          <c:idx val="3"/>
          <c:order val="3"/>
          <c:tx>
            <c:strRef>
              <c:f>Sheet4!$AA$6</c:f>
              <c:strCache>
                <c:ptCount val="1"/>
                <c:pt idx="0">
                  <c:v>NEW INFECTED 1W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Sheet4!$W$7:$W$116</c:f>
              <c:numCache>
                <c:formatCode>m/d/yyyy</c:formatCode>
                <c:ptCount val="110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</c:numCache>
            </c:numRef>
          </c:cat>
          <c:val>
            <c:numRef>
              <c:f>Sheet4!$AA$7:$AA$116</c:f>
              <c:numCache>
                <c:formatCode>General</c:formatCode>
                <c:ptCount val="110"/>
                <c:pt idx="0">
                  <c:v>196.85714285714286</c:v>
                </c:pt>
                <c:pt idx="1">
                  <c:v>198.42857142857142</c:v>
                </c:pt>
                <c:pt idx="2">
                  <c:v>200.28571428571428</c:v>
                </c:pt>
                <c:pt idx="3">
                  <c:v>207.85714285714286</c:v>
                </c:pt>
                <c:pt idx="4">
                  <c:v>201.14285714285714</c:v>
                </c:pt>
                <c:pt idx="5">
                  <c:v>207.14285714285714</c:v>
                </c:pt>
                <c:pt idx="6">
                  <c:v>201.57142857142858</c:v>
                </c:pt>
                <c:pt idx="7">
                  <c:v>198.28571428571428</c:v>
                </c:pt>
                <c:pt idx="8">
                  <c:v>193.85714285714286</c:v>
                </c:pt>
                <c:pt idx="9">
                  <c:v>196.14285714285714</c:v>
                </c:pt>
                <c:pt idx="10">
                  <c:v>189.71428571428572</c:v>
                </c:pt>
                <c:pt idx="11">
                  <c:v>198.42857142857142</c:v>
                </c:pt>
                <c:pt idx="12">
                  <c:v>196.14285714285714</c:v>
                </c:pt>
                <c:pt idx="13">
                  <c:v>199.14285714285714</c:v>
                </c:pt>
                <c:pt idx="14">
                  <c:v>201.14285714285714</c:v>
                </c:pt>
                <c:pt idx="15">
                  <c:v>218</c:v>
                </c:pt>
                <c:pt idx="16">
                  <c:v>228.85714285714286</c:v>
                </c:pt>
                <c:pt idx="17">
                  <c:v>231.85714285714286</c:v>
                </c:pt>
                <c:pt idx="18">
                  <c:v>235.42857142857142</c:v>
                </c:pt>
                <c:pt idx="19">
                  <c:v>240.57142857142858</c:v>
                </c:pt>
                <c:pt idx="20">
                  <c:v>237.42857142857142</c:v>
                </c:pt>
                <c:pt idx="21">
                  <c:v>248</c:v>
                </c:pt>
                <c:pt idx="22">
                  <c:v>249.14285714285714</c:v>
                </c:pt>
                <c:pt idx="23">
                  <c:v>260</c:v>
                </c:pt>
                <c:pt idx="24">
                  <c:v>278.14285714285717</c:v>
                </c:pt>
                <c:pt idx="25">
                  <c:v>281.14285714285717</c:v>
                </c:pt>
                <c:pt idx="26">
                  <c:v>278.85714285714283</c:v>
                </c:pt>
                <c:pt idx="27">
                  <c:v>277.57142857142856</c:v>
                </c:pt>
                <c:pt idx="28">
                  <c:v>275.85714285714283</c:v>
                </c:pt>
                <c:pt idx="29">
                  <c:v>289.57142857142856</c:v>
                </c:pt>
                <c:pt idx="30">
                  <c:v>292.28571428571428</c:v>
                </c:pt>
                <c:pt idx="31">
                  <c:v>317</c:v>
                </c:pt>
                <c:pt idx="32">
                  <c:v>324.42857142857144</c:v>
                </c:pt>
                <c:pt idx="33">
                  <c:v>356.57142857142856</c:v>
                </c:pt>
                <c:pt idx="34">
                  <c:v>370.85714285714283</c:v>
                </c:pt>
                <c:pt idx="35">
                  <c:v>402.57142857142856</c:v>
                </c:pt>
                <c:pt idx="36">
                  <c:v>415.71428571428572</c:v>
                </c:pt>
                <c:pt idx="37">
                  <c:v>433</c:v>
                </c:pt>
                <c:pt idx="38">
                  <c:v>436.14285714285717</c:v>
                </c:pt>
                <c:pt idx="39">
                  <c:v>476.42857142857144</c:v>
                </c:pt>
                <c:pt idx="40">
                  <c:v>478.42857142857144</c:v>
                </c:pt>
                <c:pt idx="41">
                  <c:v>487.14285714285717</c:v>
                </c:pt>
                <c:pt idx="42">
                  <c:v>485.57142857142856</c:v>
                </c:pt>
                <c:pt idx="43">
                  <c:v>509.28571428571428</c:v>
                </c:pt>
                <c:pt idx="44">
                  <c:v>554.71428571428567</c:v>
                </c:pt>
                <c:pt idx="45">
                  <c:v>608</c:v>
                </c:pt>
                <c:pt idx="46">
                  <c:v>671.14285714285711</c:v>
                </c:pt>
                <c:pt idx="47">
                  <c:v>775.71428571428567</c:v>
                </c:pt>
                <c:pt idx="48">
                  <c:v>866.14285714285711</c:v>
                </c:pt>
                <c:pt idx="49">
                  <c:v>934</c:v>
                </c:pt>
                <c:pt idx="50">
                  <c:v>1037.4285714285713</c:v>
                </c:pt>
                <c:pt idx="51">
                  <c:v>1118.7142857142858</c:v>
                </c:pt>
                <c:pt idx="52">
                  <c:v>1192</c:v>
                </c:pt>
                <c:pt idx="53">
                  <c:v>1245.2857142857142</c:v>
                </c:pt>
                <c:pt idx="54">
                  <c:v>1267.5714285714287</c:v>
                </c:pt>
                <c:pt idx="55">
                  <c:v>1273.7142857142858</c:v>
                </c:pt>
                <c:pt idx="56">
                  <c:v>1287.8571428571429</c:v>
                </c:pt>
                <c:pt idx="57">
                  <c:v>1282.1428571428571</c:v>
                </c:pt>
                <c:pt idx="58">
                  <c:v>1280.4285714285713</c:v>
                </c:pt>
                <c:pt idx="59">
                  <c:v>1319.2857142857142</c:v>
                </c:pt>
                <c:pt idx="60">
                  <c:v>1355</c:v>
                </c:pt>
                <c:pt idx="61">
                  <c:v>1345.1428571428571</c:v>
                </c:pt>
                <c:pt idx="62">
                  <c:v>1367.1428571428571</c:v>
                </c:pt>
                <c:pt idx="63">
                  <c:v>1423.4285714285713</c:v>
                </c:pt>
                <c:pt idx="64">
                  <c:v>1438.2857142857142</c:v>
                </c:pt>
                <c:pt idx="65">
                  <c:v>1466.8571428571429</c:v>
                </c:pt>
                <c:pt idx="66">
                  <c:v>1450.2857142857142</c:v>
                </c:pt>
                <c:pt idx="67">
                  <c:v>1422.7142857142858</c:v>
                </c:pt>
                <c:pt idx="68">
                  <c:v>1445.5714285714287</c:v>
                </c:pt>
                <c:pt idx="69">
                  <c:v>1425.2857142857142</c:v>
                </c:pt>
                <c:pt idx="70">
                  <c:v>1405.2857142857142</c:v>
                </c:pt>
                <c:pt idx="71">
                  <c:v>1408.4285714285713</c:v>
                </c:pt>
                <c:pt idx="72">
                  <c:v>1406.4285714285713</c:v>
                </c:pt>
                <c:pt idx="73">
                  <c:v>1448</c:v>
                </c:pt>
                <c:pt idx="74">
                  <c:v>1467.4285714285713</c:v>
                </c:pt>
                <c:pt idx="75">
                  <c:v>1486.1428571428571</c:v>
                </c:pt>
                <c:pt idx="76">
                  <c:v>1535</c:v>
                </c:pt>
                <c:pt idx="77">
                  <c:v>1558.1428571428571</c:v>
                </c:pt>
                <c:pt idx="78">
                  <c:v>1585</c:v>
                </c:pt>
                <c:pt idx="79">
                  <c:v>1614</c:v>
                </c:pt>
                <c:pt idx="80">
                  <c:v>1614.7142857142858</c:v>
                </c:pt>
                <c:pt idx="81">
                  <c:v>1647.8571428571429</c:v>
                </c:pt>
                <c:pt idx="82">
                  <c:v>1673.4285714285713</c:v>
                </c:pt>
                <c:pt idx="83">
                  <c:v>1694</c:v>
                </c:pt>
                <c:pt idx="84">
                  <c:v>1730.5714285714287</c:v>
                </c:pt>
                <c:pt idx="85">
                  <c:v>1760.5714285714287</c:v>
                </c:pt>
                <c:pt idx="86">
                  <c:v>1869.4285714285713</c:v>
                </c:pt>
                <c:pt idx="87">
                  <c:v>1953.2857142857142</c:v>
                </c:pt>
                <c:pt idx="88">
                  <c:v>2092.4285714285716</c:v>
                </c:pt>
                <c:pt idx="89">
                  <c:v>2208.4285714285716</c:v>
                </c:pt>
                <c:pt idx="90">
                  <c:v>2317.4285714285716</c:v>
                </c:pt>
                <c:pt idx="91">
                  <c:v>2464.5714285714284</c:v>
                </c:pt>
                <c:pt idx="92">
                  <c:v>2725.5714285714284</c:v>
                </c:pt>
                <c:pt idx="93">
                  <c:v>2998.4285714285716</c:v>
                </c:pt>
                <c:pt idx="94">
                  <c:v>3408.8571428571427</c:v>
                </c:pt>
                <c:pt idx="95">
                  <c:v>3820.4285714285716</c:v>
                </c:pt>
                <c:pt idx="96">
                  <c:v>4231.5714285714284</c:v>
                </c:pt>
                <c:pt idx="97">
                  <c:v>4752.1428571428569</c:v>
                </c:pt>
                <c:pt idx="98">
                  <c:v>5417.1428571428569</c:v>
                </c:pt>
                <c:pt idx="99">
                  <c:v>6149.5714285714284</c:v>
                </c:pt>
                <c:pt idx="100">
                  <c:v>6942.7142857142853</c:v>
                </c:pt>
                <c:pt idx="101">
                  <c:v>7736</c:v>
                </c:pt>
                <c:pt idx="102">
                  <c:v>8590.4285714285706</c:v>
                </c:pt>
                <c:pt idx="103">
                  <c:v>9145</c:v>
                </c:pt>
                <c:pt idx="104">
                  <c:v>9855.4285714285706</c:v>
                </c:pt>
                <c:pt idx="105">
                  <c:v>10979.285714285714</c:v>
                </c:pt>
                <c:pt idx="106">
                  <c:v>12018.571428571429</c:v>
                </c:pt>
                <c:pt idx="107">
                  <c:v>13323.285714285714</c:v>
                </c:pt>
                <c:pt idx="108">
                  <c:v>14568.857142857143</c:v>
                </c:pt>
                <c:pt idx="109">
                  <c:v>15935.714285714286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4-4C20-A4BB-2CB47E69E2DE}"/>
            </c:ext>
          </c:extLst>
        </c:ser>
        <c:ser>
          <c:idx val="4"/>
          <c:order val="4"/>
          <c:tx>
            <c:strRef>
              <c:f>Sheet4!$AB$6</c:f>
              <c:strCache>
                <c:ptCount val="1"/>
                <c:pt idx="0">
                  <c:v>ACTUAL INFECTED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Sheet4!$W$7:$W$116</c:f>
              <c:numCache>
                <c:formatCode>m/d/yyyy</c:formatCode>
                <c:ptCount val="110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</c:numCache>
            </c:numRef>
          </c:cat>
          <c:val>
            <c:numRef>
              <c:f>Sheet4!$AB$7:$AB$116</c:f>
              <c:numCache>
                <c:formatCode>General</c:formatCode>
                <c:ptCount val="110"/>
                <c:pt idx="0">
                  <c:v>137</c:v>
                </c:pt>
                <c:pt idx="1">
                  <c:v>193</c:v>
                </c:pt>
                <c:pt idx="2">
                  <c:v>214</c:v>
                </c:pt>
                <c:pt idx="3">
                  <c:v>276</c:v>
                </c:pt>
                <c:pt idx="4">
                  <c:v>188</c:v>
                </c:pt>
                <c:pt idx="5">
                  <c:v>234</c:v>
                </c:pt>
                <c:pt idx="6">
                  <c:v>169</c:v>
                </c:pt>
                <c:pt idx="7">
                  <c:v>114</c:v>
                </c:pt>
                <c:pt idx="8">
                  <c:v>162</c:v>
                </c:pt>
                <c:pt idx="9">
                  <c:v>230</c:v>
                </c:pt>
                <c:pt idx="10">
                  <c:v>231</c:v>
                </c:pt>
                <c:pt idx="11">
                  <c:v>249</c:v>
                </c:pt>
                <c:pt idx="12">
                  <c:v>218</c:v>
                </c:pt>
                <c:pt idx="13">
                  <c:v>190</c:v>
                </c:pt>
                <c:pt idx="14">
                  <c:v>128</c:v>
                </c:pt>
                <c:pt idx="15">
                  <c:v>280</c:v>
                </c:pt>
                <c:pt idx="16">
                  <c:v>306</c:v>
                </c:pt>
                <c:pt idx="17">
                  <c:v>252</c:v>
                </c:pt>
                <c:pt idx="18">
                  <c:v>274</c:v>
                </c:pt>
                <c:pt idx="19">
                  <c:v>254</c:v>
                </c:pt>
                <c:pt idx="20">
                  <c:v>168</c:v>
                </c:pt>
                <c:pt idx="21">
                  <c:v>202</c:v>
                </c:pt>
                <c:pt idx="22">
                  <c:v>288</c:v>
                </c:pt>
                <c:pt idx="23">
                  <c:v>382</c:v>
                </c:pt>
                <c:pt idx="24">
                  <c:v>379</c:v>
                </c:pt>
                <c:pt idx="25">
                  <c:v>295</c:v>
                </c:pt>
                <c:pt idx="26">
                  <c:v>238</c:v>
                </c:pt>
                <c:pt idx="27">
                  <c:v>159</c:v>
                </c:pt>
                <c:pt idx="28">
                  <c:v>190</c:v>
                </c:pt>
                <c:pt idx="29">
                  <c:v>384</c:v>
                </c:pt>
                <c:pt idx="30">
                  <c:v>401</c:v>
                </c:pt>
                <c:pt idx="31">
                  <c:v>552</c:v>
                </c:pt>
                <c:pt idx="32">
                  <c:v>347</c:v>
                </c:pt>
                <c:pt idx="33">
                  <c:v>463</c:v>
                </c:pt>
                <c:pt idx="34">
                  <c:v>259</c:v>
                </c:pt>
                <c:pt idx="35">
                  <c:v>412</c:v>
                </c:pt>
                <c:pt idx="36">
                  <c:v>476</c:v>
                </c:pt>
                <c:pt idx="37">
                  <c:v>522</c:v>
                </c:pt>
                <c:pt idx="38">
                  <c:v>574</c:v>
                </c:pt>
                <c:pt idx="39">
                  <c:v>629</c:v>
                </c:pt>
                <c:pt idx="40">
                  <c:v>477</c:v>
                </c:pt>
                <c:pt idx="41">
                  <c:v>320</c:v>
                </c:pt>
                <c:pt idx="42">
                  <c:v>401</c:v>
                </c:pt>
                <c:pt idx="43">
                  <c:v>642</c:v>
                </c:pt>
                <c:pt idx="44">
                  <c:v>840</c:v>
                </c:pt>
                <c:pt idx="45">
                  <c:v>947</c:v>
                </c:pt>
                <c:pt idx="46">
                  <c:v>1071</c:v>
                </c:pt>
                <c:pt idx="47">
                  <c:v>1209</c:v>
                </c:pt>
                <c:pt idx="48">
                  <c:v>953</c:v>
                </c:pt>
                <c:pt idx="49">
                  <c:v>876</c:v>
                </c:pt>
                <c:pt idx="50">
                  <c:v>1366</c:v>
                </c:pt>
                <c:pt idx="51">
                  <c:v>1409</c:v>
                </c:pt>
                <c:pt idx="52">
                  <c:v>1460</c:v>
                </c:pt>
                <c:pt idx="53">
                  <c:v>1444</c:v>
                </c:pt>
                <c:pt idx="54">
                  <c:v>1365</c:v>
                </c:pt>
                <c:pt idx="55">
                  <c:v>996</c:v>
                </c:pt>
                <c:pt idx="56">
                  <c:v>975</c:v>
                </c:pt>
                <c:pt idx="57">
                  <c:v>1326</c:v>
                </c:pt>
                <c:pt idx="58">
                  <c:v>1397</c:v>
                </c:pt>
                <c:pt idx="59">
                  <c:v>1732</c:v>
                </c:pt>
                <c:pt idx="60">
                  <c:v>1694</c:v>
                </c:pt>
                <c:pt idx="61">
                  <c:v>1296</c:v>
                </c:pt>
                <c:pt idx="62">
                  <c:v>1150</c:v>
                </c:pt>
                <c:pt idx="63">
                  <c:v>1369</c:v>
                </c:pt>
                <c:pt idx="64">
                  <c:v>1430</c:v>
                </c:pt>
                <c:pt idx="65">
                  <c:v>1597</c:v>
                </c:pt>
                <c:pt idx="66">
                  <c:v>1616</c:v>
                </c:pt>
                <c:pt idx="67">
                  <c:v>1501</c:v>
                </c:pt>
                <c:pt idx="68">
                  <c:v>1456</c:v>
                </c:pt>
                <c:pt idx="69">
                  <c:v>1008</c:v>
                </c:pt>
                <c:pt idx="70">
                  <c:v>1229</c:v>
                </c:pt>
                <c:pt idx="71">
                  <c:v>1452</c:v>
                </c:pt>
                <c:pt idx="72">
                  <c:v>1583</c:v>
                </c:pt>
                <c:pt idx="73">
                  <c:v>1907</c:v>
                </c:pt>
                <c:pt idx="74">
                  <c:v>1637</c:v>
                </c:pt>
                <c:pt idx="75">
                  <c:v>1587</c:v>
                </c:pt>
                <c:pt idx="76">
                  <c:v>1350</c:v>
                </c:pt>
                <c:pt idx="77">
                  <c:v>1391</c:v>
                </c:pt>
                <c:pt idx="78">
                  <c:v>1640</c:v>
                </c:pt>
                <c:pt idx="79">
                  <c:v>1786</c:v>
                </c:pt>
                <c:pt idx="80">
                  <c:v>1912</c:v>
                </c:pt>
                <c:pt idx="81">
                  <c:v>1869</c:v>
                </c:pt>
                <c:pt idx="82">
                  <c:v>1766</c:v>
                </c:pt>
                <c:pt idx="83">
                  <c:v>1494</c:v>
                </c:pt>
                <c:pt idx="84">
                  <c:v>1647</c:v>
                </c:pt>
                <c:pt idx="85">
                  <c:v>1850</c:v>
                </c:pt>
                <c:pt idx="86">
                  <c:v>2548</c:v>
                </c:pt>
                <c:pt idx="87">
                  <c:v>2499</c:v>
                </c:pt>
                <c:pt idx="88">
                  <c:v>2843</c:v>
                </c:pt>
                <c:pt idx="89">
                  <c:v>2578</c:v>
                </c:pt>
                <c:pt idx="90">
                  <c:v>2257</c:v>
                </c:pt>
                <c:pt idx="91">
                  <c:v>2677</c:v>
                </c:pt>
                <c:pt idx="92">
                  <c:v>3677</c:v>
                </c:pt>
                <c:pt idx="93">
                  <c:v>4458</c:v>
                </c:pt>
                <c:pt idx="94">
                  <c:v>5372</c:v>
                </c:pt>
                <c:pt idx="95">
                  <c:v>5724</c:v>
                </c:pt>
                <c:pt idx="96">
                  <c:v>5456</c:v>
                </c:pt>
                <c:pt idx="97">
                  <c:v>5901</c:v>
                </c:pt>
                <c:pt idx="98">
                  <c:v>7332</c:v>
                </c:pt>
                <c:pt idx="99">
                  <c:v>8804</c:v>
                </c:pt>
                <c:pt idx="100">
                  <c:v>10010</c:v>
                </c:pt>
                <c:pt idx="101">
                  <c:v>10925</c:v>
                </c:pt>
                <c:pt idx="102">
                  <c:v>11705</c:v>
                </c:pt>
                <c:pt idx="103">
                  <c:v>9338</c:v>
                </c:pt>
                <c:pt idx="104">
                  <c:v>10874</c:v>
                </c:pt>
                <c:pt idx="105">
                  <c:v>15199</c:v>
                </c:pt>
                <c:pt idx="106">
                  <c:v>16079</c:v>
                </c:pt>
                <c:pt idx="107">
                  <c:v>19143</c:v>
                </c:pt>
                <c:pt idx="108">
                  <c:v>19644</c:v>
                </c:pt>
                <c:pt idx="109">
                  <c:v>21273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84-4C20-A4BB-2CB47E69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67032"/>
        <c:axId val="876083432"/>
      </c:lineChart>
      <c:dateAx>
        <c:axId val="876067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83432"/>
        <c:crosses val="autoZero"/>
        <c:auto val="1"/>
        <c:lblOffset val="100"/>
        <c:baseTimeUnit val="days"/>
      </c:dateAx>
      <c:valAx>
        <c:axId val="8760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6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220909886264211E-2"/>
          <c:y val="0.89484910952654528"/>
          <c:w val="0.94500262467191598"/>
          <c:h val="9.3705969157288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2 SETTIMANE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Sheet4!$X$6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Sheet4!$W$7:$W$117</c:f>
              <c:numCache>
                <c:formatCode>m/d/yyyy</c:formatCode>
                <c:ptCount val="111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</c:numCache>
            </c:numRef>
          </c:cat>
          <c:val>
            <c:numRef>
              <c:f>Sheet4!$X$7:$X$117</c:f>
              <c:numCache>
                <c:formatCode>General</c:formatCode>
                <c:ptCount val="111"/>
                <c:pt idx="0">
                  <c:v>197</c:v>
                </c:pt>
                <c:pt idx="1">
                  <c:v>200</c:v>
                </c:pt>
                <c:pt idx="2">
                  <c:v>201</c:v>
                </c:pt>
                <c:pt idx="3">
                  <c:v>203</c:v>
                </c:pt>
                <c:pt idx="4">
                  <c:v>207</c:v>
                </c:pt>
                <c:pt idx="5">
                  <c:v>208</c:v>
                </c:pt>
                <c:pt idx="6">
                  <c:v>211</c:v>
                </c:pt>
                <c:pt idx="7">
                  <c:v>213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223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232</c:v>
                </c:pt>
                <c:pt idx="16">
                  <c:v>235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246</c:v>
                </c:pt>
                <c:pt idx="21">
                  <c:v>249</c:v>
                </c:pt>
                <c:pt idx="22">
                  <c:v>251</c:v>
                </c:pt>
                <c:pt idx="23">
                  <c:v>254</c:v>
                </c:pt>
                <c:pt idx="24">
                  <c:v>257</c:v>
                </c:pt>
                <c:pt idx="25">
                  <c:v>260</c:v>
                </c:pt>
                <c:pt idx="26">
                  <c:v>262</c:v>
                </c:pt>
                <c:pt idx="27">
                  <c:v>265</c:v>
                </c:pt>
                <c:pt idx="28">
                  <c:v>268</c:v>
                </c:pt>
                <c:pt idx="29">
                  <c:v>291</c:v>
                </c:pt>
                <c:pt idx="30">
                  <c:v>314</c:v>
                </c:pt>
                <c:pt idx="31">
                  <c:v>318</c:v>
                </c:pt>
                <c:pt idx="32">
                  <c:v>343</c:v>
                </c:pt>
                <c:pt idx="33">
                  <c:v>347</c:v>
                </c:pt>
                <c:pt idx="34">
                  <c:v>372</c:v>
                </c:pt>
                <c:pt idx="35">
                  <c:v>378</c:v>
                </c:pt>
                <c:pt idx="36">
                  <c:v>405</c:v>
                </c:pt>
                <c:pt idx="37">
                  <c:v>411</c:v>
                </c:pt>
                <c:pt idx="38">
                  <c:v>440</c:v>
                </c:pt>
                <c:pt idx="39">
                  <c:v>446</c:v>
                </c:pt>
                <c:pt idx="40">
                  <c:v>477</c:v>
                </c:pt>
                <c:pt idx="41">
                  <c:v>484</c:v>
                </c:pt>
                <c:pt idx="42">
                  <c:v>493</c:v>
                </c:pt>
                <c:pt idx="43">
                  <c:v>501</c:v>
                </c:pt>
                <c:pt idx="44">
                  <c:v>558</c:v>
                </c:pt>
                <c:pt idx="45">
                  <c:v>593</c:v>
                </c:pt>
                <c:pt idx="46">
                  <c:v>656</c:v>
                </c:pt>
                <c:pt idx="47">
                  <c:v>722</c:v>
                </c:pt>
                <c:pt idx="48">
                  <c:v>845</c:v>
                </c:pt>
                <c:pt idx="49">
                  <c:v>977</c:v>
                </c:pt>
                <c:pt idx="50">
                  <c:v>1033</c:v>
                </c:pt>
                <c:pt idx="51">
                  <c:v>1093</c:v>
                </c:pt>
                <c:pt idx="52">
                  <c:v>1157</c:v>
                </c:pt>
                <c:pt idx="53">
                  <c:v>1224</c:v>
                </c:pt>
                <c:pt idx="54">
                  <c:v>1264</c:v>
                </c:pt>
                <c:pt idx="55">
                  <c:v>1304</c:v>
                </c:pt>
                <c:pt idx="56">
                  <c:v>1312</c:v>
                </c:pt>
                <c:pt idx="57">
                  <c:v>1353</c:v>
                </c:pt>
                <c:pt idx="58">
                  <c:v>1323</c:v>
                </c:pt>
                <c:pt idx="59">
                  <c:v>1362</c:v>
                </c:pt>
                <c:pt idx="60">
                  <c:v>1402</c:v>
                </c:pt>
                <c:pt idx="61">
                  <c:v>1364</c:v>
                </c:pt>
                <c:pt idx="62">
                  <c:v>1402</c:v>
                </c:pt>
                <c:pt idx="63">
                  <c:v>1441</c:v>
                </c:pt>
                <c:pt idx="64">
                  <c:v>1481</c:v>
                </c:pt>
                <c:pt idx="65">
                  <c:v>1477</c:v>
                </c:pt>
                <c:pt idx="66">
                  <c:v>1471</c:v>
                </c:pt>
                <c:pt idx="67">
                  <c:v>1462</c:v>
                </c:pt>
                <c:pt idx="68">
                  <c:v>1451</c:v>
                </c:pt>
                <c:pt idx="69">
                  <c:v>1437</c:v>
                </c:pt>
                <c:pt idx="70">
                  <c:v>1420</c:v>
                </c:pt>
                <c:pt idx="71">
                  <c:v>1400</c:v>
                </c:pt>
                <c:pt idx="72">
                  <c:v>1430</c:v>
                </c:pt>
                <c:pt idx="73">
                  <c:v>1461</c:v>
                </c:pt>
                <c:pt idx="74">
                  <c:v>1492</c:v>
                </c:pt>
                <c:pt idx="75">
                  <c:v>1524</c:v>
                </c:pt>
                <c:pt idx="76">
                  <c:v>1556</c:v>
                </c:pt>
                <c:pt idx="77">
                  <c:v>1588</c:v>
                </c:pt>
                <c:pt idx="78">
                  <c:v>1622</c:v>
                </c:pt>
                <c:pt idx="79">
                  <c:v>1657</c:v>
                </c:pt>
                <c:pt idx="80">
                  <c:v>1690</c:v>
                </c:pt>
                <c:pt idx="81">
                  <c:v>1727</c:v>
                </c:pt>
                <c:pt idx="82">
                  <c:v>1697</c:v>
                </c:pt>
                <c:pt idx="83">
                  <c:v>1730</c:v>
                </c:pt>
                <c:pt idx="84">
                  <c:v>1765</c:v>
                </c:pt>
                <c:pt idx="85">
                  <c:v>1800</c:v>
                </c:pt>
                <c:pt idx="86">
                  <c:v>1907</c:v>
                </c:pt>
                <c:pt idx="87">
                  <c:v>2019</c:v>
                </c:pt>
                <c:pt idx="88">
                  <c:v>2136</c:v>
                </c:pt>
                <c:pt idx="89">
                  <c:v>2260</c:v>
                </c:pt>
                <c:pt idx="90">
                  <c:v>2390</c:v>
                </c:pt>
                <c:pt idx="91">
                  <c:v>2525</c:v>
                </c:pt>
                <c:pt idx="92">
                  <c:v>2751</c:v>
                </c:pt>
                <c:pt idx="93">
                  <c:v>3076</c:v>
                </c:pt>
                <c:pt idx="94">
                  <c:v>3423</c:v>
                </c:pt>
                <c:pt idx="95">
                  <c:v>3886</c:v>
                </c:pt>
                <c:pt idx="96">
                  <c:v>4389</c:v>
                </c:pt>
                <c:pt idx="97">
                  <c:v>5034</c:v>
                </c:pt>
                <c:pt idx="98">
                  <c:v>5844</c:v>
                </c:pt>
                <c:pt idx="99">
                  <c:v>6848</c:v>
                </c:pt>
                <c:pt idx="100">
                  <c:v>8197</c:v>
                </c:pt>
                <c:pt idx="101">
                  <c:v>10087</c:v>
                </c:pt>
                <c:pt idx="102">
                  <c:v>12660</c:v>
                </c:pt>
                <c:pt idx="103">
                  <c:v>16392</c:v>
                </c:pt>
                <c:pt idx="104">
                  <c:v>21250</c:v>
                </c:pt>
                <c:pt idx="105">
                  <c:v>26994</c:v>
                </c:pt>
                <c:pt idx="106">
                  <c:v>33313</c:v>
                </c:pt>
                <c:pt idx="107">
                  <c:v>40376</c:v>
                </c:pt>
                <c:pt idx="108">
                  <c:v>47882</c:v>
                </c:pt>
                <c:pt idx="109">
                  <c:v>55775</c:v>
                </c:pt>
                <c:pt idx="110">
                  <c:v>64652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AB-4470-B362-1B26E93E22EF}"/>
            </c:ext>
          </c:extLst>
        </c:ser>
        <c:ser>
          <c:idx val="1"/>
          <c:order val="1"/>
          <c:tx>
            <c:strRef>
              <c:f>Sheet4!$Y$6</c:f>
              <c:strCache>
                <c:ptCount val="1"/>
                <c:pt idx="0">
                  <c:v>MODEL_2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Sheet4!$W$7:$W$117</c:f>
              <c:numCache>
                <c:formatCode>m/d/yyyy</c:formatCode>
                <c:ptCount val="111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</c:numCache>
            </c:numRef>
          </c:cat>
          <c:val>
            <c:numRef>
              <c:f>Sheet4!$Y$7:$Y$117</c:f>
              <c:numCache>
                <c:formatCode>General</c:formatCode>
                <c:ptCount val="111"/>
                <c:pt idx="96">
                  <c:v>4389</c:v>
                </c:pt>
                <c:pt idx="97">
                  <c:v>5034</c:v>
                </c:pt>
                <c:pt idx="98">
                  <c:v>5844</c:v>
                </c:pt>
                <c:pt idx="99">
                  <c:v>6743</c:v>
                </c:pt>
                <c:pt idx="100">
                  <c:v>7860</c:v>
                </c:pt>
                <c:pt idx="101">
                  <c:v>9239</c:v>
                </c:pt>
                <c:pt idx="102">
                  <c:v>10939</c:v>
                </c:pt>
                <c:pt idx="103">
                  <c:v>13171</c:v>
                </c:pt>
                <c:pt idx="104">
                  <c:v>15646</c:v>
                </c:pt>
                <c:pt idx="105">
                  <c:v>18252</c:v>
                </c:pt>
                <c:pt idx="106">
                  <c:v>20801</c:v>
                </c:pt>
                <c:pt idx="107">
                  <c:v>23183</c:v>
                </c:pt>
                <c:pt idx="108">
                  <c:v>25651</c:v>
                </c:pt>
                <c:pt idx="109">
                  <c:v>28159</c:v>
                </c:pt>
                <c:pt idx="110">
                  <c:v>30896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AB-4470-B362-1B26E93E22EF}"/>
            </c:ext>
          </c:extLst>
        </c:ser>
        <c:ser>
          <c:idx val="2"/>
          <c:order val="2"/>
          <c:tx>
            <c:strRef>
              <c:f>Sheet4!$Z$6</c:f>
              <c:strCache>
                <c:ptCount val="1"/>
                <c:pt idx="0">
                  <c:v>MODEL_3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Sheet4!$W$7:$W$117</c:f>
              <c:numCache>
                <c:formatCode>m/d/yyyy</c:formatCode>
                <c:ptCount val="111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</c:numCache>
            </c:numRef>
          </c:cat>
          <c:val>
            <c:numRef>
              <c:f>Sheet4!$Z$7:$Z$117</c:f>
              <c:numCache>
                <c:formatCode>General</c:formatCode>
                <c:ptCount val="111"/>
                <c:pt idx="96">
                  <c:v>4389</c:v>
                </c:pt>
                <c:pt idx="97">
                  <c:v>5034</c:v>
                </c:pt>
                <c:pt idx="98">
                  <c:v>5543</c:v>
                </c:pt>
                <c:pt idx="99">
                  <c:v>5995</c:v>
                </c:pt>
                <c:pt idx="100">
                  <c:v>6486</c:v>
                </c:pt>
                <c:pt idx="101">
                  <c:v>6904</c:v>
                </c:pt>
                <c:pt idx="102">
                  <c:v>7352</c:v>
                </c:pt>
                <c:pt idx="103">
                  <c:v>7831</c:v>
                </c:pt>
                <c:pt idx="104">
                  <c:v>8345</c:v>
                </c:pt>
                <c:pt idx="105">
                  <c:v>8757</c:v>
                </c:pt>
                <c:pt idx="106">
                  <c:v>9187</c:v>
                </c:pt>
                <c:pt idx="107">
                  <c:v>9637</c:v>
                </c:pt>
                <c:pt idx="108">
                  <c:v>9945</c:v>
                </c:pt>
                <c:pt idx="109">
                  <c:v>10249</c:v>
                </c:pt>
                <c:pt idx="110">
                  <c:v>10549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AB-4470-B362-1B26E93E22EF}"/>
            </c:ext>
          </c:extLst>
        </c:ser>
        <c:ser>
          <c:idx val="3"/>
          <c:order val="3"/>
          <c:tx>
            <c:strRef>
              <c:f>Sheet4!$AA$6</c:f>
              <c:strCache>
                <c:ptCount val="1"/>
                <c:pt idx="0">
                  <c:v>NEW INFECTED 1W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Sheet4!$W$7:$W$117</c:f>
              <c:numCache>
                <c:formatCode>m/d/yyyy</c:formatCode>
                <c:ptCount val="111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</c:numCache>
            </c:numRef>
          </c:cat>
          <c:val>
            <c:numRef>
              <c:f>Sheet4!$AA$7:$AA$117</c:f>
              <c:numCache>
                <c:formatCode>General</c:formatCode>
                <c:ptCount val="111"/>
                <c:pt idx="0">
                  <c:v>196.85714285714286</c:v>
                </c:pt>
                <c:pt idx="1">
                  <c:v>198.42857142857142</c:v>
                </c:pt>
                <c:pt idx="2">
                  <c:v>200.28571428571428</c:v>
                </c:pt>
                <c:pt idx="3">
                  <c:v>207.85714285714286</c:v>
                </c:pt>
                <c:pt idx="4">
                  <c:v>201.14285714285714</c:v>
                </c:pt>
                <c:pt idx="5">
                  <c:v>207.14285714285714</c:v>
                </c:pt>
                <c:pt idx="6">
                  <c:v>201.57142857142858</c:v>
                </c:pt>
                <c:pt idx="7">
                  <c:v>198.28571428571428</c:v>
                </c:pt>
                <c:pt idx="8">
                  <c:v>193.85714285714286</c:v>
                </c:pt>
                <c:pt idx="9">
                  <c:v>196.14285714285714</c:v>
                </c:pt>
                <c:pt idx="10">
                  <c:v>189.71428571428572</c:v>
                </c:pt>
                <c:pt idx="11">
                  <c:v>198.42857142857142</c:v>
                </c:pt>
                <c:pt idx="12">
                  <c:v>196.14285714285714</c:v>
                </c:pt>
                <c:pt idx="13">
                  <c:v>199.14285714285714</c:v>
                </c:pt>
                <c:pt idx="14">
                  <c:v>201.14285714285714</c:v>
                </c:pt>
                <c:pt idx="15">
                  <c:v>218</c:v>
                </c:pt>
                <c:pt idx="16">
                  <c:v>228.85714285714286</c:v>
                </c:pt>
                <c:pt idx="17">
                  <c:v>231.85714285714286</c:v>
                </c:pt>
                <c:pt idx="18">
                  <c:v>235.42857142857142</c:v>
                </c:pt>
                <c:pt idx="19">
                  <c:v>240.57142857142858</c:v>
                </c:pt>
                <c:pt idx="20">
                  <c:v>237.42857142857142</c:v>
                </c:pt>
                <c:pt idx="21">
                  <c:v>248</c:v>
                </c:pt>
                <c:pt idx="22">
                  <c:v>249.14285714285714</c:v>
                </c:pt>
                <c:pt idx="23">
                  <c:v>260</c:v>
                </c:pt>
                <c:pt idx="24">
                  <c:v>278.14285714285717</c:v>
                </c:pt>
                <c:pt idx="25">
                  <c:v>281.14285714285717</c:v>
                </c:pt>
                <c:pt idx="26">
                  <c:v>278.85714285714283</c:v>
                </c:pt>
                <c:pt idx="27">
                  <c:v>277.57142857142856</c:v>
                </c:pt>
                <c:pt idx="28">
                  <c:v>275.85714285714283</c:v>
                </c:pt>
                <c:pt idx="29">
                  <c:v>289.57142857142856</c:v>
                </c:pt>
                <c:pt idx="30">
                  <c:v>292.28571428571428</c:v>
                </c:pt>
                <c:pt idx="31">
                  <c:v>317</c:v>
                </c:pt>
                <c:pt idx="32">
                  <c:v>324.42857142857144</c:v>
                </c:pt>
                <c:pt idx="33">
                  <c:v>356.57142857142856</c:v>
                </c:pt>
                <c:pt idx="34">
                  <c:v>370.85714285714283</c:v>
                </c:pt>
                <c:pt idx="35">
                  <c:v>402.57142857142856</c:v>
                </c:pt>
                <c:pt idx="36">
                  <c:v>415.71428571428572</c:v>
                </c:pt>
                <c:pt idx="37">
                  <c:v>433</c:v>
                </c:pt>
                <c:pt idx="38">
                  <c:v>436.14285714285717</c:v>
                </c:pt>
                <c:pt idx="39">
                  <c:v>476.42857142857144</c:v>
                </c:pt>
                <c:pt idx="40">
                  <c:v>478.42857142857144</c:v>
                </c:pt>
                <c:pt idx="41">
                  <c:v>487.14285714285717</c:v>
                </c:pt>
                <c:pt idx="42">
                  <c:v>485.57142857142856</c:v>
                </c:pt>
                <c:pt idx="43">
                  <c:v>509.28571428571428</c:v>
                </c:pt>
                <c:pt idx="44">
                  <c:v>554.71428571428567</c:v>
                </c:pt>
                <c:pt idx="45">
                  <c:v>608</c:v>
                </c:pt>
                <c:pt idx="46">
                  <c:v>671.14285714285711</c:v>
                </c:pt>
                <c:pt idx="47">
                  <c:v>775.71428571428567</c:v>
                </c:pt>
                <c:pt idx="48">
                  <c:v>866.14285714285711</c:v>
                </c:pt>
                <c:pt idx="49">
                  <c:v>934</c:v>
                </c:pt>
                <c:pt idx="50">
                  <c:v>1037.4285714285713</c:v>
                </c:pt>
                <c:pt idx="51">
                  <c:v>1118.7142857142858</c:v>
                </c:pt>
                <c:pt idx="52">
                  <c:v>1192</c:v>
                </c:pt>
                <c:pt idx="53">
                  <c:v>1245.2857142857142</c:v>
                </c:pt>
                <c:pt idx="54">
                  <c:v>1267.5714285714287</c:v>
                </c:pt>
                <c:pt idx="55">
                  <c:v>1273.7142857142858</c:v>
                </c:pt>
                <c:pt idx="56">
                  <c:v>1287.8571428571429</c:v>
                </c:pt>
                <c:pt idx="57">
                  <c:v>1282.1428571428571</c:v>
                </c:pt>
                <c:pt idx="58">
                  <c:v>1280.4285714285713</c:v>
                </c:pt>
                <c:pt idx="59">
                  <c:v>1319.2857142857142</c:v>
                </c:pt>
                <c:pt idx="60">
                  <c:v>1355</c:v>
                </c:pt>
                <c:pt idx="61">
                  <c:v>1345.1428571428571</c:v>
                </c:pt>
                <c:pt idx="62">
                  <c:v>1367.1428571428571</c:v>
                </c:pt>
                <c:pt idx="63">
                  <c:v>1423.4285714285713</c:v>
                </c:pt>
                <c:pt idx="64">
                  <c:v>1438.2857142857142</c:v>
                </c:pt>
                <c:pt idx="65">
                  <c:v>1466.8571428571429</c:v>
                </c:pt>
                <c:pt idx="66">
                  <c:v>1450.2857142857142</c:v>
                </c:pt>
                <c:pt idx="67">
                  <c:v>1422.7142857142858</c:v>
                </c:pt>
                <c:pt idx="68">
                  <c:v>1445.5714285714287</c:v>
                </c:pt>
                <c:pt idx="69">
                  <c:v>1425.2857142857142</c:v>
                </c:pt>
                <c:pt idx="70">
                  <c:v>1405.2857142857142</c:v>
                </c:pt>
                <c:pt idx="71">
                  <c:v>1408.4285714285713</c:v>
                </c:pt>
                <c:pt idx="72">
                  <c:v>1406.4285714285713</c:v>
                </c:pt>
                <c:pt idx="73">
                  <c:v>1448</c:v>
                </c:pt>
                <c:pt idx="74">
                  <c:v>1467.4285714285713</c:v>
                </c:pt>
                <c:pt idx="75">
                  <c:v>1486.1428571428571</c:v>
                </c:pt>
                <c:pt idx="76">
                  <c:v>1535</c:v>
                </c:pt>
                <c:pt idx="77">
                  <c:v>1558.1428571428571</c:v>
                </c:pt>
                <c:pt idx="78">
                  <c:v>1585</c:v>
                </c:pt>
                <c:pt idx="79">
                  <c:v>1614</c:v>
                </c:pt>
                <c:pt idx="80">
                  <c:v>1614.7142857142858</c:v>
                </c:pt>
                <c:pt idx="81">
                  <c:v>1647.8571428571429</c:v>
                </c:pt>
                <c:pt idx="82">
                  <c:v>1673.4285714285713</c:v>
                </c:pt>
                <c:pt idx="83">
                  <c:v>1694</c:v>
                </c:pt>
                <c:pt idx="84">
                  <c:v>1730.5714285714287</c:v>
                </c:pt>
                <c:pt idx="85">
                  <c:v>1760.5714285714287</c:v>
                </c:pt>
                <c:pt idx="86">
                  <c:v>1869.4285714285713</c:v>
                </c:pt>
                <c:pt idx="87">
                  <c:v>1953.2857142857142</c:v>
                </c:pt>
                <c:pt idx="88">
                  <c:v>2092.4285714285716</c:v>
                </c:pt>
                <c:pt idx="89">
                  <c:v>2208.4285714285716</c:v>
                </c:pt>
                <c:pt idx="90">
                  <c:v>2317.4285714285716</c:v>
                </c:pt>
                <c:pt idx="91">
                  <c:v>2464.5714285714284</c:v>
                </c:pt>
                <c:pt idx="92">
                  <c:v>2725.5714285714284</c:v>
                </c:pt>
                <c:pt idx="93">
                  <c:v>2998.4285714285716</c:v>
                </c:pt>
                <c:pt idx="94">
                  <c:v>3408.8571428571427</c:v>
                </c:pt>
                <c:pt idx="95">
                  <c:v>3820.4285714285716</c:v>
                </c:pt>
                <c:pt idx="96">
                  <c:v>4231.5714285714284</c:v>
                </c:pt>
                <c:pt idx="97">
                  <c:v>4752.1428571428569</c:v>
                </c:pt>
                <c:pt idx="98">
                  <c:v>5417.1428571428569</c:v>
                </c:pt>
                <c:pt idx="99">
                  <c:v>6149.5714285714284</c:v>
                </c:pt>
                <c:pt idx="100">
                  <c:v>6942.7142857142853</c:v>
                </c:pt>
                <c:pt idx="101">
                  <c:v>7736</c:v>
                </c:pt>
                <c:pt idx="102">
                  <c:v>8590.4285714285706</c:v>
                </c:pt>
                <c:pt idx="103">
                  <c:v>9145</c:v>
                </c:pt>
                <c:pt idx="104">
                  <c:v>9855.4285714285706</c:v>
                </c:pt>
                <c:pt idx="105">
                  <c:v>10979.285714285714</c:v>
                </c:pt>
                <c:pt idx="106">
                  <c:v>12018.571428571429</c:v>
                </c:pt>
                <c:pt idx="107">
                  <c:v>13323.285714285714</c:v>
                </c:pt>
                <c:pt idx="108">
                  <c:v>14568.857142857143</c:v>
                </c:pt>
                <c:pt idx="109">
                  <c:v>15935.714285714286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AB-4470-B362-1B26E93E22EF}"/>
            </c:ext>
          </c:extLst>
        </c:ser>
        <c:ser>
          <c:idx val="4"/>
          <c:order val="4"/>
          <c:tx>
            <c:strRef>
              <c:f>Sheet4!$AB$6</c:f>
              <c:strCache>
                <c:ptCount val="1"/>
                <c:pt idx="0">
                  <c:v>ACTUAL INFECTED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Sheet4!$W$7:$W$117</c:f>
              <c:numCache>
                <c:formatCode>m/d/yyyy</c:formatCode>
                <c:ptCount val="111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</c:numCache>
            </c:numRef>
          </c:cat>
          <c:val>
            <c:numRef>
              <c:f>Sheet4!$AB$7:$AB$117</c:f>
              <c:numCache>
                <c:formatCode>General</c:formatCode>
                <c:ptCount val="111"/>
                <c:pt idx="0">
                  <c:v>137</c:v>
                </c:pt>
                <c:pt idx="1">
                  <c:v>193</c:v>
                </c:pt>
                <c:pt idx="2">
                  <c:v>214</c:v>
                </c:pt>
                <c:pt idx="3">
                  <c:v>276</c:v>
                </c:pt>
                <c:pt idx="4">
                  <c:v>188</c:v>
                </c:pt>
                <c:pt idx="5">
                  <c:v>234</c:v>
                </c:pt>
                <c:pt idx="6">
                  <c:v>169</c:v>
                </c:pt>
                <c:pt idx="7">
                  <c:v>114</c:v>
                </c:pt>
                <c:pt idx="8">
                  <c:v>162</c:v>
                </c:pt>
                <c:pt idx="9">
                  <c:v>230</c:v>
                </c:pt>
                <c:pt idx="10">
                  <c:v>231</c:v>
                </c:pt>
                <c:pt idx="11">
                  <c:v>249</c:v>
                </c:pt>
                <c:pt idx="12">
                  <c:v>218</c:v>
                </c:pt>
                <c:pt idx="13">
                  <c:v>190</c:v>
                </c:pt>
                <c:pt idx="14">
                  <c:v>128</c:v>
                </c:pt>
                <c:pt idx="15">
                  <c:v>280</c:v>
                </c:pt>
                <c:pt idx="16">
                  <c:v>306</c:v>
                </c:pt>
                <c:pt idx="17">
                  <c:v>252</c:v>
                </c:pt>
                <c:pt idx="18">
                  <c:v>274</c:v>
                </c:pt>
                <c:pt idx="19">
                  <c:v>254</c:v>
                </c:pt>
                <c:pt idx="20">
                  <c:v>168</c:v>
                </c:pt>
                <c:pt idx="21">
                  <c:v>202</c:v>
                </c:pt>
                <c:pt idx="22">
                  <c:v>288</c:v>
                </c:pt>
                <c:pt idx="23">
                  <c:v>382</c:v>
                </c:pt>
                <c:pt idx="24">
                  <c:v>379</c:v>
                </c:pt>
                <c:pt idx="25">
                  <c:v>295</c:v>
                </c:pt>
                <c:pt idx="26">
                  <c:v>238</c:v>
                </c:pt>
                <c:pt idx="27">
                  <c:v>159</c:v>
                </c:pt>
                <c:pt idx="28">
                  <c:v>190</c:v>
                </c:pt>
                <c:pt idx="29">
                  <c:v>384</c:v>
                </c:pt>
                <c:pt idx="30">
                  <c:v>401</c:v>
                </c:pt>
                <c:pt idx="31">
                  <c:v>552</c:v>
                </c:pt>
                <c:pt idx="32">
                  <c:v>347</c:v>
                </c:pt>
                <c:pt idx="33">
                  <c:v>463</c:v>
                </c:pt>
                <c:pt idx="34">
                  <c:v>259</c:v>
                </c:pt>
                <c:pt idx="35">
                  <c:v>412</c:v>
                </c:pt>
                <c:pt idx="36">
                  <c:v>476</c:v>
                </c:pt>
                <c:pt idx="37">
                  <c:v>522</c:v>
                </c:pt>
                <c:pt idx="38">
                  <c:v>574</c:v>
                </c:pt>
                <c:pt idx="39">
                  <c:v>629</c:v>
                </c:pt>
                <c:pt idx="40">
                  <c:v>477</c:v>
                </c:pt>
                <c:pt idx="41">
                  <c:v>320</c:v>
                </c:pt>
                <c:pt idx="42">
                  <c:v>401</c:v>
                </c:pt>
                <c:pt idx="43">
                  <c:v>642</c:v>
                </c:pt>
                <c:pt idx="44">
                  <c:v>840</c:v>
                </c:pt>
                <c:pt idx="45">
                  <c:v>947</c:v>
                </c:pt>
                <c:pt idx="46">
                  <c:v>1071</c:v>
                </c:pt>
                <c:pt idx="47">
                  <c:v>1209</c:v>
                </c:pt>
                <c:pt idx="48">
                  <c:v>953</c:v>
                </c:pt>
                <c:pt idx="49">
                  <c:v>876</c:v>
                </c:pt>
                <c:pt idx="50">
                  <c:v>1366</c:v>
                </c:pt>
                <c:pt idx="51">
                  <c:v>1409</c:v>
                </c:pt>
                <c:pt idx="52">
                  <c:v>1460</c:v>
                </c:pt>
                <c:pt idx="53">
                  <c:v>1444</c:v>
                </c:pt>
                <c:pt idx="54">
                  <c:v>1365</c:v>
                </c:pt>
                <c:pt idx="55">
                  <c:v>996</c:v>
                </c:pt>
                <c:pt idx="56">
                  <c:v>975</c:v>
                </c:pt>
                <c:pt idx="57">
                  <c:v>1326</c:v>
                </c:pt>
                <c:pt idx="58">
                  <c:v>1397</c:v>
                </c:pt>
                <c:pt idx="59">
                  <c:v>1732</c:v>
                </c:pt>
                <c:pt idx="60">
                  <c:v>1694</c:v>
                </c:pt>
                <c:pt idx="61">
                  <c:v>1296</c:v>
                </c:pt>
                <c:pt idx="62">
                  <c:v>1150</c:v>
                </c:pt>
                <c:pt idx="63">
                  <c:v>1369</c:v>
                </c:pt>
                <c:pt idx="64">
                  <c:v>1430</c:v>
                </c:pt>
                <c:pt idx="65">
                  <c:v>1597</c:v>
                </c:pt>
                <c:pt idx="66">
                  <c:v>1616</c:v>
                </c:pt>
                <c:pt idx="67">
                  <c:v>1501</c:v>
                </c:pt>
                <c:pt idx="68">
                  <c:v>1456</c:v>
                </c:pt>
                <c:pt idx="69">
                  <c:v>1008</c:v>
                </c:pt>
                <c:pt idx="70">
                  <c:v>1229</c:v>
                </c:pt>
                <c:pt idx="71">
                  <c:v>1452</c:v>
                </c:pt>
                <c:pt idx="72">
                  <c:v>1583</c:v>
                </c:pt>
                <c:pt idx="73">
                  <c:v>1907</c:v>
                </c:pt>
                <c:pt idx="74">
                  <c:v>1637</c:v>
                </c:pt>
                <c:pt idx="75">
                  <c:v>1587</c:v>
                </c:pt>
                <c:pt idx="76">
                  <c:v>1350</c:v>
                </c:pt>
                <c:pt idx="77">
                  <c:v>1391</c:v>
                </c:pt>
                <c:pt idx="78">
                  <c:v>1640</c:v>
                </c:pt>
                <c:pt idx="79">
                  <c:v>1786</c:v>
                </c:pt>
                <c:pt idx="80">
                  <c:v>1912</c:v>
                </c:pt>
                <c:pt idx="81">
                  <c:v>1869</c:v>
                </c:pt>
                <c:pt idx="82">
                  <c:v>1766</c:v>
                </c:pt>
                <c:pt idx="83">
                  <c:v>1494</c:v>
                </c:pt>
                <c:pt idx="84">
                  <c:v>1647</c:v>
                </c:pt>
                <c:pt idx="85">
                  <c:v>1850</c:v>
                </c:pt>
                <c:pt idx="86">
                  <c:v>2548</c:v>
                </c:pt>
                <c:pt idx="87">
                  <c:v>2499</c:v>
                </c:pt>
                <c:pt idx="88">
                  <c:v>2843</c:v>
                </c:pt>
                <c:pt idx="89">
                  <c:v>2578</c:v>
                </c:pt>
                <c:pt idx="90">
                  <c:v>2257</c:v>
                </c:pt>
                <c:pt idx="91">
                  <c:v>2677</c:v>
                </c:pt>
                <c:pt idx="92">
                  <c:v>3677</c:v>
                </c:pt>
                <c:pt idx="93">
                  <c:v>4458</c:v>
                </c:pt>
                <c:pt idx="94">
                  <c:v>5372</c:v>
                </c:pt>
                <c:pt idx="95">
                  <c:v>5724</c:v>
                </c:pt>
                <c:pt idx="96">
                  <c:v>5456</c:v>
                </c:pt>
                <c:pt idx="97">
                  <c:v>5901</c:v>
                </c:pt>
                <c:pt idx="98">
                  <c:v>7332</c:v>
                </c:pt>
                <c:pt idx="99">
                  <c:v>8804</c:v>
                </c:pt>
                <c:pt idx="100">
                  <c:v>10010</c:v>
                </c:pt>
                <c:pt idx="101">
                  <c:v>10925</c:v>
                </c:pt>
                <c:pt idx="102">
                  <c:v>11705</c:v>
                </c:pt>
                <c:pt idx="103">
                  <c:v>9338</c:v>
                </c:pt>
                <c:pt idx="104">
                  <c:v>10874</c:v>
                </c:pt>
                <c:pt idx="105">
                  <c:v>15199</c:v>
                </c:pt>
                <c:pt idx="106">
                  <c:v>16079</c:v>
                </c:pt>
                <c:pt idx="107">
                  <c:v>19143</c:v>
                </c:pt>
                <c:pt idx="108">
                  <c:v>19644</c:v>
                </c:pt>
                <c:pt idx="109">
                  <c:v>21273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AB-4470-B362-1B26E93E2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67032"/>
        <c:axId val="876083432"/>
      </c:lineChart>
      <c:dateAx>
        <c:axId val="876067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83432"/>
        <c:crosses val="autoZero"/>
        <c:auto val="1"/>
        <c:lblOffset val="100"/>
        <c:baseTimeUnit val="days"/>
      </c:dateAx>
      <c:valAx>
        <c:axId val="8760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6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220909886264211E-2"/>
          <c:y val="0.89484910952654528"/>
          <c:w val="0.94500262467191598"/>
          <c:h val="9.3705969157288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STIMA</a:t>
            </a:r>
            <a:r>
              <a:rPr lang="en-US" baseline="0"/>
              <a:t> E SIMULAZIONE PARAMETRO R0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Sheet4!$AG$6</c:f>
              <c:strCache>
                <c:ptCount val="1"/>
                <c:pt idx="0">
                  <c:v>R0_1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Sheet4!$AF$11:$AF$138</c:f>
              <c:numCache>
                <c:formatCode>m/d/yyyy</c:formatCode>
                <c:ptCount val="128"/>
                <c:pt idx="0">
                  <c:v>44024</c:v>
                </c:pt>
                <c:pt idx="1">
                  <c:v>44025</c:v>
                </c:pt>
                <c:pt idx="2">
                  <c:v>44026</c:v>
                </c:pt>
                <c:pt idx="3">
                  <c:v>44027</c:v>
                </c:pt>
                <c:pt idx="4">
                  <c:v>44028</c:v>
                </c:pt>
                <c:pt idx="5">
                  <c:v>44029</c:v>
                </c:pt>
                <c:pt idx="6">
                  <c:v>44030</c:v>
                </c:pt>
                <c:pt idx="7">
                  <c:v>44031</c:v>
                </c:pt>
                <c:pt idx="8">
                  <c:v>44032</c:v>
                </c:pt>
                <c:pt idx="9">
                  <c:v>44033</c:v>
                </c:pt>
                <c:pt idx="10">
                  <c:v>44034</c:v>
                </c:pt>
                <c:pt idx="11">
                  <c:v>44035</c:v>
                </c:pt>
                <c:pt idx="12">
                  <c:v>44036</c:v>
                </c:pt>
                <c:pt idx="13">
                  <c:v>44037</c:v>
                </c:pt>
                <c:pt idx="14">
                  <c:v>44038</c:v>
                </c:pt>
                <c:pt idx="15">
                  <c:v>44039</c:v>
                </c:pt>
                <c:pt idx="16">
                  <c:v>44040</c:v>
                </c:pt>
                <c:pt idx="17">
                  <c:v>44041</c:v>
                </c:pt>
                <c:pt idx="18">
                  <c:v>44042</c:v>
                </c:pt>
                <c:pt idx="19">
                  <c:v>44043</c:v>
                </c:pt>
                <c:pt idx="20">
                  <c:v>44044</c:v>
                </c:pt>
                <c:pt idx="21">
                  <c:v>44045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44051</c:v>
                </c:pt>
                <c:pt idx="28">
                  <c:v>44052</c:v>
                </c:pt>
                <c:pt idx="29">
                  <c:v>44053</c:v>
                </c:pt>
                <c:pt idx="30">
                  <c:v>44054</c:v>
                </c:pt>
                <c:pt idx="31">
                  <c:v>44055</c:v>
                </c:pt>
                <c:pt idx="32">
                  <c:v>44056</c:v>
                </c:pt>
                <c:pt idx="33">
                  <c:v>44057</c:v>
                </c:pt>
                <c:pt idx="34">
                  <c:v>44058</c:v>
                </c:pt>
                <c:pt idx="35">
                  <c:v>44059</c:v>
                </c:pt>
                <c:pt idx="36">
                  <c:v>44060</c:v>
                </c:pt>
                <c:pt idx="37">
                  <c:v>44061</c:v>
                </c:pt>
                <c:pt idx="38">
                  <c:v>44062</c:v>
                </c:pt>
                <c:pt idx="39">
                  <c:v>44063</c:v>
                </c:pt>
                <c:pt idx="40">
                  <c:v>44064</c:v>
                </c:pt>
                <c:pt idx="41">
                  <c:v>44065</c:v>
                </c:pt>
                <c:pt idx="42">
                  <c:v>44066</c:v>
                </c:pt>
                <c:pt idx="43">
                  <c:v>44067</c:v>
                </c:pt>
                <c:pt idx="44">
                  <c:v>44068</c:v>
                </c:pt>
                <c:pt idx="45">
                  <c:v>44069</c:v>
                </c:pt>
                <c:pt idx="46">
                  <c:v>44070</c:v>
                </c:pt>
                <c:pt idx="47">
                  <c:v>44071</c:v>
                </c:pt>
                <c:pt idx="48">
                  <c:v>44072</c:v>
                </c:pt>
                <c:pt idx="49">
                  <c:v>44073</c:v>
                </c:pt>
                <c:pt idx="50">
                  <c:v>44074</c:v>
                </c:pt>
                <c:pt idx="51">
                  <c:v>44075</c:v>
                </c:pt>
                <c:pt idx="52">
                  <c:v>44076</c:v>
                </c:pt>
                <c:pt idx="53">
                  <c:v>44077</c:v>
                </c:pt>
                <c:pt idx="54">
                  <c:v>44078</c:v>
                </c:pt>
                <c:pt idx="55">
                  <c:v>44079</c:v>
                </c:pt>
                <c:pt idx="56">
                  <c:v>44080</c:v>
                </c:pt>
                <c:pt idx="57">
                  <c:v>44081</c:v>
                </c:pt>
                <c:pt idx="58">
                  <c:v>44082</c:v>
                </c:pt>
                <c:pt idx="59">
                  <c:v>44083</c:v>
                </c:pt>
                <c:pt idx="60">
                  <c:v>44084</c:v>
                </c:pt>
                <c:pt idx="61">
                  <c:v>44085</c:v>
                </c:pt>
                <c:pt idx="62">
                  <c:v>44086</c:v>
                </c:pt>
                <c:pt idx="63">
                  <c:v>44087</c:v>
                </c:pt>
                <c:pt idx="64">
                  <c:v>44088</c:v>
                </c:pt>
                <c:pt idx="65">
                  <c:v>44089</c:v>
                </c:pt>
                <c:pt idx="66">
                  <c:v>44090</c:v>
                </c:pt>
                <c:pt idx="67">
                  <c:v>44091</c:v>
                </c:pt>
                <c:pt idx="68">
                  <c:v>44092</c:v>
                </c:pt>
                <c:pt idx="69">
                  <c:v>44093</c:v>
                </c:pt>
                <c:pt idx="70">
                  <c:v>44094</c:v>
                </c:pt>
                <c:pt idx="71">
                  <c:v>44095</c:v>
                </c:pt>
                <c:pt idx="72">
                  <c:v>44096</c:v>
                </c:pt>
                <c:pt idx="73">
                  <c:v>44097</c:v>
                </c:pt>
                <c:pt idx="74">
                  <c:v>44098</c:v>
                </c:pt>
                <c:pt idx="75">
                  <c:v>44099</c:v>
                </c:pt>
                <c:pt idx="76">
                  <c:v>44100</c:v>
                </c:pt>
                <c:pt idx="77">
                  <c:v>44101</c:v>
                </c:pt>
                <c:pt idx="78">
                  <c:v>44102</c:v>
                </c:pt>
                <c:pt idx="79">
                  <c:v>44103</c:v>
                </c:pt>
                <c:pt idx="80">
                  <c:v>44104</c:v>
                </c:pt>
                <c:pt idx="81">
                  <c:v>44105</c:v>
                </c:pt>
                <c:pt idx="82">
                  <c:v>44106</c:v>
                </c:pt>
                <c:pt idx="83">
                  <c:v>44107</c:v>
                </c:pt>
                <c:pt idx="84">
                  <c:v>44108</c:v>
                </c:pt>
                <c:pt idx="85">
                  <c:v>44109</c:v>
                </c:pt>
                <c:pt idx="86">
                  <c:v>44110</c:v>
                </c:pt>
                <c:pt idx="87">
                  <c:v>44111</c:v>
                </c:pt>
                <c:pt idx="88">
                  <c:v>44112</c:v>
                </c:pt>
                <c:pt idx="89">
                  <c:v>44113</c:v>
                </c:pt>
                <c:pt idx="90">
                  <c:v>44114</c:v>
                </c:pt>
                <c:pt idx="91">
                  <c:v>44115</c:v>
                </c:pt>
                <c:pt idx="92">
                  <c:v>44116</c:v>
                </c:pt>
                <c:pt idx="93">
                  <c:v>44117</c:v>
                </c:pt>
                <c:pt idx="94">
                  <c:v>44118</c:v>
                </c:pt>
                <c:pt idx="95">
                  <c:v>44119</c:v>
                </c:pt>
                <c:pt idx="96">
                  <c:v>44120</c:v>
                </c:pt>
                <c:pt idx="97">
                  <c:v>44121</c:v>
                </c:pt>
                <c:pt idx="98">
                  <c:v>44122</c:v>
                </c:pt>
                <c:pt idx="99">
                  <c:v>44123</c:v>
                </c:pt>
                <c:pt idx="100">
                  <c:v>44124</c:v>
                </c:pt>
                <c:pt idx="101">
                  <c:v>44125</c:v>
                </c:pt>
                <c:pt idx="102">
                  <c:v>44126</c:v>
                </c:pt>
                <c:pt idx="103">
                  <c:v>44127</c:v>
                </c:pt>
                <c:pt idx="104">
                  <c:v>44128</c:v>
                </c:pt>
                <c:pt idx="105">
                  <c:v>44129</c:v>
                </c:pt>
                <c:pt idx="106">
                  <c:v>44130</c:v>
                </c:pt>
                <c:pt idx="107">
                  <c:v>44131</c:v>
                </c:pt>
                <c:pt idx="108">
                  <c:v>44132</c:v>
                </c:pt>
                <c:pt idx="109">
                  <c:v>44133</c:v>
                </c:pt>
                <c:pt idx="110">
                  <c:v>44134</c:v>
                </c:pt>
                <c:pt idx="111">
                  <c:v>44135</c:v>
                </c:pt>
                <c:pt idx="112">
                  <c:v>44136</c:v>
                </c:pt>
                <c:pt idx="113">
                  <c:v>44137</c:v>
                </c:pt>
                <c:pt idx="114">
                  <c:v>44138</c:v>
                </c:pt>
                <c:pt idx="115">
                  <c:v>44139</c:v>
                </c:pt>
                <c:pt idx="116">
                  <c:v>44140</c:v>
                </c:pt>
                <c:pt idx="117">
                  <c:v>44141</c:v>
                </c:pt>
                <c:pt idx="118">
                  <c:v>44142</c:v>
                </c:pt>
                <c:pt idx="119">
                  <c:v>44143</c:v>
                </c:pt>
                <c:pt idx="120">
                  <c:v>44144</c:v>
                </c:pt>
                <c:pt idx="121">
                  <c:v>44145</c:v>
                </c:pt>
                <c:pt idx="122">
                  <c:v>44146</c:v>
                </c:pt>
                <c:pt idx="123">
                  <c:v>44147</c:v>
                </c:pt>
              </c:numCache>
            </c:numRef>
          </c:cat>
          <c:val>
            <c:numRef>
              <c:f>Sheet4!$AG$11:$AG$138</c:f>
              <c:numCache>
                <c:formatCode>General</c:formatCode>
                <c:ptCount val="128"/>
                <c:pt idx="0">
                  <c:v>1.1399999999999999</c:v>
                </c:pt>
                <c:pt idx="1">
                  <c:v>1.1399999999999999</c:v>
                </c:pt>
                <c:pt idx="2">
                  <c:v>1.1399999999999999</c:v>
                </c:pt>
                <c:pt idx="3">
                  <c:v>1.1399999999999999</c:v>
                </c:pt>
                <c:pt idx="4">
                  <c:v>1.1399999999999999</c:v>
                </c:pt>
                <c:pt idx="5">
                  <c:v>1.1399999999999999</c:v>
                </c:pt>
                <c:pt idx="6">
                  <c:v>1.1399999999999999</c:v>
                </c:pt>
                <c:pt idx="7">
                  <c:v>1.1399999999999999</c:v>
                </c:pt>
                <c:pt idx="8">
                  <c:v>1.1399999999999999</c:v>
                </c:pt>
                <c:pt idx="9">
                  <c:v>1.1399999999999999</c:v>
                </c:pt>
                <c:pt idx="10">
                  <c:v>1.1399999999999999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1.1399999999999999</c:v>
                </c:pt>
                <c:pt idx="17">
                  <c:v>1.1399999999999999</c:v>
                </c:pt>
                <c:pt idx="18">
                  <c:v>1.1399999999999999</c:v>
                </c:pt>
                <c:pt idx="19">
                  <c:v>1.1399999999999999</c:v>
                </c:pt>
                <c:pt idx="20">
                  <c:v>1.1399999999999999</c:v>
                </c:pt>
                <c:pt idx="21">
                  <c:v>1.1399999999999999</c:v>
                </c:pt>
                <c:pt idx="22">
                  <c:v>1.1399999999999999</c:v>
                </c:pt>
                <c:pt idx="23">
                  <c:v>1.1399999999999999</c:v>
                </c:pt>
                <c:pt idx="24">
                  <c:v>1.1399999999999999</c:v>
                </c:pt>
                <c:pt idx="25">
                  <c:v>1.1499999999999999</c:v>
                </c:pt>
                <c:pt idx="26">
                  <c:v>1.1599999999999999</c:v>
                </c:pt>
                <c:pt idx="27">
                  <c:v>1.1599999999999999</c:v>
                </c:pt>
                <c:pt idx="28">
                  <c:v>1.17</c:v>
                </c:pt>
                <c:pt idx="29">
                  <c:v>1.17</c:v>
                </c:pt>
                <c:pt idx="30">
                  <c:v>1.18</c:v>
                </c:pt>
                <c:pt idx="31">
                  <c:v>1.18</c:v>
                </c:pt>
                <c:pt idx="32">
                  <c:v>1.19</c:v>
                </c:pt>
                <c:pt idx="33">
                  <c:v>1.19</c:v>
                </c:pt>
                <c:pt idx="34">
                  <c:v>1.2</c:v>
                </c:pt>
                <c:pt idx="35">
                  <c:v>1.2</c:v>
                </c:pt>
                <c:pt idx="36">
                  <c:v>1.21</c:v>
                </c:pt>
                <c:pt idx="37">
                  <c:v>1.21</c:v>
                </c:pt>
                <c:pt idx="38">
                  <c:v>1.21</c:v>
                </c:pt>
                <c:pt idx="39">
                  <c:v>1.21</c:v>
                </c:pt>
                <c:pt idx="40">
                  <c:v>1.23</c:v>
                </c:pt>
                <c:pt idx="41">
                  <c:v>1.24</c:v>
                </c:pt>
                <c:pt idx="42">
                  <c:v>1.26</c:v>
                </c:pt>
                <c:pt idx="43">
                  <c:v>1.28</c:v>
                </c:pt>
                <c:pt idx="44">
                  <c:v>1.32</c:v>
                </c:pt>
                <c:pt idx="45">
                  <c:v>1.36</c:v>
                </c:pt>
                <c:pt idx="46">
                  <c:v>1.37</c:v>
                </c:pt>
                <c:pt idx="47">
                  <c:v>1.38</c:v>
                </c:pt>
                <c:pt idx="48">
                  <c:v>1.39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1.39</c:v>
                </c:pt>
                <c:pt idx="53">
                  <c:v>1.39</c:v>
                </c:pt>
                <c:pt idx="54">
                  <c:v>1.37</c:v>
                </c:pt>
                <c:pt idx="55">
                  <c:v>1.37</c:v>
                </c:pt>
                <c:pt idx="56">
                  <c:v>1.37</c:v>
                </c:pt>
                <c:pt idx="57">
                  <c:v>1.35</c:v>
                </c:pt>
                <c:pt idx="58">
                  <c:v>1.35</c:v>
                </c:pt>
                <c:pt idx="59">
                  <c:v>1.35</c:v>
                </c:pt>
                <c:pt idx="60">
                  <c:v>1.35</c:v>
                </c:pt>
                <c:pt idx="61">
                  <c:v>1.34</c:v>
                </c:pt>
                <c:pt idx="62">
                  <c:v>1.33</c:v>
                </c:pt>
                <c:pt idx="63">
                  <c:v>1.32</c:v>
                </c:pt>
                <c:pt idx="64">
                  <c:v>1.31</c:v>
                </c:pt>
                <c:pt idx="65">
                  <c:v>1.3</c:v>
                </c:pt>
                <c:pt idx="66">
                  <c:v>1.29</c:v>
                </c:pt>
                <c:pt idx="67">
                  <c:v>1.28</c:v>
                </c:pt>
                <c:pt idx="68">
                  <c:v>1.28</c:v>
                </c:pt>
                <c:pt idx="69">
                  <c:v>1.28</c:v>
                </c:pt>
                <c:pt idx="70">
                  <c:v>1.28</c:v>
                </c:pt>
                <c:pt idx="71">
                  <c:v>1.28</c:v>
                </c:pt>
                <c:pt idx="72">
                  <c:v>1.28</c:v>
                </c:pt>
                <c:pt idx="73">
                  <c:v>1.28</c:v>
                </c:pt>
                <c:pt idx="74">
                  <c:v>1.28</c:v>
                </c:pt>
                <c:pt idx="75">
                  <c:v>1.28</c:v>
                </c:pt>
                <c:pt idx="76">
                  <c:v>1.28</c:v>
                </c:pt>
                <c:pt idx="77">
                  <c:v>1.28</c:v>
                </c:pt>
                <c:pt idx="78">
                  <c:v>1.27</c:v>
                </c:pt>
                <c:pt idx="79">
                  <c:v>1.27</c:v>
                </c:pt>
                <c:pt idx="80">
                  <c:v>1.27</c:v>
                </c:pt>
                <c:pt idx="81">
                  <c:v>1.27</c:v>
                </c:pt>
                <c:pt idx="82">
                  <c:v>1.28</c:v>
                </c:pt>
                <c:pt idx="83">
                  <c:v>1.29</c:v>
                </c:pt>
                <c:pt idx="84">
                  <c:v>1.3</c:v>
                </c:pt>
                <c:pt idx="85">
                  <c:v>1.31</c:v>
                </c:pt>
                <c:pt idx="86">
                  <c:v>1.32</c:v>
                </c:pt>
                <c:pt idx="87">
                  <c:v>1.33</c:v>
                </c:pt>
                <c:pt idx="88">
                  <c:v>1.35</c:v>
                </c:pt>
                <c:pt idx="89">
                  <c:v>1.38</c:v>
                </c:pt>
                <c:pt idx="90">
                  <c:v>1.41</c:v>
                </c:pt>
                <c:pt idx="91">
                  <c:v>1.45</c:v>
                </c:pt>
                <c:pt idx="92">
                  <c:v>1.49</c:v>
                </c:pt>
                <c:pt idx="93">
                  <c:v>1.54</c:v>
                </c:pt>
                <c:pt idx="94">
                  <c:v>1.6</c:v>
                </c:pt>
                <c:pt idx="95">
                  <c:v>1.67</c:v>
                </c:pt>
                <c:pt idx="96">
                  <c:v>1.76</c:v>
                </c:pt>
                <c:pt idx="97">
                  <c:v>1.88</c:v>
                </c:pt>
                <c:pt idx="98">
                  <c:v>2.0299999999999998</c:v>
                </c:pt>
                <c:pt idx="99">
                  <c:v>2.23</c:v>
                </c:pt>
                <c:pt idx="100">
                  <c:v>2.4500000000000002</c:v>
                </c:pt>
                <c:pt idx="101">
                  <c:v>2.6500000000000004</c:v>
                </c:pt>
                <c:pt idx="102">
                  <c:v>2.8000000000000003</c:v>
                </c:pt>
                <c:pt idx="103">
                  <c:v>2.91</c:v>
                </c:pt>
                <c:pt idx="104">
                  <c:v>2.97</c:v>
                </c:pt>
                <c:pt idx="105">
                  <c:v>2.99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2.99</c:v>
                </c:pt>
                <c:pt idx="111">
                  <c:v>2.9800000000000004</c:v>
                </c:pt>
                <c:pt idx="112">
                  <c:v>2.9700000000000006</c:v>
                </c:pt>
                <c:pt idx="113">
                  <c:v>2.9600000000000009</c:v>
                </c:pt>
                <c:pt idx="114">
                  <c:v>2.9400000000000008</c:v>
                </c:pt>
                <c:pt idx="115">
                  <c:v>2.9200000000000008</c:v>
                </c:pt>
                <c:pt idx="116">
                  <c:v>2.890000000000001</c:v>
                </c:pt>
                <c:pt idx="117">
                  <c:v>2.8600000000000012</c:v>
                </c:pt>
                <c:pt idx="118">
                  <c:v>2.8300000000000014</c:v>
                </c:pt>
                <c:pt idx="119">
                  <c:v>2.8000000000000016</c:v>
                </c:pt>
                <c:pt idx="120">
                  <c:v>2.7700000000000018</c:v>
                </c:pt>
                <c:pt idx="121">
                  <c:v>2.740000000000002</c:v>
                </c:pt>
                <c:pt idx="122">
                  <c:v>2.7100000000000022</c:v>
                </c:pt>
                <c:pt idx="123">
                  <c:v>2.6800000000000024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87-4EDE-91D6-9045709F1F4E}"/>
            </c:ext>
          </c:extLst>
        </c:ser>
        <c:ser>
          <c:idx val="1"/>
          <c:order val="1"/>
          <c:tx>
            <c:strRef>
              <c:f>Sheet4!$AH$6</c:f>
              <c:strCache>
                <c:ptCount val="1"/>
                <c:pt idx="0">
                  <c:v>R0_2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Sheet4!$AF$11:$AF$138</c:f>
              <c:numCache>
                <c:formatCode>m/d/yyyy</c:formatCode>
                <c:ptCount val="128"/>
                <c:pt idx="0">
                  <c:v>44024</c:v>
                </c:pt>
                <c:pt idx="1">
                  <c:v>44025</c:v>
                </c:pt>
                <c:pt idx="2">
                  <c:v>44026</c:v>
                </c:pt>
                <c:pt idx="3">
                  <c:v>44027</c:v>
                </c:pt>
                <c:pt idx="4">
                  <c:v>44028</c:v>
                </c:pt>
                <c:pt idx="5">
                  <c:v>44029</c:v>
                </c:pt>
                <c:pt idx="6">
                  <c:v>44030</c:v>
                </c:pt>
                <c:pt idx="7">
                  <c:v>44031</c:v>
                </c:pt>
                <c:pt idx="8">
                  <c:v>44032</c:v>
                </c:pt>
                <c:pt idx="9">
                  <c:v>44033</c:v>
                </c:pt>
                <c:pt idx="10">
                  <c:v>44034</c:v>
                </c:pt>
                <c:pt idx="11">
                  <c:v>44035</c:v>
                </c:pt>
                <c:pt idx="12">
                  <c:v>44036</c:v>
                </c:pt>
                <c:pt idx="13">
                  <c:v>44037</c:v>
                </c:pt>
                <c:pt idx="14">
                  <c:v>44038</c:v>
                </c:pt>
                <c:pt idx="15">
                  <c:v>44039</c:v>
                </c:pt>
                <c:pt idx="16">
                  <c:v>44040</c:v>
                </c:pt>
                <c:pt idx="17">
                  <c:v>44041</c:v>
                </c:pt>
                <c:pt idx="18">
                  <c:v>44042</c:v>
                </c:pt>
                <c:pt idx="19">
                  <c:v>44043</c:v>
                </c:pt>
                <c:pt idx="20">
                  <c:v>44044</c:v>
                </c:pt>
                <c:pt idx="21">
                  <c:v>44045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44051</c:v>
                </c:pt>
                <c:pt idx="28">
                  <c:v>44052</c:v>
                </c:pt>
                <c:pt idx="29">
                  <c:v>44053</c:v>
                </c:pt>
                <c:pt idx="30">
                  <c:v>44054</c:v>
                </c:pt>
                <c:pt idx="31">
                  <c:v>44055</c:v>
                </c:pt>
                <c:pt idx="32">
                  <c:v>44056</c:v>
                </c:pt>
                <c:pt idx="33">
                  <c:v>44057</c:v>
                </c:pt>
                <c:pt idx="34">
                  <c:v>44058</c:v>
                </c:pt>
                <c:pt idx="35">
                  <c:v>44059</c:v>
                </c:pt>
                <c:pt idx="36">
                  <c:v>44060</c:v>
                </c:pt>
                <c:pt idx="37">
                  <c:v>44061</c:v>
                </c:pt>
                <c:pt idx="38">
                  <c:v>44062</c:v>
                </c:pt>
                <c:pt idx="39">
                  <c:v>44063</c:v>
                </c:pt>
                <c:pt idx="40">
                  <c:v>44064</c:v>
                </c:pt>
                <c:pt idx="41">
                  <c:v>44065</c:v>
                </c:pt>
                <c:pt idx="42">
                  <c:v>44066</c:v>
                </c:pt>
                <c:pt idx="43">
                  <c:v>44067</c:v>
                </c:pt>
                <c:pt idx="44">
                  <c:v>44068</c:v>
                </c:pt>
                <c:pt idx="45">
                  <c:v>44069</c:v>
                </c:pt>
                <c:pt idx="46">
                  <c:v>44070</c:v>
                </c:pt>
                <c:pt idx="47">
                  <c:v>44071</c:v>
                </c:pt>
                <c:pt idx="48">
                  <c:v>44072</c:v>
                </c:pt>
                <c:pt idx="49">
                  <c:v>44073</c:v>
                </c:pt>
                <c:pt idx="50">
                  <c:v>44074</c:v>
                </c:pt>
                <c:pt idx="51">
                  <c:v>44075</c:v>
                </c:pt>
                <c:pt idx="52">
                  <c:v>44076</c:v>
                </c:pt>
                <c:pt idx="53">
                  <c:v>44077</c:v>
                </c:pt>
                <c:pt idx="54">
                  <c:v>44078</c:v>
                </c:pt>
                <c:pt idx="55">
                  <c:v>44079</c:v>
                </c:pt>
                <c:pt idx="56">
                  <c:v>44080</c:v>
                </c:pt>
                <c:pt idx="57">
                  <c:v>44081</c:v>
                </c:pt>
                <c:pt idx="58">
                  <c:v>44082</c:v>
                </c:pt>
                <c:pt idx="59">
                  <c:v>44083</c:v>
                </c:pt>
                <c:pt idx="60">
                  <c:v>44084</c:v>
                </c:pt>
                <c:pt idx="61">
                  <c:v>44085</c:v>
                </c:pt>
                <c:pt idx="62">
                  <c:v>44086</c:v>
                </c:pt>
                <c:pt idx="63">
                  <c:v>44087</c:v>
                </c:pt>
                <c:pt idx="64">
                  <c:v>44088</c:v>
                </c:pt>
                <c:pt idx="65">
                  <c:v>44089</c:v>
                </c:pt>
                <c:pt idx="66">
                  <c:v>44090</c:v>
                </c:pt>
                <c:pt idx="67">
                  <c:v>44091</c:v>
                </c:pt>
                <c:pt idx="68">
                  <c:v>44092</c:v>
                </c:pt>
                <c:pt idx="69">
                  <c:v>44093</c:v>
                </c:pt>
                <c:pt idx="70">
                  <c:v>44094</c:v>
                </c:pt>
                <c:pt idx="71">
                  <c:v>44095</c:v>
                </c:pt>
                <c:pt idx="72">
                  <c:v>44096</c:v>
                </c:pt>
                <c:pt idx="73">
                  <c:v>44097</c:v>
                </c:pt>
                <c:pt idx="74">
                  <c:v>44098</c:v>
                </c:pt>
                <c:pt idx="75">
                  <c:v>44099</c:v>
                </c:pt>
                <c:pt idx="76">
                  <c:v>44100</c:v>
                </c:pt>
                <c:pt idx="77">
                  <c:v>44101</c:v>
                </c:pt>
                <c:pt idx="78">
                  <c:v>44102</c:v>
                </c:pt>
                <c:pt idx="79">
                  <c:v>44103</c:v>
                </c:pt>
                <c:pt idx="80">
                  <c:v>44104</c:v>
                </c:pt>
                <c:pt idx="81">
                  <c:v>44105</c:v>
                </c:pt>
                <c:pt idx="82">
                  <c:v>44106</c:v>
                </c:pt>
                <c:pt idx="83">
                  <c:v>44107</c:v>
                </c:pt>
                <c:pt idx="84">
                  <c:v>44108</c:v>
                </c:pt>
                <c:pt idx="85">
                  <c:v>44109</c:v>
                </c:pt>
                <c:pt idx="86">
                  <c:v>44110</c:v>
                </c:pt>
                <c:pt idx="87">
                  <c:v>44111</c:v>
                </c:pt>
                <c:pt idx="88">
                  <c:v>44112</c:v>
                </c:pt>
                <c:pt idx="89">
                  <c:v>44113</c:v>
                </c:pt>
                <c:pt idx="90">
                  <c:v>44114</c:v>
                </c:pt>
                <c:pt idx="91">
                  <c:v>44115</c:v>
                </c:pt>
                <c:pt idx="92">
                  <c:v>44116</c:v>
                </c:pt>
                <c:pt idx="93">
                  <c:v>44117</c:v>
                </c:pt>
                <c:pt idx="94">
                  <c:v>44118</c:v>
                </c:pt>
                <c:pt idx="95">
                  <c:v>44119</c:v>
                </c:pt>
                <c:pt idx="96">
                  <c:v>44120</c:v>
                </c:pt>
                <c:pt idx="97">
                  <c:v>44121</c:v>
                </c:pt>
                <c:pt idx="98">
                  <c:v>44122</c:v>
                </c:pt>
                <c:pt idx="99">
                  <c:v>44123</c:v>
                </c:pt>
                <c:pt idx="100">
                  <c:v>44124</c:v>
                </c:pt>
                <c:pt idx="101">
                  <c:v>44125</c:v>
                </c:pt>
                <c:pt idx="102">
                  <c:v>44126</c:v>
                </c:pt>
                <c:pt idx="103">
                  <c:v>44127</c:v>
                </c:pt>
                <c:pt idx="104">
                  <c:v>44128</c:v>
                </c:pt>
                <c:pt idx="105">
                  <c:v>44129</c:v>
                </c:pt>
                <c:pt idx="106">
                  <c:v>44130</c:v>
                </c:pt>
                <c:pt idx="107">
                  <c:v>44131</c:v>
                </c:pt>
                <c:pt idx="108">
                  <c:v>44132</c:v>
                </c:pt>
                <c:pt idx="109">
                  <c:v>44133</c:v>
                </c:pt>
                <c:pt idx="110">
                  <c:v>44134</c:v>
                </c:pt>
                <c:pt idx="111">
                  <c:v>44135</c:v>
                </c:pt>
                <c:pt idx="112">
                  <c:v>44136</c:v>
                </c:pt>
                <c:pt idx="113">
                  <c:v>44137</c:v>
                </c:pt>
                <c:pt idx="114">
                  <c:v>44138</c:v>
                </c:pt>
                <c:pt idx="115">
                  <c:v>44139</c:v>
                </c:pt>
                <c:pt idx="116">
                  <c:v>44140</c:v>
                </c:pt>
                <c:pt idx="117">
                  <c:v>44141</c:v>
                </c:pt>
                <c:pt idx="118">
                  <c:v>44142</c:v>
                </c:pt>
                <c:pt idx="119">
                  <c:v>44143</c:v>
                </c:pt>
                <c:pt idx="120">
                  <c:v>44144</c:v>
                </c:pt>
                <c:pt idx="121">
                  <c:v>44145</c:v>
                </c:pt>
                <c:pt idx="122">
                  <c:v>44146</c:v>
                </c:pt>
                <c:pt idx="123">
                  <c:v>44147</c:v>
                </c:pt>
              </c:numCache>
            </c:numRef>
          </c:cat>
          <c:val>
            <c:numRef>
              <c:f>Sheet4!$AH$11:$AH$138</c:f>
              <c:numCache>
                <c:formatCode>General</c:formatCode>
                <c:ptCount val="128"/>
                <c:pt idx="94">
                  <c:v>1.6</c:v>
                </c:pt>
                <c:pt idx="95">
                  <c:v>1.6600000000000001</c:v>
                </c:pt>
                <c:pt idx="96">
                  <c:v>1.7300000000000002</c:v>
                </c:pt>
                <c:pt idx="97">
                  <c:v>1.8100000000000003</c:v>
                </c:pt>
                <c:pt idx="98">
                  <c:v>1.9000000000000004</c:v>
                </c:pt>
                <c:pt idx="99">
                  <c:v>2.0100000000000002</c:v>
                </c:pt>
                <c:pt idx="100">
                  <c:v>2.1100000000000003</c:v>
                </c:pt>
                <c:pt idx="101">
                  <c:v>2.1900000000000004</c:v>
                </c:pt>
                <c:pt idx="102">
                  <c:v>2.2400000000000002</c:v>
                </c:pt>
                <c:pt idx="103">
                  <c:v>2.2600000000000002</c:v>
                </c:pt>
                <c:pt idx="104">
                  <c:v>2.27</c:v>
                </c:pt>
                <c:pt idx="105">
                  <c:v>2.27</c:v>
                </c:pt>
                <c:pt idx="106">
                  <c:v>2.27</c:v>
                </c:pt>
                <c:pt idx="107">
                  <c:v>2.27</c:v>
                </c:pt>
                <c:pt idx="108">
                  <c:v>2.27</c:v>
                </c:pt>
                <c:pt idx="109">
                  <c:v>2.2600000000000002</c:v>
                </c:pt>
                <c:pt idx="110">
                  <c:v>2.2500000000000004</c:v>
                </c:pt>
                <c:pt idx="111">
                  <c:v>2.2400000000000007</c:v>
                </c:pt>
                <c:pt idx="112">
                  <c:v>2.2300000000000009</c:v>
                </c:pt>
                <c:pt idx="113">
                  <c:v>2.2100000000000009</c:v>
                </c:pt>
                <c:pt idx="114">
                  <c:v>2.1900000000000008</c:v>
                </c:pt>
                <c:pt idx="115">
                  <c:v>2.160000000000001</c:v>
                </c:pt>
                <c:pt idx="116">
                  <c:v>2.1300000000000012</c:v>
                </c:pt>
                <c:pt idx="117">
                  <c:v>2.1000000000000014</c:v>
                </c:pt>
                <c:pt idx="118">
                  <c:v>2.0700000000000016</c:v>
                </c:pt>
                <c:pt idx="119">
                  <c:v>2.0400000000000018</c:v>
                </c:pt>
                <c:pt idx="120">
                  <c:v>2.010000000000002</c:v>
                </c:pt>
                <c:pt idx="121">
                  <c:v>1.980000000000002</c:v>
                </c:pt>
                <c:pt idx="122">
                  <c:v>1.950000000000002</c:v>
                </c:pt>
                <c:pt idx="123">
                  <c:v>1.9200000000000019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87-4EDE-91D6-9045709F1F4E}"/>
            </c:ext>
          </c:extLst>
        </c:ser>
        <c:ser>
          <c:idx val="2"/>
          <c:order val="2"/>
          <c:tx>
            <c:strRef>
              <c:f>Sheet4!$AI$6</c:f>
              <c:strCache>
                <c:ptCount val="1"/>
                <c:pt idx="0">
                  <c:v>R0_3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Sheet4!$AF$11:$AF$138</c:f>
              <c:numCache>
                <c:formatCode>m/d/yyyy</c:formatCode>
                <c:ptCount val="128"/>
                <c:pt idx="0">
                  <c:v>44024</c:v>
                </c:pt>
                <c:pt idx="1">
                  <c:v>44025</c:v>
                </c:pt>
                <c:pt idx="2">
                  <c:v>44026</c:v>
                </c:pt>
                <c:pt idx="3">
                  <c:v>44027</c:v>
                </c:pt>
                <c:pt idx="4">
                  <c:v>44028</c:v>
                </c:pt>
                <c:pt idx="5">
                  <c:v>44029</c:v>
                </c:pt>
                <c:pt idx="6">
                  <c:v>44030</c:v>
                </c:pt>
                <c:pt idx="7">
                  <c:v>44031</c:v>
                </c:pt>
                <c:pt idx="8">
                  <c:v>44032</c:v>
                </c:pt>
                <c:pt idx="9">
                  <c:v>44033</c:v>
                </c:pt>
                <c:pt idx="10">
                  <c:v>44034</c:v>
                </c:pt>
                <c:pt idx="11">
                  <c:v>44035</c:v>
                </c:pt>
                <c:pt idx="12">
                  <c:v>44036</c:v>
                </c:pt>
                <c:pt idx="13">
                  <c:v>44037</c:v>
                </c:pt>
                <c:pt idx="14">
                  <c:v>44038</c:v>
                </c:pt>
                <c:pt idx="15">
                  <c:v>44039</c:v>
                </c:pt>
                <c:pt idx="16">
                  <c:v>44040</c:v>
                </c:pt>
                <c:pt idx="17">
                  <c:v>44041</c:v>
                </c:pt>
                <c:pt idx="18">
                  <c:v>44042</c:v>
                </c:pt>
                <c:pt idx="19">
                  <c:v>44043</c:v>
                </c:pt>
                <c:pt idx="20">
                  <c:v>44044</c:v>
                </c:pt>
                <c:pt idx="21">
                  <c:v>44045</c:v>
                </c:pt>
                <c:pt idx="22">
                  <c:v>44046</c:v>
                </c:pt>
                <c:pt idx="23">
                  <c:v>44047</c:v>
                </c:pt>
                <c:pt idx="24">
                  <c:v>44048</c:v>
                </c:pt>
                <c:pt idx="25">
                  <c:v>44049</c:v>
                </c:pt>
                <c:pt idx="26">
                  <c:v>44050</c:v>
                </c:pt>
                <c:pt idx="27">
                  <c:v>44051</c:v>
                </c:pt>
                <c:pt idx="28">
                  <c:v>44052</c:v>
                </c:pt>
                <c:pt idx="29">
                  <c:v>44053</c:v>
                </c:pt>
                <c:pt idx="30">
                  <c:v>44054</c:v>
                </c:pt>
                <c:pt idx="31">
                  <c:v>44055</c:v>
                </c:pt>
                <c:pt idx="32">
                  <c:v>44056</c:v>
                </c:pt>
                <c:pt idx="33">
                  <c:v>44057</c:v>
                </c:pt>
                <c:pt idx="34">
                  <c:v>44058</c:v>
                </c:pt>
                <c:pt idx="35">
                  <c:v>44059</c:v>
                </c:pt>
                <c:pt idx="36">
                  <c:v>44060</c:v>
                </c:pt>
                <c:pt idx="37">
                  <c:v>44061</c:v>
                </c:pt>
                <c:pt idx="38">
                  <c:v>44062</c:v>
                </c:pt>
                <c:pt idx="39">
                  <c:v>44063</c:v>
                </c:pt>
                <c:pt idx="40">
                  <c:v>44064</c:v>
                </c:pt>
                <c:pt idx="41">
                  <c:v>44065</c:v>
                </c:pt>
                <c:pt idx="42">
                  <c:v>44066</c:v>
                </c:pt>
                <c:pt idx="43">
                  <c:v>44067</c:v>
                </c:pt>
                <c:pt idx="44">
                  <c:v>44068</c:v>
                </c:pt>
                <c:pt idx="45">
                  <c:v>44069</c:v>
                </c:pt>
                <c:pt idx="46">
                  <c:v>44070</c:v>
                </c:pt>
                <c:pt idx="47">
                  <c:v>44071</c:v>
                </c:pt>
                <c:pt idx="48">
                  <c:v>44072</c:v>
                </c:pt>
                <c:pt idx="49">
                  <c:v>44073</c:v>
                </c:pt>
                <c:pt idx="50">
                  <c:v>44074</c:v>
                </c:pt>
                <c:pt idx="51">
                  <c:v>44075</c:v>
                </c:pt>
                <c:pt idx="52">
                  <c:v>44076</c:v>
                </c:pt>
                <c:pt idx="53">
                  <c:v>44077</c:v>
                </c:pt>
                <c:pt idx="54">
                  <c:v>44078</c:v>
                </c:pt>
                <c:pt idx="55">
                  <c:v>44079</c:v>
                </c:pt>
                <c:pt idx="56">
                  <c:v>44080</c:v>
                </c:pt>
                <c:pt idx="57">
                  <c:v>44081</c:v>
                </c:pt>
                <c:pt idx="58">
                  <c:v>44082</c:v>
                </c:pt>
                <c:pt idx="59">
                  <c:v>44083</c:v>
                </c:pt>
                <c:pt idx="60">
                  <c:v>44084</c:v>
                </c:pt>
                <c:pt idx="61">
                  <c:v>44085</c:v>
                </c:pt>
                <c:pt idx="62">
                  <c:v>44086</c:v>
                </c:pt>
                <c:pt idx="63">
                  <c:v>44087</c:v>
                </c:pt>
                <c:pt idx="64">
                  <c:v>44088</c:v>
                </c:pt>
                <c:pt idx="65">
                  <c:v>44089</c:v>
                </c:pt>
                <c:pt idx="66">
                  <c:v>44090</c:v>
                </c:pt>
                <c:pt idx="67">
                  <c:v>44091</c:v>
                </c:pt>
                <c:pt idx="68">
                  <c:v>44092</c:v>
                </c:pt>
                <c:pt idx="69">
                  <c:v>44093</c:v>
                </c:pt>
                <c:pt idx="70">
                  <c:v>44094</c:v>
                </c:pt>
                <c:pt idx="71">
                  <c:v>44095</c:v>
                </c:pt>
                <c:pt idx="72">
                  <c:v>44096</c:v>
                </c:pt>
                <c:pt idx="73">
                  <c:v>44097</c:v>
                </c:pt>
                <c:pt idx="74">
                  <c:v>44098</c:v>
                </c:pt>
                <c:pt idx="75">
                  <c:v>44099</c:v>
                </c:pt>
                <c:pt idx="76">
                  <c:v>44100</c:v>
                </c:pt>
                <c:pt idx="77">
                  <c:v>44101</c:v>
                </c:pt>
                <c:pt idx="78">
                  <c:v>44102</c:v>
                </c:pt>
                <c:pt idx="79">
                  <c:v>44103</c:v>
                </c:pt>
                <c:pt idx="80">
                  <c:v>44104</c:v>
                </c:pt>
                <c:pt idx="81">
                  <c:v>44105</c:v>
                </c:pt>
                <c:pt idx="82">
                  <c:v>44106</c:v>
                </c:pt>
                <c:pt idx="83">
                  <c:v>44107</c:v>
                </c:pt>
                <c:pt idx="84">
                  <c:v>44108</c:v>
                </c:pt>
                <c:pt idx="85">
                  <c:v>44109</c:v>
                </c:pt>
                <c:pt idx="86">
                  <c:v>44110</c:v>
                </c:pt>
                <c:pt idx="87">
                  <c:v>44111</c:v>
                </c:pt>
                <c:pt idx="88">
                  <c:v>44112</c:v>
                </c:pt>
                <c:pt idx="89">
                  <c:v>44113</c:v>
                </c:pt>
                <c:pt idx="90">
                  <c:v>44114</c:v>
                </c:pt>
                <c:pt idx="91">
                  <c:v>44115</c:v>
                </c:pt>
                <c:pt idx="92">
                  <c:v>44116</c:v>
                </c:pt>
                <c:pt idx="93">
                  <c:v>44117</c:v>
                </c:pt>
                <c:pt idx="94">
                  <c:v>44118</c:v>
                </c:pt>
                <c:pt idx="95">
                  <c:v>44119</c:v>
                </c:pt>
                <c:pt idx="96">
                  <c:v>44120</c:v>
                </c:pt>
                <c:pt idx="97">
                  <c:v>44121</c:v>
                </c:pt>
                <c:pt idx="98">
                  <c:v>44122</c:v>
                </c:pt>
                <c:pt idx="99">
                  <c:v>44123</c:v>
                </c:pt>
                <c:pt idx="100">
                  <c:v>44124</c:v>
                </c:pt>
                <c:pt idx="101">
                  <c:v>44125</c:v>
                </c:pt>
                <c:pt idx="102">
                  <c:v>44126</c:v>
                </c:pt>
                <c:pt idx="103">
                  <c:v>44127</c:v>
                </c:pt>
                <c:pt idx="104">
                  <c:v>44128</c:v>
                </c:pt>
                <c:pt idx="105">
                  <c:v>44129</c:v>
                </c:pt>
                <c:pt idx="106">
                  <c:v>44130</c:v>
                </c:pt>
                <c:pt idx="107">
                  <c:v>44131</c:v>
                </c:pt>
                <c:pt idx="108">
                  <c:v>44132</c:v>
                </c:pt>
                <c:pt idx="109">
                  <c:v>44133</c:v>
                </c:pt>
                <c:pt idx="110">
                  <c:v>44134</c:v>
                </c:pt>
                <c:pt idx="111">
                  <c:v>44135</c:v>
                </c:pt>
                <c:pt idx="112">
                  <c:v>44136</c:v>
                </c:pt>
                <c:pt idx="113">
                  <c:v>44137</c:v>
                </c:pt>
                <c:pt idx="114">
                  <c:v>44138</c:v>
                </c:pt>
                <c:pt idx="115">
                  <c:v>44139</c:v>
                </c:pt>
                <c:pt idx="116">
                  <c:v>44140</c:v>
                </c:pt>
                <c:pt idx="117">
                  <c:v>44141</c:v>
                </c:pt>
                <c:pt idx="118">
                  <c:v>44142</c:v>
                </c:pt>
                <c:pt idx="119">
                  <c:v>44143</c:v>
                </c:pt>
                <c:pt idx="120">
                  <c:v>44144</c:v>
                </c:pt>
                <c:pt idx="121">
                  <c:v>44145</c:v>
                </c:pt>
                <c:pt idx="122">
                  <c:v>44146</c:v>
                </c:pt>
                <c:pt idx="123">
                  <c:v>44147</c:v>
                </c:pt>
              </c:numCache>
            </c:numRef>
          </c:cat>
          <c:val>
            <c:numRef>
              <c:f>Sheet4!$AI$11:$AI$138</c:f>
              <c:numCache>
                <c:formatCode>General</c:formatCode>
                <c:ptCount val="128"/>
                <c:pt idx="94">
                  <c:v>1.57</c:v>
                </c:pt>
                <c:pt idx="95">
                  <c:v>1.59</c:v>
                </c:pt>
                <c:pt idx="96">
                  <c:v>1.61</c:v>
                </c:pt>
                <c:pt idx="97">
                  <c:v>1.62</c:v>
                </c:pt>
                <c:pt idx="98">
                  <c:v>1.6300000000000001</c:v>
                </c:pt>
                <c:pt idx="99">
                  <c:v>1.6400000000000001</c:v>
                </c:pt>
                <c:pt idx="100">
                  <c:v>1.6500000000000001</c:v>
                </c:pt>
                <c:pt idx="101">
                  <c:v>1.6500000000000001</c:v>
                </c:pt>
                <c:pt idx="102">
                  <c:v>1.6500000000000001</c:v>
                </c:pt>
                <c:pt idx="103">
                  <c:v>1.6500000000000001</c:v>
                </c:pt>
                <c:pt idx="104">
                  <c:v>1.6400000000000001</c:v>
                </c:pt>
                <c:pt idx="105">
                  <c:v>1.6300000000000001</c:v>
                </c:pt>
                <c:pt idx="106">
                  <c:v>1.62</c:v>
                </c:pt>
                <c:pt idx="107">
                  <c:v>1.61</c:v>
                </c:pt>
                <c:pt idx="108">
                  <c:v>1.6</c:v>
                </c:pt>
                <c:pt idx="109">
                  <c:v>1.59</c:v>
                </c:pt>
                <c:pt idx="110">
                  <c:v>1.58</c:v>
                </c:pt>
                <c:pt idx="111">
                  <c:v>1.56</c:v>
                </c:pt>
                <c:pt idx="112">
                  <c:v>1.54</c:v>
                </c:pt>
                <c:pt idx="113">
                  <c:v>1.52</c:v>
                </c:pt>
                <c:pt idx="114">
                  <c:v>1.49</c:v>
                </c:pt>
                <c:pt idx="115">
                  <c:v>1.46</c:v>
                </c:pt>
                <c:pt idx="116">
                  <c:v>1.42</c:v>
                </c:pt>
                <c:pt idx="117">
                  <c:v>1.39</c:v>
                </c:pt>
                <c:pt idx="118">
                  <c:v>1.3599999999999999</c:v>
                </c:pt>
                <c:pt idx="119">
                  <c:v>1.3399999999999999</c:v>
                </c:pt>
                <c:pt idx="120">
                  <c:v>1.3199999999999998</c:v>
                </c:pt>
                <c:pt idx="121">
                  <c:v>1.2999999999999998</c:v>
                </c:pt>
                <c:pt idx="122">
                  <c:v>1.2899999999999998</c:v>
                </c:pt>
                <c:pt idx="123">
                  <c:v>1.2799999999999998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87-4EDE-91D6-9045709F1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85208"/>
        <c:axId val="1122888488"/>
      </c:lineChart>
      <c:dateAx>
        <c:axId val="1122885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88488"/>
        <c:crosses val="autoZero"/>
        <c:auto val="1"/>
        <c:lblOffset val="100"/>
        <c:baseTimeUnit val="days"/>
      </c:dateAx>
      <c:valAx>
        <c:axId val="1122888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8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 1</a:t>
            </a:r>
            <a:r>
              <a:rPr lang="en-US" baseline="0"/>
              <a:t> MESE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Sheet4!$X$6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Sheet4!$W$7:$W$134</c:f>
              <c:numCache>
                <c:formatCode>m/d/yyyy</c:formatCode>
                <c:ptCount val="128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44132</c:v>
                </c:pt>
                <c:pt idx="113">
                  <c:v>44133</c:v>
                </c:pt>
                <c:pt idx="114">
                  <c:v>44134</c:v>
                </c:pt>
                <c:pt idx="115">
                  <c:v>44135</c:v>
                </c:pt>
                <c:pt idx="116">
                  <c:v>44136</c:v>
                </c:pt>
                <c:pt idx="117">
                  <c:v>44137</c:v>
                </c:pt>
                <c:pt idx="118">
                  <c:v>44138</c:v>
                </c:pt>
                <c:pt idx="119">
                  <c:v>44139</c:v>
                </c:pt>
                <c:pt idx="120">
                  <c:v>44140</c:v>
                </c:pt>
                <c:pt idx="121">
                  <c:v>44141</c:v>
                </c:pt>
                <c:pt idx="122">
                  <c:v>44142</c:v>
                </c:pt>
                <c:pt idx="123">
                  <c:v>44143</c:v>
                </c:pt>
                <c:pt idx="124">
                  <c:v>44144</c:v>
                </c:pt>
                <c:pt idx="125">
                  <c:v>44145</c:v>
                </c:pt>
                <c:pt idx="126">
                  <c:v>44146</c:v>
                </c:pt>
                <c:pt idx="127">
                  <c:v>44147</c:v>
                </c:pt>
              </c:numCache>
            </c:numRef>
          </c:cat>
          <c:val>
            <c:numRef>
              <c:f>Sheet4!$X$7:$X$134</c:f>
              <c:numCache>
                <c:formatCode>General</c:formatCode>
                <c:ptCount val="128"/>
                <c:pt idx="0">
                  <c:v>197</c:v>
                </c:pt>
                <c:pt idx="1">
                  <c:v>200</c:v>
                </c:pt>
                <c:pt idx="2">
                  <c:v>201</c:v>
                </c:pt>
                <c:pt idx="3">
                  <c:v>203</c:v>
                </c:pt>
                <c:pt idx="4">
                  <c:v>207</c:v>
                </c:pt>
                <c:pt idx="5">
                  <c:v>208</c:v>
                </c:pt>
                <c:pt idx="6">
                  <c:v>211</c:v>
                </c:pt>
                <c:pt idx="7">
                  <c:v>213</c:v>
                </c:pt>
                <c:pt idx="8">
                  <c:v>216</c:v>
                </c:pt>
                <c:pt idx="9">
                  <c:v>218</c:v>
                </c:pt>
                <c:pt idx="10">
                  <c:v>220</c:v>
                </c:pt>
                <c:pt idx="11">
                  <c:v>223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232</c:v>
                </c:pt>
                <c:pt idx="16">
                  <c:v>235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246</c:v>
                </c:pt>
                <c:pt idx="21">
                  <c:v>249</c:v>
                </c:pt>
                <c:pt idx="22">
                  <c:v>251</c:v>
                </c:pt>
                <c:pt idx="23">
                  <c:v>254</c:v>
                </c:pt>
                <c:pt idx="24">
                  <c:v>257</c:v>
                </c:pt>
                <c:pt idx="25">
                  <c:v>260</c:v>
                </c:pt>
                <c:pt idx="26">
                  <c:v>262</c:v>
                </c:pt>
                <c:pt idx="27">
                  <c:v>265</c:v>
                </c:pt>
                <c:pt idx="28">
                  <c:v>268</c:v>
                </c:pt>
                <c:pt idx="29">
                  <c:v>291</c:v>
                </c:pt>
                <c:pt idx="30">
                  <c:v>314</c:v>
                </c:pt>
                <c:pt idx="31">
                  <c:v>318</c:v>
                </c:pt>
                <c:pt idx="32">
                  <c:v>343</c:v>
                </c:pt>
                <c:pt idx="33">
                  <c:v>347</c:v>
                </c:pt>
                <c:pt idx="34">
                  <c:v>372</c:v>
                </c:pt>
                <c:pt idx="35">
                  <c:v>378</c:v>
                </c:pt>
                <c:pt idx="36">
                  <c:v>405</c:v>
                </c:pt>
                <c:pt idx="37">
                  <c:v>411</c:v>
                </c:pt>
                <c:pt idx="38">
                  <c:v>440</c:v>
                </c:pt>
                <c:pt idx="39">
                  <c:v>446</c:v>
                </c:pt>
                <c:pt idx="40">
                  <c:v>477</c:v>
                </c:pt>
                <c:pt idx="41">
                  <c:v>484</c:v>
                </c:pt>
                <c:pt idx="42">
                  <c:v>493</c:v>
                </c:pt>
                <c:pt idx="43">
                  <c:v>501</c:v>
                </c:pt>
                <c:pt idx="44">
                  <c:v>558</c:v>
                </c:pt>
                <c:pt idx="45">
                  <c:v>593</c:v>
                </c:pt>
                <c:pt idx="46">
                  <c:v>656</c:v>
                </c:pt>
                <c:pt idx="47">
                  <c:v>722</c:v>
                </c:pt>
                <c:pt idx="48">
                  <c:v>845</c:v>
                </c:pt>
                <c:pt idx="49">
                  <c:v>977</c:v>
                </c:pt>
                <c:pt idx="50">
                  <c:v>1033</c:v>
                </c:pt>
                <c:pt idx="51">
                  <c:v>1093</c:v>
                </c:pt>
                <c:pt idx="52">
                  <c:v>1157</c:v>
                </c:pt>
                <c:pt idx="53">
                  <c:v>1224</c:v>
                </c:pt>
                <c:pt idx="54">
                  <c:v>1264</c:v>
                </c:pt>
                <c:pt idx="55">
                  <c:v>1304</c:v>
                </c:pt>
                <c:pt idx="56">
                  <c:v>1312</c:v>
                </c:pt>
                <c:pt idx="57">
                  <c:v>1353</c:v>
                </c:pt>
                <c:pt idx="58">
                  <c:v>1323</c:v>
                </c:pt>
                <c:pt idx="59">
                  <c:v>1362</c:v>
                </c:pt>
                <c:pt idx="60">
                  <c:v>1402</c:v>
                </c:pt>
                <c:pt idx="61">
                  <c:v>1364</c:v>
                </c:pt>
                <c:pt idx="62">
                  <c:v>1402</c:v>
                </c:pt>
                <c:pt idx="63">
                  <c:v>1441</c:v>
                </c:pt>
                <c:pt idx="64">
                  <c:v>1481</c:v>
                </c:pt>
                <c:pt idx="65">
                  <c:v>1477</c:v>
                </c:pt>
                <c:pt idx="66">
                  <c:v>1471</c:v>
                </c:pt>
                <c:pt idx="67">
                  <c:v>1462</c:v>
                </c:pt>
                <c:pt idx="68">
                  <c:v>1451</c:v>
                </c:pt>
                <c:pt idx="69">
                  <c:v>1437</c:v>
                </c:pt>
                <c:pt idx="70">
                  <c:v>1420</c:v>
                </c:pt>
                <c:pt idx="71">
                  <c:v>1400</c:v>
                </c:pt>
                <c:pt idx="72">
                  <c:v>1430</c:v>
                </c:pt>
                <c:pt idx="73">
                  <c:v>1461</c:v>
                </c:pt>
                <c:pt idx="74">
                  <c:v>1492</c:v>
                </c:pt>
                <c:pt idx="75">
                  <c:v>1524</c:v>
                </c:pt>
                <c:pt idx="76">
                  <c:v>1556</c:v>
                </c:pt>
                <c:pt idx="77">
                  <c:v>1588</c:v>
                </c:pt>
                <c:pt idx="78">
                  <c:v>1622</c:v>
                </c:pt>
                <c:pt idx="79">
                  <c:v>1657</c:v>
                </c:pt>
                <c:pt idx="80">
                  <c:v>1690</c:v>
                </c:pt>
                <c:pt idx="81">
                  <c:v>1727</c:v>
                </c:pt>
                <c:pt idx="82">
                  <c:v>1697</c:v>
                </c:pt>
                <c:pt idx="83">
                  <c:v>1730</c:v>
                </c:pt>
                <c:pt idx="84">
                  <c:v>1765</c:v>
                </c:pt>
                <c:pt idx="85">
                  <c:v>1800</c:v>
                </c:pt>
                <c:pt idx="86">
                  <c:v>1907</c:v>
                </c:pt>
                <c:pt idx="87">
                  <c:v>2019</c:v>
                </c:pt>
                <c:pt idx="88">
                  <c:v>2136</c:v>
                </c:pt>
                <c:pt idx="89">
                  <c:v>2260</c:v>
                </c:pt>
                <c:pt idx="90">
                  <c:v>2390</c:v>
                </c:pt>
                <c:pt idx="91">
                  <c:v>2525</c:v>
                </c:pt>
                <c:pt idx="92">
                  <c:v>2751</c:v>
                </c:pt>
                <c:pt idx="93">
                  <c:v>3076</c:v>
                </c:pt>
                <c:pt idx="94">
                  <c:v>3423</c:v>
                </c:pt>
                <c:pt idx="95">
                  <c:v>3886</c:v>
                </c:pt>
                <c:pt idx="96">
                  <c:v>4389</c:v>
                </c:pt>
                <c:pt idx="97">
                  <c:v>5034</c:v>
                </c:pt>
                <c:pt idx="98">
                  <c:v>5844</c:v>
                </c:pt>
                <c:pt idx="99">
                  <c:v>6848</c:v>
                </c:pt>
                <c:pt idx="100">
                  <c:v>8197</c:v>
                </c:pt>
                <c:pt idx="101">
                  <c:v>10087</c:v>
                </c:pt>
                <c:pt idx="102">
                  <c:v>12660</c:v>
                </c:pt>
                <c:pt idx="103">
                  <c:v>16392</c:v>
                </c:pt>
                <c:pt idx="104">
                  <c:v>21250</c:v>
                </c:pt>
                <c:pt idx="105">
                  <c:v>26994</c:v>
                </c:pt>
                <c:pt idx="106">
                  <c:v>33313</c:v>
                </c:pt>
                <c:pt idx="107">
                  <c:v>40376</c:v>
                </c:pt>
                <c:pt idx="108">
                  <c:v>47882</c:v>
                </c:pt>
                <c:pt idx="109">
                  <c:v>55775</c:v>
                </c:pt>
                <c:pt idx="110">
                  <c:v>64652</c:v>
                </c:pt>
                <c:pt idx="111">
                  <c:v>74511</c:v>
                </c:pt>
                <c:pt idx="112">
                  <c:v>85742</c:v>
                </c:pt>
                <c:pt idx="113">
                  <c:v>98488</c:v>
                </c:pt>
                <c:pt idx="114">
                  <c:v>112317</c:v>
                </c:pt>
                <c:pt idx="115">
                  <c:v>127690</c:v>
                </c:pt>
                <c:pt idx="116">
                  <c:v>144668</c:v>
                </c:pt>
                <c:pt idx="117">
                  <c:v>163273</c:v>
                </c:pt>
                <c:pt idx="118">
                  <c:v>182499</c:v>
                </c:pt>
                <c:pt idx="119">
                  <c:v>202861</c:v>
                </c:pt>
                <c:pt idx="120">
                  <c:v>222877</c:v>
                </c:pt>
                <c:pt idx="121">
                  <c:v>243041</c:v>
                </c:pt>
                <c:pt idx="122">
                  <c:v>262893</c:v>
                </c:pt>
                <c:pt idx="123">
                  <c:v>281889</c:v>
                </c:pt>
                <c:pt idx="124">
                  <c:v>299416</c:v>
                </c:pt>
                <c:pt idx="125">
                  <c:v>314811</c:v>
                </c:pt>
                <c:pt idx="126">
                  <c:v>327381</c:v>
                </c:pt>
                <c:pt idx="127">
                  <c:v>336445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3F-439E-9DCB-0B6EDEDE2BD5}"/>
            </c:ext>
          </c:extLst>
        </c:ser>
        <c:ser>
          <c:idx val="1"/>
          <c:order val="1"/>
          <c:tx>
            <c:strRef>
              <c:f>Sheet4!$Y$6</c:f>
              <c:strCache>
                <c:ptCount val="1"/>
                <c:pt idx="0">
                  <c:v>MODEL_2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Sheet4!$W$7:$W$134</c:f>
              <c:numCache>
                <c:formatCode>m/d/yyyy</c:formatCode>
                <c:ptCount val="128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44132</c:v>
                </c:pt>
                <c:pt idx="113">
                  <c:v>44133</c:v>
                </c:pt>
                <c:pt idx="114">
                  <c:v>44134</c:v>
                </c:pt>
                <c:pt idx="115">
                  <c:v>44135</c:v>
                </c:pt>
                <c:pt idx="116">
                  <c:v>44136</c:v>
                </c:pt>
                <c:pt idx="117">
                  <c:v>44137</c:v>
                </c:pt>
                <c:pt idx="118">
                  <c:v>44138</c:v>
                </c:pt>
                <c:pt idx="119">
                  <c:v>44139</c:v>
                </c:pt>
                <c:pt idx="120">
                  <c:v>44140</c:v>
                </c:pt>
                <c:pt idx="121">
                  <c:v>44141</c:v>
                </c:pt>
                <c:pt idx="122">
                  <c:v>44142</c:v>
                </c:pt>
                <c:pt idx="123">
                  <c:v>44143</c:v>
                </c:pt>
                <c:pt idx="124">
                  <c:v>44144</c:v>
                </c:pt>
                <c:pt idx="125">
                  <c:v>44145</c:v>
                </c:pt>
                <c:pt idx="126">
                  <c:v>44146</c:v>
                </c:pt>
                <c:pt idx="127">
                  <c:v>44147</c:v>
                </c:pt>
              </c:numCache>
            </c:numRef>
          </c:cat>
          <c:val>
            <c:numRef>
              <c:f>Sheet4!$Y$7:$Y$134</c:f>
              <c:numCache>
                <c:formatCode>General</c:formatCode>
                <c:ptCount val="128"/>
                <c:pt idx="96">
                  <c:v>4389</c:v>
                </c:pt>
                <c:pt idx="97">
                  <c:v>5034</c:v>
                </c:pt>
                <c:pt idx="98">
                  <c:v>5844</c:v>
                </c:pt>
                <c:pt idx="99">
                  <c:v>6743</c:v>
                </c:pt>
                <c:pt idx="100">
                  <c:v>7860</c:v>
                </c:pt>
                <c:pt idx="101">
                  <c:v>9239</c:v>
                </c:pt>
                <c:pt idx="102">
                  <c:v>10939</c:v>
                </c:pt>
                <c:pt idx="103">
                  <c:v>13171</c:v>
                </c:pt>
                <c:pt idx="104">
                  <c:v>15646</c:v>
                </c:pt>
                <c:pt idx="105">
                  <c:v>18252</c:v>
                </c:pt>
                <c:pt idx="106">
                  <c:v>20801</c:v>
                </c:pt>
                <c:pt idx="107">
                  <c:v>23183</c:v>
                </c:pt>
                <c:pt idx="108">
                  <c:v>25651</c:v>
                </c:pt>
                <c:pt idx="109">
                  <c:v>28159</c:v>
                </c:pt>
                <c:pt idx="110">
                  <c:v>30896</c:v>
                </c:pt>
                <c:pt idx="111">
                  <c:v>33877</c:v>
                </c:pt>
                <c:pt idx="112">
                  <c:v>37121</c:v>
                </c:pt>
                <c:pt idx="113">
                  <c:v>40315</c:v>
                </c:pt>
                <c:pt idx="114">
                  <c:v>43711</c:v>
                </c:pt>
                <c:pt idx="115">
                  <c:v>47312</c:v>
                </c:pt>
                <c:pt idx="116">
                  <c:v>51118</c:v>
                </c:pt>
                <c:pt idx="117">
                  <c:v>54654</c:v>
                </c:pt>
                <c:pt idx="118">
                  <c:v>58261</c:v>
                </c:pt>
                <c:pt idx="119">
                  <c:v>61361</c:v>
                </c:pt>
                <c:pt idx="120">
                  <c:v>64344</c:v>
                </c:pt>
                <c:pt idx="121">
                  <c:v>67167</c:v>
                </c:pt>
                <c:pt idx="122">
                  <c:v>69788</c:v>
                </c:pt>
                <c:pt idx="123">
                  <c:v>72161</c:v>
                </c:pt>
                <c:pt idx="124">
                  <c:v>74241</c:v>
                </c:pt>
                <c:pt idx="125">
                  <c:v>75982</c:v>
                </c:pt>
                <c:pt idx="126">
                  <c:v>77344</c:v>
                </c:pt>
                <c:pt idx="127">
                  <c:v>78286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3F-439E-9DCB-0B6EDEDE2BD5}"/>
            </c:ext>
          </c:extLst>
        </c:ser>
        <c:ser>
          <c:idx val="2"/>
          <c:order val="2"/>
          <c:tx>
            <c:strRef>
              <c:f>Sheet4!$Z$6</c:f>
              <c:strCache>
                <c:ptCount val="1"/>
                <c:pt idx="0">
                  <c:v>MODEL_3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Sheet4!$W$7:$W$134</c:f>
              <c:numCache>
                <c:formatCode>m/d/yyyy</c:formatCode>
                <c:ptCount val="128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44132</c:v>
                </c:pt>
                <c:pt idx="113">
                  <c:v>44133</c:v>
                </c:pt>
                <c:pt idx="114">
                  <c:v>44134</c:v>
                </c:pt>
                <c:pt idx="115">
                  <c:v>44135</c:v>
                </c:pt>
                <c:pt idx="116">
                  <c:v>44136</c:v>
                </c:pt>
                <c:pt idx="117">
                  <c:v>44137</c:v>
                </c:pt>
                <c:pt idx="118">
                  <c:v>44138</c:v>
                </c:pt>
                <c:pt idx="119">
                  <c:v>44139</c:v>
                </c:pt>
                <c:pt idx="120">
                  <c:v>44140</c:v>
                </c:pt>
                <c:pt idx="121">
                  <c:v>44141</c:v>
                </c:pt>
                <c:pt idx="122">
                  <c:v>44142</c:v>
                </c:pt>
                <c:pt idx="123">
                  <c:v>44143</c:v>
                </c:pt>
                <c:pt idx="124">
                  <c:v>44144</c:v>
                </c:pt>
                <c:pt idx="125">
                  <c:v>44145</c:v>
                </c:pt>
                <c:pt idx="126">
                  <c:v>44146</c:v>
                </c:pt>
                <c:pt idx="127">
                  <c:v>44147</c:v>
                </c:pt>
              </c:numCache>
            </c:numRef>
          </c:cat>
          <c:val>
            <c:numRef>
              <c:f>Sheet4!$Z$7:$Z$134</c:f>
              <c:numCache>
                <c:formatCode>General</c:formatCode>
                <c:ptCount val="128"/>
                <c:pt idx="96">
                  <c:v>4389</c:v>
                </c:pt>
                <c:pt idx="97">
                  <c:v>5034</c:v>
                </c:pt>
                <c:pt idx="98">
                  <c:v>5543</c:v>
                </c:pt>
                <c:pt idx="99">
                  <c:v>5995</c:v>
                </c:pt>
                <c:pt idx="100">
                  <c:v>6486</c:v>
                </c:pt>
                <c:pt idx="101">
                  <c:v>6904</c:v>
                </c:pt>
                <c:pt idx="102">
                  <c:v>7352</c:v>
                </c:pt>
                <c:pt idx="103">
                  <c:v>7831</c:v>
                </c:pt>
                <c:pt idx="104">
                  <c:v>8345</c:v>
                </c:pt>
                <c:pt idx="105">
                  <c:v>8757</c:v>
                </c:pt>
                <c:pt idx="106">
                  <c:v>9187</c:v>
                </c:pt>
                <c:pt idx="107">
                  <c:v>9637</c:v>
                </c:pt>
                <c:pt idx="108">
                  <c:v>9945</c:v>
                </c:pt>
                <c:pt idx="109">
                  <c:v>10249</c:v>
                </c:pt>
                <c:pt idx="110">
                  <c:v>10549</c:v>
                </c:pt>
                <c:pt idx="111">
                  <c:v>10843</c:v>
                </c:pt>
                <c:pt idx="112">
                  <c:v>11129</c:v>
                </c:pt>
                <c:pt idx="113">
                  <c:v>11408</c:v>
                </c:pt>
                <c:pt idx="114">
                  <c:v>11677</c:v>
                </c:pt>
                <c:pt idx="115">
                  <c:v>11713</c:v>
                </c:pt>
                <c:pt idx="116">
                  <c:v>11710</c:v>
                </c:pt>
                <c:pt idx="117">
                  <c:v>11664</c:v>
                </c:pt>
                <c:pt idx="118">
                  <c:v>11327</c:v>
                </c:pt>
                <c:pt idx="119">
                  <c:v>10920</c:v>
                </c:pt>
                <c:pt idx="120">
                  <c:v>10177</c:v>
                </c:pt>
                <c:pt idx="121">
                  <c:v>9616</c:v>
                </c:pt>
                <c:pt idx="122">
                  <c:v>8992</c:v>
                </c:pt>
                <c:pt idx="123">
                  <c:v>8593</c:v>
                </c:pt>
                <c:pt idx="124">
                  <c:v>8156</c:v>
                </c:pt>
                <c:pt idx="125">
                  <c:v>7682</c:v>
                </c:pt>
                <c:pt idx="126">
                  <c:v>7477</c:v>
                </c:pt>
                <c:pt idx="127">
                  <c:v>7255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3F-439E-9DCB-0B6EDEDE2BD5}"/>
            </c:ext>
          </c:extLst>
        </c:ser>
        <c:ser>
          <c:idx val="3"/>
          <c:order val="3"/>
          <c:tx>
            <c:strRef>
              <c:f>Sheet4!$AA$6</c:f>
              <c:strCache>
                <c:ptCount val="1"/>
                <c:pt idx="0">
                  <c:v>NEW INFECTED 1W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Sheet4!$W$7:$W$134</c:f>
              <c:numCache>
                <c:formatCode>m/d/yyyy</c:formatCode>
                <c:ptCount val="128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44132</c:v>
                </c:pt>
                <c:pt idx="113">
                  <c:v>44133</c:v>
                </c:pt>
                <c:pt idx="114">
                  <c:v>44134</c:v>
                </c:pt>
                <c:pt idx="115">
                  <c:v>44135</c:v>
                </c:pt>
                <c:pt idx="116">
                  <c:v>44136</c:v>
                </c:pt>
                <c:pt idx="117">
                  <c:v>44137</c:v>
                </c:pt>
                <c:pt idx="118">
                  <c:v>44138</c:v>
                </c:pt>
                <c:pt idx="119">
                  <c:v>44139</c:v>
                </c:pt>
                <c:pt idx="120">
                  <c:v>44140</c:v>
                </c:pt>
                <c:pt idx="121">
                  <c:v>44141</c:v>
                </c:pt>
                <c:pt idx="122">
                  <c:v>44142</c:v>
                </c:pt>
                <c:pt idx="123">
                  <c:v>44143</c:v>
                </c:pt>
                <c:pt idx="124">
                  <c:v>44144</c:v>
                </c:pt>
                <c:pt idx="125">
                  <c:v>44145</c:v>
                </c:pt>
                <c:pt idx="126">
                  <c:v>44146</c:v>
                </c:pt>
                <c:pt idx="127">
                  <c:v>44147</c:v>
                </c:pt>
              </c:numCache>
            </c:numRef>
          </c:cat>
          <c:val>
            <c:numRef>
              <c:f>Sheet4!$AA$7:$AA$134</c:f>
              <c:numCache>
                <c:formatCode>General</c:formatCode>
                <c:ptCount val="128"/>
                <c:pt idx="0">
                  <c:v>196.85714285714286</c:v>
                </c:pt>
                <c:pt idx="1">
                  <c:v>198.42857142857142</c:v>
                </c:pt>
                <c:pt idx="2">
                  <c:v>200.28571428571428</c:v>
                </c:pt>
                <c:pt idx="3">
                  <c:v>207.85714285714286</c:v>
                </c:pt>
                <c:pt idx="4">
                  <c:v>201.14285714285714</c:v>
                </c:pt>
                <c:pt idx="5">
                  <c:v>207.14285714285714</c:v>
                </c:pt>
                <c:pt idx="6">
                  <c:v>201.57142857142858</c:v>
                </c:pt>
                <c:pt idx="7">
                  <c:v>198.28571428571428</c:v>
                </c:pt>
                <c:pt idx="8">
                  <c:v>193.85714285714286</c:v>
                </c:pt>
                <c:pt idx="9">
                  <c:v>196.14285714285714</c:v>
                </c:pt>
                <c:pt idx="10">
                  <c:v>189.71428571428572</c:v>
                </c:pt>
                <c:pt idx="11">
                  <c:v>198.42857142857142</c:v>
                </c:pt>
                <c:pt idx="12">
                  <c:v>196.14285714285714</c:v>
                </c:pt>
                <c:pt idx="13">
                  <c:v>199.14285714285714</c:v>
                </c:pt>
                <c:pt idx="14">
                  <c:v>201.14285714285714</c:v>
                </c:pt>
                <c:pt idx="15">
                  <c:v>218</c:v>
                </c:pt>
                <c:pt idx="16">
                  <c:v>228.85714285714286</c:v>
                </c:pt>
                <c:pt idx="17">
                  <c:v>231.85714285714286</c:v>
                </c:pt>
                <c:pt idx="18">
                  <c:v>235.42857142857142</c:v>
                </c:pt>
                <c:pt idx="19">
                  <c:v>240.57142857142858</c:v>
                </c:pt>
                <c:pt idx="20">
                  <c:v>237.42857142857142</c:v>
                </c:pt>
                <c:pt idx="21">
                  <c:v>248</c:v>
                </c:pt>
                <c:pt idx="22">
                  <c:v>249.14285714285714</c:v>
                </c:pt>
                <c:pt idx="23">
                  <c:v>260</c:v>
                </c:pt>
                <c:pt idx="24">
                  <c:v>278.14285714285717</c:v>
                </c:pt>
                <c:pt idx="25">
                  <c:v>281.14285714285717</c:v>
                </c:pt>
                <c:pt idx="26">
                  <c:v>278.85714285714283</c:v>
                </c:pt>
                <c:pt idx="27">
                  <c:v>277.57142857142856</c:v>
                </c:pt>
                <c:pt idx="28">
                  <c:v>275.85714285714283</c:v>
                </c:pt>
                <c:pt idx="29">
                  <c:v>289.57142857142856</c:v>
                </c:pt>
                <c:pt idx="30">
                  <c:v>292.28571428571428</c:v>
                </c:pt>
                <c:pt idx="31">
                  <c:v>317</c:v>
                </c:pt>
                <c:pt idx="32">
                  <c:v>324.42857142857144</c:v>
                </c:pt>
                <c:pt idx="33">
                  <c:v>356.57142857142856</c:v>
                </c:pt>
                <c:pt idx="34">
                  <c:v>370.85714285714283</c:v>
                </c:pt>
                <c:pt idx="35">
                  <c:v>402.57142857142856</c:v>
                </c:pt>
                <c:pt idx="36">
                  <c:v>415.71428571428572</c:v>
                </c:pt>
                <c:pt idx="37">
                  <c:v>433</c:v>
                </c:pt>
                <c:pt idx="38">
                  <c:v>436.14285714285717</c:v>
                </c:pt>
                <c:pt idx="39">
                  <c:v>476.42857142857144</c:v>
                </c:pt>
                <c:pt idx="40">
                  <c:v>478.42857142857144</c:v>
                </c:pt>
                <c:pt idx="41">
                  <c:v>487.14285714285717</c:v>
                </c:pt>
                <c:pt idx="42">
                  <c:v>485.57142857142856</c:v>
                </c:pt>
                <c:pt idx="43">
                  <c:v>509.28571428571428</c:v>
                </c:pt>
                <c:pt idx="44">
                  <c:v>554.71428571428567</c:v>
                </c:pt>
                <c:pt idx="45">
                  <c:v>608</c:v>
                </c:pt>
                <c:pt idx="46">
                  <c:v>671.14285714285711</c:v>
                </c:pt>
                <c:pt idx="47">
                  <c:v>775.71428571428567</c:v>
                </c:pt>
                <c:pt idx="48">
                  <c:v>866.14285714285711</c:v>
                </c:pt>
                <c:pt idx="49">
                  <c:v>934</c:v>
                </c:pt>
                <c:pt idx="50">
                  <c:v>1037.4285714285713</c:v>
                </c:pt>
                <c:pt idx="51">
                  <c:v>1118.7142857142858</c:v>
                </c:pt>
                <c:pt idx="52">
                  <c:v>1192</c:v>
                </c:pt>
                <c:pt idx="53">
                  <c:v>1245.2857142857142</c:v>
                </c:pt>
                <c:pt idx="54">
                  <c:v>1267.5714285714287</c:v>
                </c:pt>
                <c:pt idx="55">
                  <c:v>1273.7142857142858</c:v>
                </c:pt>
                <c:pt idx="56">
                  <c:v>1287.8571428571429</c:v>
                </c:pt>
                <c:pt idx="57">
                  <c:v>1282.1428571428571</c:v>
                </c:pt>
                <c:pt idx="58">
                  <c:v>1280.4285714285713</c:v>
                </c:pt>
                <c:pt idx="59">
                  <c:v>1319.2857142857142</c:v>
                </c:pt>
                <c:pt idx="60">
                  <c:v>1355</c:v>
                </c:pt>
                <c:pt idx="61">
                  <c:v>1345.1428571428571</c:v>
                </c:pt>
                <c:pt idx="62">
                  <c:v>1367.1428571428571</c:v>
                </c:pt>
                <c:pt idx="63">
                  <c:v>1423.4285714285713</c:v>
                </c:pt>
                <c:pt idx="64">
                  <c:v>1438.2857142857142</c:v>
                </c:pt>
                <c:pt idx="65">
                  <c:v>1466.8571428571429</c:v>
                </c:pt>
                <c:pt idx="66">
                  <c:v>1450.2857142857142</c:v>
                </c:pt>
                <c:pt idx="67">
                  <c:v>1422.7142857142858</c:v>
                </c:pt>
                <c:pt idx="68">
                  <c:v>1445.5714285714287</c:v>
                </c:pt>
                <c:pt idx="69">
                  <c:v>1425.2857142857142</c:v>
                </c:pt>
                <c:pt idx="70">
                  <c:v>1405.2857142857142</c:v>
                </c:pt>
                <c:pt idx="71">
                  <c:v>1408.4285714285713</c:v>
                </c:pt>
                <c:pt idx="72">
                  <c:v>1406.4285714285713</c:v>
                </c:pt>
                <c:pt idx="73">
                  <c:v>1448</c:v>
                </c:pt>
                <c:pt idx="74">
                  <c:v>1467.4285714285713</c:v>
                </c:pt>
                <c:pt idx="75">
                  <c:v>1486.1428571428571</c:v>
                </c:pt>
                <c:pt idx="76">
                  <c:v>1535</c:v>
                </c:pt>
                <c:pt idx="77">
                  <c:v>1558.1428571428571</c:v>
                </c:pt>
                <c:pt idx="78">
                  <c:v>1585</c:v>
                </c:pt>
                <c:pt idx="79">
                  <c:v>1614</c:v>
                </c:pt>
                <c:pt idx="80">
                  <c:v>1614.7142857142858</c:v>
                </c:pt>
                <c:pt idx="81">
                  <c:v>1647.8571428571429</c:v>
                </c:pt>
                <c:pt idx="82">
                  <c:v>1673.4285714285713</c:v>
                </c:pt>
                <c:pt idx="83">
                  <c:v>1694</c:v>
                </c:pt>
                <c:pt idx="84">
                  <c:v>1730.5714285714287</c:v>
                </c:pt>
                <c:pt idx="85">
                  <c:v>1760.5714285714287</c:v>
                </c:pt>
                <c:pt idx="86">
                  <c:v>1869.4285714285713</c:v>
                </c:pt>
                <c:pt idx="87">
                  <c:v>1953.2857142857142</c:v>
                </c:pt>
                <c:pt idx="88">
                  <c:v>2092.4285714285716</c:v>
                </c:pt>
                <c:pt idx="89">
                  <c:v>2208.4285714285716</c:v>
                </c:pt>
                <c:pt idx="90">
                  <c:v>2317.4285714285716</c:v>
                </c:pt>
                <c:pt idx="91">
                  <c:v>2464.5714285714284</c:v>
                </c:pt>
                <c:pt idx="92">
                  <c:v>2725.5714285714284</c:v>
                </c:pt>
                <c:pt idx="93">
                  <c:v>2998.4285714285716</c:v>
                </c:pt>
                <c:pt idx="94">
                  <c:v>3408.8571428571427</c:v>
                </c:pt>
                <c:pt idx="95">
                  <c:v>3820.4285714285716</c:v>
                </c:pt>
                <c:pt idx="96">
                  <c:v>4231.5714285714284</c:v>
                </c:pt>
                <c:pt idx="97">
                  <c:v>4752.1428571428569</c:v>
                </c:pt>
                <c:pt idx="98">
                  <c:v>5417.1428571428569</c:v>
                </c:pt>
                <c:pt idx="99">
                  <c:v>6149.5714285714284</c:v>
                </c:pt>
                <c:pt idx="100">
                  <c:v>6942.7142857142853</c:v>
                </c:pt>
                <c:pt idx="101">
                  <c:v>7736</c:v>
                </c:pt>
                <c:pt idx="102">
                  <c:v>8590.4285714285706</c:v>
                </c:pt>
                <c:pt idx="103">
                  <c:v>9145</c:v>
                </c:pt>
                <c:pt idx="104">
                  <c:v>9855.4285714285706</c:v>
                </c:pt>
                <c:pt idx="105">
                  <c:v>10979.285714285714</c:v>
                </c:pt>
                <c:pt idx="106">
                  <c:v>12018.571428571429</c:v>
                </c:pt>
                <c:pt idx="107">
                  <c:v>13323.285714285714</c:v>
                </c:pt>
                <c:pt idx="108">
                  <c:v>14568.857142857143</c:v>
                </c:pt>
                <c:pt idx="109">
                  <c:v>15935.714285714286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3F-439E-9DCB-0B6EDEDE2BD5}"/>
            </c:ext>
          </c:extLst>
        </c:ser>
        <c:ser>
          <c:idx val="4"/>
          <c:order val="4"/>
          <c:tx>
            <c:strRef>
              <c:f>Sheet4!$AB$6</c:f>
              <c:strCache>
                <c:ptCount val="1"/>
                <c:pt idx="0">
                  <c:v>ACTUAL INFECTED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Sheet4!$W$7:$W$134</c:f>
              <c:numCache>
                <c:formatCode>m/d/yyyy</c:formatCode>
                <c:ptCount val="128"/>
                <c:pt idx="0">
                  <c:v>44020</c:v>
                </c:pt>
                <c:pt idx="1">
                  <c:v>44021</c:v>
                </c:pt>
                <c:pt idx="2">
                  <c:v>44022</c:v>
                </c:pt>
                <c:pt idx="3">
                  <c:v>44023</c:v>
                </c:pt>
                <c:pt idx="4">
                  <c:v>44024</c:v>
                </c:pt>
                <c:pt idx="5">
                  <c:v>44025</c:v>
                </c:pt>
                <c:pt idx="6">
                  <c:v>44026</c:v>
                </c:pt>
                <c:pt idx="7">
                  <c:v>44027</c:v>
                </c:pt>
                <c:pt idx="8">
                  <c:v>44028</c:v>
                </c:pt>
                <c:pt idx="9">
                  <c:v>44029</c:v>
                </c:pt>
                <c:pt idx="10">
                  <c:v>44030</c:v>
                </c:pt>
                <c:pt idx="11">
                  <c:v>44031</c:v>
                </c:pt>
                <c:pt idx="12">
                  <c:v>44032</c:v>
                </c:pt>
                <c:pt idx="13">
                  <c:v>44033</c:v>
                </c:pt>
                <c:pt idx="14">
                  <c:v>44034</c:v>
                </c:pt>
                <c:pt idx="15">
                  <c:v>44035</c:v>
                </c:pt>
                <c:pt idx="16">
                  <c:v>44036</c:v>
                </c:pt>
                <c:pt idx="17">
                  <c:v>44037</c:v>
                </c:pt>
                <c:pt idx="18">
                  <c:v>44038</c:v>
                </c:pt>
                <c:pt idx="19">
                  <c:v>44039</c:v>
                </c:pt>
                <c:pt idx="20">
                  <c:v>44040</c:v>
                </c:pt>
                <c:pt idx="21">
                  <c:v>44041</c:v>
                </c:pt>
                <c:pt idx="22">
                  <c:v>44042</c:v>
                </c:pt>
                <c:pt idx="23">
                  <c:v>44043</c:v>
                </c:pt>
                <c:pt idx="24">
                  <c:v>44044</c:v>
                </c:pt>
                <c:pt idx="25">
                  <c:v>44045</c:v>
                </c:pt>
                <c:pt idx="26">
                  <c:v>44046</c:v>
                </c:pt>
                <c:pt idx="27">
                  <c:v>44047</c:v>
                </c:pt>
                <c:pt idx="28">
                  <c:v>44048</c:v>
                </c:pt>
                <c:pt idx="29">
                  <c:v>44049</c:v>
                </c:pt>
                <c:pt idx="30">
                  <c:v>44050</c:v>
                </c:pt>
                <c:pt idx="31">
                  <c:v>44051</c:v>
                </c:pt>
                <c:pt idx="32">
                  <c:v>44052</c:v>
                </c:pt>
                <c:pt idx="33">
                  <c:v>44053</c:v>
                </c:pt>
                <c:pt idx="34">
                  <c:v>44054</c:v>
                </c:pt>
                <c:pt idx="35">
                  <c:v>44055</c:v>
                </c:pt>
                <c:pt idx="36">
                  <c:v>44056</c:v>
                </c:pt>
                <c:pt idx="37">
                  <c:v>44057</c:v>
                </c:pt>
                <c:pt idx="38">
                  <c:v>44058</c:v>
                </c:pt>
                <c:pt idx="39">
                  <c:v>44059</c:v>
                </c:pt>
                <c:pt idx="40">
                  <c:v>44060</c:v>
                </c:pt>
                <c:pt idx="41">
                  <c:v>44061</c:v>
                </c:pt>
                <c:pt idx="42">
                  <c:v>44062</c:v>
                </c:pt>
                <c:pt idx="43">
                  <c:v>44063</c:v>
                </c:pt>
                <c:pt idx="44">
                  <c:v>44064</c:v>
                </c:pt>
                <c:pt idx="45">
                  <c:v>44065</c:v>
                </c:pt>
                <c:pt idx="46">
                  <c:v>44066</c:v>
                </c:pt>
                <c:pt idx="47">
                  <c:v>44067</c:v>
                </c:pt>
                <c:pt idx="48">
                  <c:v>44068</c:v>
                </c:pt>
                <c:pt idx="49">
                  <c:v>44069</c:v>
                </c:pt>
                <c:pt idx="50">
                  <c:v>44070</c:v>
                </c:pt>
                <c:pt idx="51">
                  <c:v>44071</c:v>
                </c:pt>
                <c:pt idx="52">
                  <c:v>44072</c:v>
                </c:pt>
                <c:pt idx="53">
                  <c:v>44073</c:v>
                </c:pt>
                <c:pt idx="54">
                  <c:v>44074</c:v>
                </c:pt>
                <c:pt idx="55">
                  <c:v>44075</c:v>
                </c:pt>
                <c:pt idx="56">
                  <c:v>44076</c:v>
                </c:pt>
                <c:pt idx="57">
                  <c:v>44077</c:v>
                </c:pt>
                <c:pt idx="58">
                  <c:v>44078</c:v>
                </c:pt>
                <c:pt idx="59">
                  <c:v>44079</c:v>
                </c:pt>
                <c:pt idx="60">
                  <c:v>44080</c:v>
                </c:pt>
                <c:pt idx="61">
                  <c:v>44081</c:v>
                </c:pt>
                <c:pt idx="62">
                  <c:v>44082</c:v>
                </c:pt>
                <c:pt idx="63">
                  <c:v>44083</c:v>
                </c:pt>
                <c:pt idx="64">
                  <c:v>44084</c:v>
                </c:pt>
                <c:pt idx="65">
                  <c:v>44085</c:v>
                </c:pt>
                <c:pt idx="66">
                  <c:v>44086</c:v>
                </c:pt>
                <c:pt idx="67">
                  <c:v>44087</c:v>
                </c:pt>
                <c:pt idx="68">
                  <c:v>44088</c:v>
                </c:pt>
                <c:pt idx="69">
                  <c:v>44089</c:v>
                </c:pt>
                <c:pt idx="70">
                  <c:v>44090</c:v>
                </c:pt>
                <c:pt idx="71">
                  <c:v>44091</c:v>
                </c:pt>
                <c:pt idx="72">
                  <c:v>44092</c:v>
                </c:pt>
                <c:pt idx="73">
                  <c:v>44093</c:v>
                </c:pt>
                <c:pt idx="74">
                  <c:v>44094</c:v>
                </c:pt>
                <c:pt idx="75">
                  <c:v>44095</c:v>
                </c:pt>
                <c:pt idx="76">
                  <c:v>44096</c:v>
                </c:pt>
                <c:pt idx="77">
                  <c:v>44097</c:v>
                </c:pt>
                <c:pt idx="78">
                  <c:v>44098</c:v>
                </c:pt>
                <c:pt idx="79">
                  <c:v>44099</c:v>
                </c:pt>
                <c:pt idx="80">
                  <c:v>44100</c:v>
                </c:pt>
                <c:pt idx="81">
                  <c:v>44101</c:v>
                </c:pt>
                <c:pt idx="82">
                  <c:v>44102</c:v>
                </c:pt>
                <c:pt idx="83">
                  <c:v>44103</c:v>
                </c:pt>
                <c:pt idx="84">
                  <c:v>44104</c:v>
                </c:pt>
                <c:pt idx="85">
                  <c:v>44105</c:v>
                </c:pt>
                <c:pt idx="86">
                  <c:v>44106</c:v>
                </c:pt>
                <c:pt idx="87">
                  <c:v>44107</c:v>
                </c:pt>
                <c:pt idx="88">
                  <c:v>44108</c:v>
                </c:pt>
                <c:pt idx="89">
                  <c:v>44109</c:v>
                </c:pt>
                <c:pt idx="90">
                  <c:v>44110</c:v>
                </c:pt>
                <c:pt idx="91">
                  <c:v>44111</c:v>
                </c:pt>
                <c:pt idx="92">
                  <c:v>44112</c:v>
                </c:pt>
                <c:pt idx="93">
                  <c:v>44113</c:v>
                </c:pt>
                <c:pt idx="94">
                  <c:v>44114</c:v>
                </c:pt>
                <c:pt idx="95">
                  <c:v>44115</c:v>
                </c:pt>
                <c:pt idx="96">
                  <c:v>44116</c:v>
                </c:pt>
                <c:pt idx="97">
                  <c:v>44117</c:v>
                </c:pt>
                <c:pt idx="98">
                  <c:v>44118</c:v>
                </c:pt>
                <c:pt idx="99">
                  <c:v>44119</c:v>
                </c:pt>
                <c:pt idx="100">
                  <c:v>44120</c:v>
                </c:pt>
                <c:pt idx="101">
                  <c:v>44121</c:v>
                </c:pt>
                <c:pt idx="102">
                  <c:v>44122</c:v>
                </c:pt>
                <c:pt idx="103">
                  <c:v>44123</c:v>
                </c:pt>
                <c:pt idx="104">
                  <c:v>44124</c:v>
                </c:pt>
                <c:pt idx="105">
                  <c:v>44125</c:v>
                </c:pt>
                <c:pt idx="106">
                  <c:v>44126</c:v>
                </c:pt>
                <c:pt idx="107">
                  <c:v>44127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44132</c:v>
                </c:pt>
                <c:pt idx="113">
                  <c:v>44133</c:v>
                </c:pt>
                <c:pt idx="114">
                  <c:v>44134</c:v>
                </c:pt>
                <c:pt idx="115">
                  <c:v>44135</c:v>
                </c:pt>
                <c:pt idx="116">
                  <c:v>44136</c:v>
                </c:pt>
                <c:pt idx="117">
                  <c:v>44137</c:v>
                </c:pt>
                <c:pt idx="118">
                  <c:v>44138</c:v>
                </c:pt>
                <c:pt idx="119">
                  <c:v>44139</c:v>
                </c:pt>
                <c:pt idx="120">
                  <c:v>44140</c:v>
                </c:pt>
                <c:pt idx="121">
                  <c:v>44141</c:v>
                </c:pt>
                <c:pt idx="122">
                  <c:v>44142</c:v>
                </c:pt>
                <c:pt idx="123">
                  <c:v>44143</c:v>
                </c:pt>
                <c:pt idx="124">
                  <c:v>44144</c:v>
                </c:pt>
                <c:pt idx="125">
                  <c:v>44145</c:v>
                </c:pt>
                <c:pt idx="126">
                  <c:v>44146</c:v>
                </c:pt>
                <c:pt idx="127">
                  <c:v>44147</c:v>
                </c:pt>
              </c:numCache>
            </c:numRef>
          </c:cat>
          <c:val>
            <c:numRef>
              <c:f>Sheet4!$AB$7:$AB$134</c:f>
              <c:numCache>
                <c:formatCode>General</c:formatCode>
                <c:ptCount val="128"/>
                <c:pt idx="0">
                  <c:v>137</c:v>
                </c:pt>
                <c:pt idx="1">
                  <c:v>193</c:v>
                </c:pt>
                <c:pt idx="2">
                  <c:v>214</c:v>
                </c:pt>
                <c:pt idx="3">
                  <c:v>276</c:v>
                </c:pt>
                <c:pt idx="4">
                  <c:v>188</c:v>
                </c:pt>
                <c:pt idx="5">
                  <c:v>234</c:v>
                </c:pt>
                <c:pt idx="6">
                  <c:v>169</c:v>
                </c:pt>
                <c:pt idx="7">
                  <c:v>114</c:v>
                </c:pt>
                <c:pt idx="8">
                  <c:v>162</c:v>
                </c:pt>
                <c:pt idx="9">
                  <c:v>230</c:v>
                </c:pt>
                <c:pt idx="10">
                  <c:v>231</c:v>
                </c:pt>
                <c:pt idx="11">
                  <c:v>249</c:v>
                </c:pt>
                <c:pt idx="12">
                  <c:v>218</c:v>
                </c:pt>
                <c:pt idx="13">
                  <c:v>190</c:v>
                </c:pt>
                <c:pt idx="14">
                  <c:v>128</c:v>
                </c:pt>
                <c:pt idx="15">
                  <c:v>280</c:v>
                </c:pt>
                <c:pt idx="16">
                  <c:v>306</c:v>
                </c:pt>
                <c:pt idx="17">
                  <c:v>252</c:v>
                </c:pt>
                <c:pt idx="18">
                  <c:v>274</c:v>
                </c:pt>
                <c:pt idx="19">
                  <c:v>254</c:v>
                </c:pt>
                <c:pt idx="20">
                  <c:v>168</c:v>
                </c:pt>
                <c:pt idx="21">
                  <c:v>202</c:v>
                </c:pt>
                <c:pt idx="22">
                  <c:v>288</c:v>
                </c:pt>
                <c:pt idx="23">
                  <c:v>382</c:v>
                </c:pt>
                <c:pt idx="24">
                  <c:v>379</c:v>
                </c:pt>
                <c:pt idx="25">
                  <c:v>295</c:v>
                </c:pt>
                <c:pt idx="26">
                  <c:v>238</c:v>
                </c:pt>
                <c:pt idx="27">
                  <c:v>159</c:v>
                </c:pt>
                <c:pt idx="28">
                  <c:v>190</c:v>
                </c:pt>
                <c:pt idx="29">
                  <c:v>384</c:v>
                </c:pt>
                <c:pt idx="30">
                  <c:v>401</c:v>
                </c:pt>
                <c:pt idx="31">
                  <c:v>552</c:v>
                </c:pt>
                <c:pt idx="32">
                  <c:v>347</c:v>
                </c:pt>
                <c:pt idx="33">
                  <c:v>463</c:v>
                </c:pt>
                <c:pt idx="34">
                  <c:v>259</c:v>
                </c:pt>
                <c:pt idx="35">
                  <c:v>412</c:v>
                </c:pt>
                <c:pt idx="36">
                  <c:v>476</c:v>
                </c:pt>
                <c:pt idx="37">
                  <c:v>522</c:v>
                </c:pt>
                <c:pt idx="38">
                  <c:v>574</c:v>
                </c:pt>
                <c:pt idx="39">
                  <c:v>629</c:v>
                </c:pt>
                <c:pt idx="40">
                  <c:v>477</c:v>
                </c:pt>
                <c:pt idx="41">
                  <c:v>320</c:v>
                </c:pt>
                <c:pt idx="42">
                  <c:v>401</c:v>
                </c:pt>
                <c:pt idx="43">
                  <c:v>642</c:v>
                </c:pt>
                <c:pt idx="44">
                  <c:v>840</c:v>
                </c:pt>
                <c:pt idx="45">
                  <c:v>947</c:v>
                </c:pt>
                <c:pt idx="46">
                  <c:v>1071</c:v>
                </c:pt>
                <c:pt idx="47">
                  <c:v>1209</c:v>
                </c:pt>
                <c:pt idx="48">
                  <c:v>953</c:v>
                </c:pt>
                <c:pt idx="49">
                  <c:v>876</c:v>
                </c:pt>
                <c:pt idx="50">
                  <c:v>1366</c:v>
                </c:pt>
                <c:pt idx="51">
                  <c:v>1409</c:v>
                </c:pt>
                <c:pt idx="52">
                  <c:v>1460</c:v>
                </c:pt>
                <c:pt idx="53">
                  <c:v>1444</c:v>
                </c:pt>
                <c:pt idx="54">
                  <c:v>1365</c:v>
                </c:pt>
                <c:pt idx="55">
                  <c:v>996</c:v>
                </c:pt>
                <c:pt idx="56">
                  <c:v>975</c:v>
                </c:pt>
                <c:pt idx="57">
                  <c:v>1326</c:v>
                </c:pt>
                <c:pt idx="58">
                  <c:v>1397</c:v>
                </c:pt>
                <c:pt idx="59">
                  <c:v>1732</c:v>
                </c:pt>
                <c:pt idx="60">
                  <c:v>1694</c:v>
                </c:pt>
                <c:pt idx="61">
                  <c:v>1296</c:v>
                </c:pt>
                <c:pt idx="62">
                  <c:v>1150</c:v>
                </c:pt>
                <c:pt idx="63">
                  <c:v>1369</c:v>
                </c:pt>
                <c:pt idx="64">
                  <c:v>1430</c:v>
                </c:pt>
                <c:pt idx="65">
                  <c:v>1597</c:v>
                </c:pt>
                <c:pt idx="66">
                  <c:v>1616</c:v>
                </c:pt>
                <c:pt idx="67">
                  <c:v>1501</c:v>
                </c:pt>
                <c:pt idx="68">
                  <c:v>1456</c:v>
                </c:pt>
                <c:pt idx="69">
                  <c:v>1008</c:v>
                </c:pt>
                <c:pt idx="70">
                  <c:v>1229</c:v>
                </c:pt>
                <c:pt idx="71">
                  <c:v>1452</c:v>
                </c:pt>
                <c:pt idx="72">
                  <c:v>1583</c:v>
                </c:pt>
                <c:pt idx="73">
                  <c:v>1907</c:v>
                </c:pt>
                <c:pt idx="74">
                  <c:v>1637</c:v>
                </c:pt>
                <c:pt idx="75">
                  <c:v>1587</c:v>
                </c:pt>
                <c:pt idx="76">
                  <c:v>1350</c:v>
                </c:pt>
                <c:pt idx="77">
                  <c:v>1391</c:v>
                </c:pt>
                <c:pt idx="78">
                  <c:v>1640</c:v>
                </c:pt>
                <c:pt idx="79">
                  <c:v>1786</c:v>
                </c:pt>
                <c:pt idx="80">
                  <c:v>1912</c:v>
                </c:pt>
                <c:pt idx="81">
                  <c:v>1869</c:v>
                </c:pt>
                <c:pt idx="82">
                  <c:v>1766</c:v>
                </c:pt>
                <c:pt idx="83">
                  <c:v>1494</c:v>
                </c:pt>
                <c:pt idx="84">
                  <c:v>1647</c:v>
                </c:pt>
                <c:pt idx="85">
                  <c:v>1850</c:v>
                </c:pt>
                <c:pt idx="86">
                  <c:v>2548</c:v>
                </c:pt>
                <c:pt idx="87">
                  <c:v>2499</c:v>
                </c:pt>
                <c:pt idx="88">
                  <c:v>2843</c:v>
                </c:pt>
                <c:pt idx="89">
                  <c:v>2578</c:v>
                </c:pt>
                <c:pt idx="90">
                  <c:v>2257</c:v>
                </c:pt>
                <c:pt idx="91">
                  <c:v>2677</c:v>
                </c:pt>
                <c:pt idx="92">
                  <c:v>3677</c:v>
                </c:pt>
                <c:pt idx="93">
                  <c:v>4458</c:v>
                </c:pt>
                <c:pt idx="94">
                  <c:v>5372</c:v>
                </c:pt>
                <c:pt idx="95">
                  <c:v>5724</c:v>
                </c:pt>
                <c:pt idx="96">
                  <c:v>5456</c:v>
                </c:pt>
                <c:pt idx="97">
                  <c:v>5901</c:v>
                </c:pt>
                <c:pt idx="98">
                  <c:v>7332</c:v>
                </c:pt>
                <c:pt idx="99">
                  <c:v>8804</c:v>
                </c:pt>
                <c:pt idx="100">
                  <c:v>10010</c:v>
                </c:pt>
                <c:pt idx="101">
                  <c:v>10925</c:v>
                </c:pt>
                <c:pt idx="102">
                  <c:v>11705</c:v>
                </c:pt>
                <c:pt idx="103">
                  <c:v>9338</c:v>
                </c:pt>
                <c:pt idx="104">
                  <c:v>10874</c:v>
                </c:pt>
                <c:pt idx="105">
                  <c:v>15199</c:v>
                </c:pt>
                <c:pt idx="106">
                  <c:v>16079</c:v>
                </c:pt>
                <c:pt idx="107">
                  <c:v>19143</c:v>
                </c:pt>
                <c:pt idx="108">
                  <c:v>19644</c:v>
                </c:pt>
                <c:pt idx="109">
                  <c:v>21273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3F-439E-9DCB-0B6EDEDE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67032"/>
        <c:axId val="876083432"/>
      </c:lineChart>
      <c:dateAx>
        <c:axId val="876067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83432"/>
        <c:crosses val="autoZero"/>
        <c:auto val="1"/>
        <c:lblOffset val="100"/>
        <c:baseTimeUnit val="days"/>
      </c:dateAx>
      <c:valAx>
        <c:axId val="8760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6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220909886264211E-2"/>
          <c:y val="0.89484910952654528"/>
          <c:w val="0.94500262467191598"/>
          <c:h val="9.37059691572888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Sheet5!$K$5</c:f>
              <c:strCache>
                <c:ptCount val="1"/>
                <c:pt idx="0">
                  <c:v>INFETTI1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Sheet5!$J$6:$J$50</c:f>
              <c:numCache>
                <c:formatCode>m/d/yyyy\ h:mm</c:formatCode>
                <c:ptCount val="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</c:numCache>
            </c:numRef>
          </c:cat>
          <c:val>
            <c:numRef>
              <c:f>Sheet5!$K$6:$K$50</c:f>
              <c:numCache>
                <c:formatCode>General</c:formatCode>
                <c:ptCount val="45"/>
                <c:pt idx="0">
                  <c:v>1851.35208168585</c:v>
                </c:pt>
                <c:pt idx="1">
                  <c:v>5245.6823519224099</c:v>
                </c:pt>
                <c:pt idx="2">
                  <c:v>9889.4686377452108</c:v>
                </c:pt>
                <c:pt idx="3">
                  <c:v>15293.8221843913</c:v>
                </c:pt>
                <c:pt idx="4">
                  <c:v>22192.076459312299</c:v>
                </c:pt>
                <c:pt idx="5">
                  <c:v>31717.564929967401</c:v>
                </c:pt>
                <c:pt idx="6">
                  <c:v>44470.287730490498</c:v>
                </c:pt>
                <c:pt idx="7">
                  <c:v>60828.022772777404</c:v>
                </c:pt>
                <c:pt idx="8">
                  <c:v>80924.103524287595</c:v>
                </c:pt>
                <c:pt idx="9">
                  <c:v>104736.307896932</c:v>
                </c:pt>
                <c:pt idx="10">
                  <c:v>131109.08046926701</c:v>
                </c:pt>
                <c:pt idx="11">
                  <c:v>160397.97693097999</c:v>
                </c:pt>
                <c:pt idx="12">
                  <c:v>192380.775193968</c:v>
                </c:pt>
                <c:pt idx="13">
                  <c:v>225924.14205903199</c:v>
                </c:pt>
                <c:pt idx="14">
                  <c:v>261694.744326963</c:v>
                </c:pt>
                <c:pt idx="15">
                  <c:v>301225.915465214</c:v>
                </c:pt>
                <c:pt idx="16">
                  <c:v>345428.76671902899</c:v>
                </c:pt>
                <c:pt idx="17">
                  <c:v>394303.298222535</c:v>
                </c:pt>
                <c:pt idx="18">
                  <c:v>444871.73233206302</c:v>
                </c:pt>
                <c:pt idx="19">
                  <c:v>498711.84695953398</c:v>
                </c:pt>
                <c:pt idx="20">
                  <c:v>551934.75335017603</c:v>
                </c:pt>
                <c:pt idx="21">
                  <c:v>606384.89608255995</c:v>
                </c:pt>
                <c:pt idx="22">
                  <c:v>659595.60862414597</c:v>
                </c:pt>
                <c:pt idx="23">
                  <c:v>712166.89110905898</c:v>
                </c:pt>
                <c:pt idx="24">
                  <c:v>762898.743671417</c:v>
                </c:pt>
                <c:pt idx="25">
                  <c:v>813724.49977868795</c:v>
                </c:pt>
                <c:pt idx="26">
                  <c:v>863910.826231663</c:v>
                </c:pt>
                <c:pt idx="27">
                  <c:v>913013.27872001799</c:v>
                </c:pt>
                <c:pt idx="28">
                  <c:v>958454.07960010006</c:v>
                </c:pt>
                <c:pt idx="29">
                  <c:v>1000055.4512282599</c:v>
                </c:pt>
                <c:pt idx="30">
                  <c:v>1035284.06040529</c:v>
                </c:pt>
                <c:pt idx="31">
                  <c:v>1064828.7961542101</c:v>
                </c:pt>
                <c:pt idx="32">
                  <c:v>1089089.6586091199</c:v>
                </c:pt>
                <c:pt idx="33">
                  <c:v>1111511.0923486301</c:v>
                </c:pt>
                <c:pt idx="34">
                  <c:v>1131448.6530623899</c:v>
                </c:pt>
                <c:pt idx="35">
                  <c:v>1150080.1186623101</c:v>
                </c:pt>
                <c:pt idx="36">
                  <c:v>1168205.48928252</c:v>
                </c:pt>
                <c:pt idx="37">
                  <c:v>1186046.98727938</c:v>
                </c:pt>
                <c:pt idx="38">
                  <c:v>1201337.9461203199</c:v>
                </c:pt>
                <c:pt idx="39">
                  <c:v>1213345.03260614</c:v>
                </c:pt>
                <c:pt idx="40">
                  <c:v>1222934.9135376499</c:v>
                </c:pt>
                <c:pt idx="41">
                  <c:v>1231952.0334934001</c:v>
                </c:pt>
                <c:pt idx="42">
                  <c:v>1240218.61482975</c:v>
                </c:pt>
                <c:pt idx="43">
                  <c:v>1248156.8799030301</c:v>
                </c:pt>
                <c:pt idx="44">
                  <c:v>1254811.27329183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4D95-B1CA-5D5DD0F7770D}"/>
            </c:ext>
          </c:extLst>
        </c:ser>
        <c:ser>
          <c:idx val="1"/>
          <c:order val="1"/>
          <c:tx>
            <c:strRef>
              <c:f>Sheet5!$L$5</c:f>
              <c:strCache>
                <c:ptCount val="1"/>
                <c:pt idx="0">
                  <c:v>INFETTI2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Sheet5!$J$6:$J$50</c:f>
              <c:numCache>
                <c:formatCode>m/d/yyyy\ h:mm</c:formatCode>
                <c:ptCount val="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</c:numCache>
            </c:numRef>
          </c:cat>
          <c:val>
            <c:numRef>
              <c:f>Sheet5!$L$6:$L$50</c:f>
              <c:numCache>
                <c:formatCode>General</c:formatCode>
                <c:ptCount val="45"/>
                <c:pt idx="0">
                  <c:v>1207.4035315342501</c:v>
                </c:pt>
                <c:pt idx="1">
                  <c:v>3421.0971860363502</c:v>
                </c:pt>
                <c:pt idx="2">
                  <c:v>6449.65345939905</c:v>
                </c:pt>
                <c:pt idx="3">
                  <c:v>9974.2318593856398</c:v>
                </c:pt>
                <c:pt idx="4">
                  <c:v>14473.093343029799</c:v>
                </c:pt>
                <c:pt idx="5">
                  <c:v>20685.3684325875</c:v>
                </c:pt>
                <c:pt idx="6">
                  <c:v>29002.3615633634</c:v>
                </c:pt>
                <c:pt idx="7">
                  <c:v>39670.449634420103</c:v>
                </c:pt>
                <c:pt idx="8">
                  <c:v>52776.589254970102</c:v>
                </c:pt>
                <c:pt idx="9">
                  <c:v>68306.287758868901</c:v>
                </c:pt>
                <c:pt idx="10">
                  <c:v>85505.922045173997</c:v>
                </c:pt>
                <c:pt idx="11">
                  <c:v>104607.376259335</c:v>
                </c:pt>
                <c:pt idx="12">
                  <c:v>125465.722952588</c:v>
                </c:pt>
                <c:pt idx="13">
                  <c:v>147341.83177763</c:v>
                </c:pt>
                <c:pt idx="14">
                  <c:v>170670.485430628</c:v>
                </c:pt>
                <c:pt idx="15">
                  <c:v>196451.683999053</c:v>
                </c:pt>
                <c:pt idx="16">
                  <c:v>225279.63046893201</c:v>
                </c:pt>
                <c:pt idx="17">
                  <c:v>257154.32492774</c:v>
                </c:pt>
                <c:pt idx="18">
                  <c:v>290133.73847743298</c:v>
                </c:pt>
                <c:pt idx="19">
                  <c:v>325246.85671273997</c:v>
                </c:pt>
                <c:pt idx="20">
                  <c:v>359957.44783707202</c:v>
                </c:pt>
                <c:pt idx="21">
                  <c:v>395468.41048862599</c:v>
                </c:pt>
                <c:pt idx="22">
                  <c:v>430171.04910270398</c:v>
                </c:pt>
                <c:pt idx="23">
                  <c:v>464456.66811460402</c:v>
                </c:pt>
                <c:pt idx="24">
                  <c:v>497542.65891614102</c:v>
                </c:pt>
                <c:pt idx="25">
                  <c:v>530689.89116001397</c:v>
                </c:pt>
                <c:pt idx="26">
                  <c:v>563420.10406412801</c:v>
                </c:pt>
                <c:pt idx="27">
                  <c:v>595443.44264349004</c:v>
                </c:pt>
                <c:pt idx="28">
                  <c:v>625078.74756528297</c:v>
                </c:pt>
                <c:pt idx="29">
                  <c:v>652210.07688799396</c:v>
                </c:pt>
                <c:pt idx="30">
                  <c:v>675185.25678605901</c:v>
                </c:pt>
                <c:pt idx="31">
                  <c:v>694453.56270926504</c:v>
                </c:pt>
                <c:pt idx="32">
                  <c:v>710275.864310298</c:v>
                </c:pt>
                <c:pt idx="33">
                  <c:v>724898.53848823498</c:v>
                </c:pt>
                <c:pt idx="34">
                  <c:v>737901.29547547305</c:v>
                </c:pt>
                <c:pt idx="35">
                  <c:v>750052.25130150898</c:v>
                </c:pt>
                <c:pt idx="36">
                  <c:v>761873.14518425497</c:v>
                </c:pt>
                <c:pt idx="37">
                  <c:v>773508.90474741894</c:v>
                </c:pt>
                <c:pt idx="38">
                  <c:v>783481.26920890203</c:v>
                </c:pt>
                <c:pt idx="39">
                  <c:v>791311.97778661305</c:v>
                </c:pt>
                <c:pt idx="40">
                  <c:v>797566.24795933499</c:v>
                </c:pt>
                <c:pt idx="41">
                  <c:v>803446.97836525994</c:v>
                </c:pt>
                <c:pt idx="42">
                  <c:v>808838.22706287797</c:v>
                </c:pt>
                <c:pt idx="43">
                  <c:v>814015.35645849595</c:v>
                </c:pt>
                <c:pt idx="44">
                  <c:v>818355.17823380197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F1-4D95-B1CA-5D5DD0F7770D}"/>
            </c:ext>
          </c:extLst>
        </c:ser>
        <c:ser>
          <c:idx val="2"/>
          <c:order val="2"/>
          <c:tx>
            <c:strRef>
              <c:f>Sheet5!$M$5</c:f>
              <c:strCache>
                <c:ptCount val="1"/>
                <c:pt idx="0">
                  <c:v>INFETTI3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Sheet5!$J$6:$J$50</c:f>
              <c:numCache>
                <c:formatCode>m/d/yyyy\ h:mm</c:formatCode>
                <c:ptCount val="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</c:numCache>
            </c:numRef>
          </c:cat>
          <c:val>
            <c:numRef>
              <c:f>Sheet5!$M$6:$M$50</c:f>
              <c:numCache>
                <c:formatCode>General</c:formatCode>
                <c:ptCount val="45"/>
                <c:pt idx="0">
                  <c:v>793.43660643679095</c:v>
                </c:pt>
                <c:pt idx="1">
                  <c:v>2248.14957939532</c:v>
                </c:pt>
                <c:pt idx="2">
                  <c:v>4238.3437018907998</c:v>
                </c:pt>
                <c:pt idx="3">
                  <c:v>6554.4952218819899</c:v>
                </c:pt>
                <c:pt idx="4">
                  <c:v>9510.8899111338396</c:v>
                </c:pt>
                <c:pt idx="5">
                  <c:v>13593.2421128432</c:v>
                </c:pt>
                <c:pt idx="6">
                  <c:v>19058.694741638799</c:v>
                </c:pt>
                <c:pt idx="7">
                  <c:v>26069.152616904601</c:v>
                </c:pt>
                <c:pt idx="8">
                  <c:v>34681.758653266101</c:v>
                </c:pt>
                <c:pt idx="9">
                  <c:v>44886.989098685299</c:v>
                </c:pt>
                <c:pt idx="10">
                  <c:v>56189.605915400098</c:v>
                </c:pt>
                <c:pt idx="11">
                  <c:v>68741.990113277207</c:v>
                </c:pt>
                <c:pt idx="12">
                  <c:v>82448.9036545579</c:v>
                </c:pt>
                <c:pt idx="13">
                  <c:v>96824.632311013702</c:v>
                </c:pt>
                <c:pt idx="14">
                  <c:v>112154.890425841</c:v>
                </c:pt>
                <c:pt idx="15">
                  <c:v>129096.820913663</c:v>
                </c:pt>
                <c:pt idx="16">
                  <c:v>148040.900022441</c:v>
                </c:pt>
                <c:pt idx="17">
                  <c:v>168987.12780965801</c:v>
                </c:pt>
                <c:pt idx="18">
                  <c:v>190659.31385659901</c:v>
                </c:pt>
                <c:pt idx="19">
                  <c:v>213733.64869694301</c:v>
                </c:pt>
                <c:pt idx="20">
                  <c:v>236543.46572150401</c:v>
                </c:pt>
                <c:pt idx="21">
                  <c:v>259879.24117823999</c:v>
                </c:pt>
                <c:pt idx="22">
                  <c:v>282683.83226749097</c:v>
                </c:pt>
                <c:pt idx="23">
                  <c:v>305214.38190388202</c:v>
                </c:pt>
                <c:pt idx="24">
                  <c:v>326956.604430607</c:v>
                </c:pt>
                <c:pt idx="25">
                  <c:v>348739.07133372303</c:v>
                </c:pt>
                <c:pt idx="26">
                  <c:v>370247.496956427</c:v>
                </c:pt>
                <c:pt idx="27">
                  <c:v>391291.40516572201</c:v>
                </c:pt>
                <c:pt idx="28">
                  <c:v>410766.03411432903</c:v>
                </c:pt>
                <c:pt idx="29">
                  <c:v>428595.19338353898</c:v>
                </c:pt>
                <c:pt idx="30">
                  <c:v>443693.168745125</c:v>
                </c:pt>
                <c:pt idx="31">
                  <c:v>456355.198351803</c:v>
                </c:pt>
                <c:pt idx="32">
                  <c:v>466752.71083248098</c:v>
                </c:pt>
                <c:pt idx="33">
                  <c:v>476361.89672084001</c:v>
                </c:pt>
                <c:pt idx="34">
                  <c:v>484906.565598168</c:v>
                </c:pt>
                <c:pt idx="35">
                  <c:v>492891.47942670598</c:v>
                </c:pt>
                <c:pt idx="36">
                  <c:v>500659.49540679599</c:v>
                </c:pt>
                <c:pt idx="37">
                  <c:v>508305.85169116099</c:v>
                </c:pt>
                <c:pt idx="38">
                  <c:v>514859.11976585002</c:v>
                </c:pt>
                <c:pt idx="39">
                  <c:v>520005.01397406001</c:v>
                </c:pt>
                <c:pt idx="40">
                  <c:v>524114.96294470603</c:v>
                </c:pt>
                <c:pt idx="41">
                  <c:v>527979.44292574201</c:v>
                </c:pt>
                <c:pt idx="42">
                  <c:v>531522.26349846204</c:v>
                </c:pt>
                <c:pt idx="43">
                  <c:v>534924.37710129702</c:v>
                </c:pt>
                <c:pt idx="44">
                  <c:v>537776.25998221198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F1-4D95-B1CA-5D5DD0F7770D}"/>
            </c:ext>
          </c:extLst>
        </c:ser>
        <c:ser>
          <c:idx val="3"/>
          <c:order val="3"/>
          <c:tx>
            <c:strRef>
              <c:f>Sheet5!$N$5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Sheet5!$J$6:$J$50</c:f>
              <c:numCache>
                <c:formatCode>m/d/yyyy\ h:mm</c:formatCode>
                <c:ptCount val="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</c:numCache>
            </c:numRef>
          </c:cat>
          <c:val>
            <c:numRef>
              <c:f>Sheet5!$N$6:$N$50</c:f>
              <c:numCache>
                <c:formatCode>General</c:formatCode>
                <c:ptCount val="45"/>
                <c:pt idx="0">
                  <c:v>1207</c:v>
                </c:pt>
                <c:pt idx="1">
                  <c:v>2916</c:v>
                </c:pt>
                <c:pt idx="2">
                  <c:v>5588</c:v>
                </c:pt>
                <c:pt idx="3">
                  <c:v>8844</c:v>
                </c:pt>
                <c:pt idx="4">
                  <c:v>13260</c:v>
                </c:pt>
                <c:pt idx="5">
                  <c:v>19326</c:v>
                </c:pt>
                <c:pt idx="6">
                  <c:v>26552</c:v>
                </c:pt>
                <c:pt idx="7">
                  <c:v>35366</c:v>
                </c:pt>
                <c:pt idx="8">
                  <c:v>47091</c:v>
                </c:pt>
                <c:pt idx="9">
                  <c:v>62674</c:v>
                </c:pt>
                <c:pt idx="10">
                  <c:v>80771</c:v>
                </c:pt>
                <c:pt idx="11">
                  <c:v>100692</c:v>
                </c:pt>
                <c:pt idx="12">
                  <c:v>121296</c:v>
                </c:pt>
                <c:pt idx="13">
                  <c:v>141039</c:v>
                </c:pt>
                <c:pt idx="14">
                  <c:v>163891</c:v>
                </c:pt>
                <c:pt idx="15">
                  <c:v>190304</c:v>
                </c:pt>
                <c:pt idx="16">
                  <c:v>220784</c:v>
                </c:pt>
                <c:pt idx="17">
                  <c:v>252325</c:v>
                </c:pt>
                <c:pt idx="18">
                  <c:v>284024</c:v>
                </c:pt>
                <c:pt idx="19">
                  <c:v>317112</c:v>
                </c:pt>
                <c:pt idx="20">
                  <c:v>351162</c:v>
                </c:pt>
                <c:pt idx="21">
                  <c:v>385673</c:v>
                </c:pt>
                <c:pt idx="22">
                  <c:v>423108</c:v>
                </c:pt>
                <c:pt idx="23">
                  <c:v>460321</c:v>
                </c:pt>
                <c:pt idx="24">
                  <c:v>496643</c:v>
                </c:pt>
                <c:pt idx="25">
                  <c:v>531379</c:v>
                </c:pt>
                <c:pt idx="26">
                  <c:v>567875</c:v>
                </c:pt>
                <c:pt idx="27">
                  <c:v>601839</c:v>
                </c:pt>
                <c:pt idx="28">
                  <c:v>628078</c:v>
                </c:pt>
                <c:pt idx="29">
                  <c:v>650135</c:v>
                </c:pt>
                <c:pt idx="30">
                  <c:v>672325</c:v>
                </c:pt>
                <c:pt idx="31">
                  <c:v>689699</c:v>
                </c:pt>
                <c:pt idx="32">
                  <c:v>706893</c:v>
                </c:pt>
                <c:pt idx="33">
                  <c:v>723859</c:v>
                </c:pt>
                <c:pt idx="34">
                  <c:v>740550</c:v>
                </c:pt>
                <c:pt idx="35">
                  <c:v>751712</c:v>
                </c:pt>
                <c:pt idx="36">
                  <c:v>762407</c:v>
                </c:pt>
                <c:pt idx="37">
                  <c:v>772606</c:v>
                </c:pt>
                <c:pt idx="38">
                  <c:v>782281</c:v>
                </c:pt>
                <c:pt idx="39">
                  <c:v>791405</c:v>
                </c:pt>
                <c:pt idx="40">
                  <c:v>799954</c:v>
                </c:pt>
                <c:pt idx="41">
                  <c:v>805239</c:v>
                </c:pt>
                <c:pt idx="42">
                  <c:v>809911</c:v>
                </c:pt>
                <c:pt idx="43">
                  <c:v>813960</c:v>
                </c:pt>
                <c:pt idx="44">
                  <c:v>817378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F1-4D95-B1CA-5D5DD0F77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668408"/>
        <c:axId val="2130664800"/>
      </c:lineChart>
      <c:dateAx>
        <c:axId val="213066840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64800"/>
        <c:crosses val="autoZero"/>
        <c:auto val="1"/>
        <c:lblOffset val="100"/>
        <c:baseTimeUnit val="days"/>
      </c:dateAx>
      <c:valAx>
        <c:axId val="21306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6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Sheet5!$Z$6</c:f>
              <c:strCache>
                <c:ptCount val="1"/>
                <c:pt idx="0">
                  <c:v>INFETTI1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Sheet5!$Y$7:$Y$50</c:f>
              <c:numCache>
                <c:formatCode>m/d/yyyy\ h:mm</c:formatCode>
                <c:ptCount val="44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</c:numCache>
            </c:numRef>
          </c:cat>
          <c:val>
            <c:numRef>
              <c:f>Sheet5!$Z$7:$Z$50</c:f>
              <c:numCache>
                <c:formatCode>General</c:formatCode>
                <c:ptCount val="44"/>
                <c:pt idx="0">
                  <c:v>3394.33027023656</c:v>
                </c:pt>
                <c:pt idx="1">
                  <c:v>4643.7862858228009</c:v>
                </c:pt>
                <c:pt idx="2">
                  <c:v>5404.3535466460889</c:v>
                </c:pt>
                <c:pt idx="3">
                  <c:v>6898.2542749209988</c:v>
                </c:pt>
                <c:pt idx="4">
                  <c:v>9525.488470655102</c:v>
                </c:pt>
                <c:pt idx="5">
                  <c:v>12752.722800523097</c:v>
                </c:pt>
                <c:pt idx="6">
                  <c:v>16357.735042286906</c:v>
                </c:pt>
                <c:pt idx="7">
                  <c:v>20096.080751510191</c:v>
                </c:pt>
                <c:pt idx="8">
                  <c:v>23812.20437264441</c:v>
                </c:pt>
                <c:pt idx="9">
                  <c:v>26372.772572335001</c:v>
                </c:pt>
                <c:pt idx="10">
                  <c:v>29288.896461712982</c:v>
                </c:pt>
                <c:pt idx="11">
                  <c:v>31982.798262988013</c:v>
                </c:pt>
                <c:pt idx="12">
                  <c:v>33543.366865063988</c:v>
                </c:pt>
                <c:pt idx="13">
                  <c:v>35770.602267931012</c:v>
                </c:pt>
                <c:pt idx="14">
                  <c:v>39531.171138250997</c:v>
                </c:pt>
                <c:pt idx="15">
                  <c:v>44202.851253814995</c:v>
                </c:pt>
                <c:pt idx="16">
                  <c:v>48874.531503506005</c:v>
                </c:pt>
                <c:pt idx="17">
                  <c:v>50568.434109528025</c:v>
                </c:pt>
                <c:pt idx="18">
                  <c:v>53840.114627470961</c:v>
                </c:pt>
                <c:pt idx="19">
                  <c:v>53222.906390642049</c:v>
                </c:pt>
                <c:pt idx="20">
                  <c:v>54450.142732383916</c:v>
                </c:pt>
                <c:pt idx="21">
                  <c:v>53210.712541586021</c:v>
                </c:pt>
                <c:pt idx="22">
                  <c:v>52571.282484913012</c:v>
                </c:pt>
                <c:pt idx="23">
                  <c:v>50731.852562358021</c:v>
                </c:pt>
                <c:pt idx="24">
                  <c:v>50825.75610727095</c:v>
                </c:pt>
                <c:pt idx="25">
                  <c:v>50186.326452975045</c:v>
                </c:pt>
                <c:pt idx="26">
                  <c:v>49102.452488354989</c:v>
                </c:pt>
                <c:pt idx="27">
                  <c:v>45440.800880082068</c:v>
                </c:pt>
                <c:pt idx="28">
                  <c:v>41601.37162815989</c:v>
                </c:pt>
                <c:pt idx="29">
                  <c:v>35228.609177030041</c:v>
                </c:pt>
                <c:pt idx="30">
                  <c:v>29544.735748920124</c:v>
                </c:pt>
                <c:pt idx="31">
                  <c:v>24260.862454909831</c:v>
                </c:pt>
                <c:pt idx="32">
                  <c:v>22421.433739510132</c:v>
                </c:pt>
                <c:pt idx="33">
                  <c:v>19937.560713759856</c:v>
                </c:pt>
                <c:pt idx="34">
                  <c:v>18631.465599920135</c:v>
                </c:pt>
                <c:pt idx="35">
                  <c:v>18125.370620209957</c:v>
                </c:pt>
                <c:pt idx="36">
                  <c:v>17841.497996859951</c:v>
                </c:pt>
                <c:pt idx="37">
                  <c:v>15290.958840939915</c:v>
                </c:pt>
                <c:pt idx="38">
                  <c:v>12007.086485820124</c:v>
                </c:pt>
                <c:pt idx="39">
                  <c:v>9589.8809315098915</c:v>
                </c:pt>
                <c:pt idx="40">
                  <c:v>9017.1199557501823</c:v>
                </c:pt>
                <c:pt idx="41">
                  <c:v>8266.5813363499474</c:v>
                </c:pt>
                <c:pt idx="42">
                  <c:v>7938.265073280083</c:v>
                </c:pt>
                <c:pt idx="43">
                  <c:v>6654.3933887998573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3D-4939-B65F-0B59DCE7C7A9}"/>
            </c:ext>
          </c:extLst>
        </c:ser>
        <c:ser>
          <c:idx val="1"/>
          <c:order val="1"/>
          <c:tx>
            <c:strRef>
              <c:f>Sheet5!$AA$6</c:f>
              <c:strCache>
                <c:ptCount val="1"/>
                <c:pt idx="0">
                  <c:v>INFETTI2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Sheet5!$Y$7:$Y$50</c:f>
              <c:numCache>
                <c:formatCode>m/d/yyyy\ h:mm</c:formatCode>
                <c:ptCount val="44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</c:numCache>
            </c:numRef>
          </c:cat>
          <c:val>
            <c:numRef>
              <c:f>Sheet5!$AA$7:$AA$50</c:f>
              <c:numCache>
                <c:formatCode>General</c:formatCode>
                <c:ptCount val="44"/>
                <c:pt idx="0">
                  <c:v>2213.6936545020999</c:v>
                </c:pt>
                <c:pt idx="1">
                  <c:v>3028.5562733626998</c:v>
                </c:pt>
                <c:pt idx="2">
                  <c:v>3524.5783999865898</c:v>
                </c:pt>
                <c:pt idx="3">
                  <c:v>4498.8614836441593</c:v>
                </c:pt>
                <c:pt idx="4">
                  <c:v>6212.275089557701</c:v>
                </c:pt>
                <c:pt idx="5">
                  <c:v>8316.9931307758998</c:v>
                </c:pt>
                <c:pt idx="6">
                  <c:v>10668.088071056703</c:v>
                </c:pt>
                <c:pt idx="7">
                  <c:v>13106.139620549999</c:v>
                </c:pt>
                <c:pt idx="8">
                  <c:v>15529.698503898799</c:v>
                </c:pt>
                <c:pt idx="9">
                  <c:v>17199.634286305096</c:v>
                </c:pt>
                <c:pt idx="10">
                  <c:v>19101.454214161</c:v>
                </c:pt>
                <c:pt idx="11">
                  <c:v>20858.346693252999</c:v>
                </c:pt>
                <c:pt idx="12">
                  <c:v>21876.108825042</c:v>
                </c:pt>
                <c:pt idx="13">
                  <c:v>23328.653652998008</c:v>
                </c:pt>
                <c:pt idx="14">
                  <c:v>25781.198568424996</c:v>
                </c:pt>
                <c:pt idx="15">
                  <c:v>28827.946469879011</c:v>
                </c:pt>
                <c:pt idx="16">
                  <c:v>31874.694458807993</c:v>
                </c:pt>
                <c:pt idx="17">
                  <c:v>32979.413549692981</c:v>
                </c:pt>
                <c:pt idx="18">
                  <c:v>35113.118235306989</c:v>
                </c:pt>
                <c:pt idx="19">
                  <c:v>34710.591124332044</c:v>
                </c:pt>
                <c:pt idx="20">
                  <c:v>35510.962651553971</c:v>
                </c:pt>
                <c:pt idx="21">
                  <c:v>34702.638614077994</c:v>
                </c:pt>
                <c:pt idx="22">
                  <c:v>34285.619011900038</c:v>
                </c:pt>
                <c:pt idx="23">
                  <c:v>33085.990801537002</c:v>
                </c:pt>
                <c:pt idx="24">
                  <c:v>33147.232243872946</c:v>
                </c:pt>
                <c:pt idx="25">
                  <c:v>32730.212904114043</c:v>
                </c:pt>
                <c:pt idx="26">
                  <c:v>32023.338579362025</c:v>
                </c:pt>
                <c:pt idx="27">
                  <c:v>29635.304921792937</c:v>
                </c:pt>
                <c:pt idx="28">
                  <c:v>27131.329322710983</c:v>
                </c:pt>
                <c:pt idx="29">
                  <c:v>22975.179898065049</c:v>
                </c:pt>
                <c:pt idx="30">
                  <c:v>19268.305923206033</c:v>
                </c:pt>
                <c:pt idx="31">
                  <c:v>15822.301601032959</c:v>
                </c:pt>
                <c:pt idx="32">
                  <c:v>14622.674177936977</c:v>
                </c:pt>
                <c:pt idx="33">
                  <c:v>13002.75698723807</c:v>
                </c:pt>
                <c:pt idx="34">
                  <c:v>12150.955826035934</c:v>
                </c:pt>
                <c:pt idx="35">
                  <c:v>11820.893882745993</c:v>
                </c:pt>
                <c:pt idx="36">
                  <c:v>11635.759563163971</c:v>
                </c:pt>
                <c:pt idx="37">
                  <c:v>9972.3644614830846</c:v>
                </c:pt>
                <c:pt idx="38">
                  <c:v>7830.7085777110187</c:v>
                </c:pt>
                <c:pt idx="39">
                  <c:v>6254.2701727219392</c:v>
                </c:pt>
                <c:pt idx="40">
                  <c:v>5880.7304059249582</c:v>
                </c:pt>
                <c:pt idx="41">
                  <c:v>5391.2486976180226</c:v>
                </c:pt>
                <c:pt idx="42">
                  <c:v>5177.129395617987</c:v>
                </c:pt>
                <c:pt idx="43">
                  <c:v>4339.8217753060162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3D-4939-B65F-0B59DCE7C7A9}"/>
            </c:ext>
          </c:extLst>
        </c:ser>
        <c:ser>
          <c:idx val="2"/>
          <c:order val="2"/>
          <c:tx>
            <c:strRef>
              <c:f>Sheet5!$AB$6</c:f>
              <c:strCache>
                <c:ptCount val="1"/>
                <c:pt idx="0">
                  <c:v>INFETTI3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Sheet5!$Y$7:$Y$50</c:f>
              <c:numCache>
                <c:formatCode>m/d/yyyy\ h:mm</c:formatCode>
                <c:ptCount val="44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</c:numCache>
            </c:numRef>
          </c:cat>
          <c:val>
            <c:numRef>
              <c:f>Sheet5!$AB$7:$AB$50</c:f>
              <c:numCache>
                <c:formatCode>General</c:formatCode>
                <c:ptCount val="44"/>
                <c:pt idx="0">
                  <c:v>1454.712972958529</c:v>
                </c:pt>
                <c:pt idx="1">
                  <c:v>1990.1941224954799</c:v>
                </c:pt>
                <c:pt idx="2">
                  <c:v>2316.1515199911901</c:v>
                </c:pt>
                <c:pt idx="3">
                  <c:v>2956.3946892518497</c:v>
                </c:pt>
                <c:pt idx="4">
                  <c:v>4082.3522017093601</c:v>
                </c:pt>
                <c:pt idx="5">
                  <c:v>5465.4526287955996</c:v>
                </c:pt>
                <c:pt idx="6">
                  <c:v>7010.4578752658017</c:v>
                </c:pt>
                <c:pt idx="7">
                  <c:v>8612.6060363614997</c:v>
                </c:pt>
                <c:pt idx="8">
                  <c:v>10205.230445419198</c:v>
                </c:pt>
                <c:pt idx="9">
                  <c:v>11302.616816714799</c:v>
                </c:pt>
                <c:pt idx="10">
                  <c:v>12552.384197877109</c:v>
                </c:pt>
                <c:pt idx="11">
                  <c:v>13706.913541280694</c:v>
                </c:pt>
                <c:pt idx="12">
                  <c:v>14375.728656455802</c:v>
                </c:pt>
                <c:pt idx="13">
                  <c:v>15330.258114827302</c:v>
                </c:pt>
                <c:pt idx="14">
                  <c:v>16941.930487821999</c:v>
                </c:pt>
                <c:pt idx="15">
                  <c:v>18944.079108777994</c:v>
                </c:pt>
                <c:pt idx="16">
                  <c:v>20946.227787217009</c:v>
                </c:pt>
                <c:pt idx="17">
                  <c:v>21672.186046941002</c:v>
                </c:pt>
                <c:pt idx="18">
                  <c:v>23074.334840344003</c:v>
                </c:pt>
                <c:pt idx="19">
                  <c:v>22809.817024560994</c:v>
                </c:pt>
                <c:pt idx="20">
                  <c:v>23335.775456735981</c:v>
                </c:pt>
                <c:pt idx="21">
                  <c:v>22804.591089250986</c:v>
                </c:pt>
                <c:pt idx="22">
                  <c:v>22530.54963639105</c:v>
                </c:pt>
                <c:pt idx="23">
                  <c:v>21742.222526724974</c:v>
                </c:pt>
                <c:pt idx="24">
                  <c:v>21782.46690311603</c:v>
                </c:pt>
                <c:pt idx="25">
                  <c:v>21508.425622703973</c:v>
                </c:pt>
                <c:pt idx="26">
                  <c:v>21043.908209295012</c:v>
                </c:pt>
                <c:pt idx="27">
                  <c:v>19474.628948607016</c:v>
                </c:pt>
                <c:pt idx="28">
                  <c:v>17829.159269209951</c:v>
                </c:pt>
                <c:pt idx="29">
                  <c:v>15097.975361586025</c:v>
                </c:pt>
                <c:pt idx="30">
                  <c:v>12662.029606677999</c:v>
                </c:pt>
                <c:pt idx="31">
                  <c:v>10397.512480677979</c:v>
                </c:pt>
                <c:pt idx="32">
                  <c:v>9609.1858883590321</c:v>
                </c:pt>
                <c:pt idx="33">
                  <c:v>8544.6688773279893</c:v>
                </c:pt>
                <c:pt idx="34">
                  <c:v>7984.913828537974</c:v>
                </c:pt>
                <c:pt idx="35">
                  <c:v>7768.0159800900146</c:v>
                </c:pt>
                <c:pt idx="36">
                  <c:v>7646.3562843649997</c:v>
                </c:pt>
                <c:pt idx="37">
                  <c:v>6553.2680746890255</c:v>
                </c:pt>
                <c:pt idx="38">
                  <c:v>5145.8942082099966</c:v>
                </c:pt>
                <c:pt idx="39">
                  <c:v>4109.9489706460154</c:v>
                </c:pt>
                <c:pt idx="40">
                  <c:v>3864.4799810359837</c:v>
                </c:pt>
                <c:pt idx="41">
                  <c:v>3542.8205727200257</c:v>
                </c:pt>
                <c:pt idx="42">
                  <c:v>3402.1136028349865</c:v>
                </c:pt>
                <c:pt idx="43">
                  <c:v>2851.8828809149563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3D-4939-B65F-0B59DCE7C7A9}"/>
            </c:ext>
          </c:extLst>
        </c:ser>
        <c:ser>
          <c:idx val="3"/>
          <c:order val="3"/>
          <c:tx>
            <c:strRef>
              <c:f>Sheet5!$AC$6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Sheet5!$Y$7:$Y$50</c:f>
              <c:numCache>
                <c:formatCode>m/d/yyyy\ h:mm</c:formatCode>
                <c:ptCount val="44"/>
                <c:pt idx="0">
                  <c:v>43893</c:v>
                </c:pt>
                <c:pt idx="1">
                  <c:v>43894</c:v>
                </c:pt>
                <c:pt idx="2">
                  <c:v>43895</c:v>
                </c:pt>
                <c:pt idx="3">
                  <c:v>43896</c:v>
                </c:pt>
                <c:pt idx="4">
                  <c:v>43897</c:v>
                </c:pt>
                <c:pt idx="5">
                  <c:v>43898</c:v>
                </c:pt>
                <c:pt idx="6">
                  <c:v>43899</c:v>
                </c:pt>
                <c:pt idx="7">
                  <c:v>43900</c:v>
                </c:pt>
                <c:pt idx="8">
                  <c:v>43901</c:v>
                </c:pt>
                <c:pt idx="9">
                  <c:v>43902</c:v>
                </c:pt>
                <c:pt idx="10">
                  <c:v>43903</c:v>
                </c:pt>
                <c:pt idx="11">
                  <c:v>43904</c:v>
                </c:pt>
                <c:pt idx="12">
                  <c:v>43905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43911</c:v>
                </c:pt>
                <c:pt idx="19">
                  <c:v>43912</c:v>
                </c:pt>
                <c:pt idx="20">
                  <c:v>43913</c:v>
                </c:pt>
                <c:pt idx="21">
                  <c:v>43914</c:v>
                </c:pt>
                <c:pt idx="22">
                  <c:v>43915</c:v>
                </c:pt>
                <c:pt idx="23">
                  <c:v>43916</c:v>
                </c:pt>
                <c:pt idx="24">
                  <c:v>43917</c:v>
                </c:pt>
                <c:pt idx="25">
                  <c:v>43918</c:v>
                </c:pt>
                <c:pt idx="26">
                  <c:v>43919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43925</c:v>
                </c:pt>
                <c:pt idx="33">
                  <c:v>43926</c:v>
                </c:pt>
                <c:pt idx="34">
                  <c:v>43927</c:v>
                </c:pt>
                <c:pt idx="35">
                  <c:v>43928</c:v>
                </c:pt>
                <c:pt idx="36">
                  <c:v>43929</c:v>
                </c:pt>
                <c:pt idx="37">
                  <c:v>43930</c:v>
                </c:pt>
                <c:pt idx="38">
                  <c:v>43931</c:v>
                </c:pt>
                <c:pt idx="39">
                  <c:v>43932</c:v>
                </c:pt>
                <c:pt idx="40">
                  <c:v>43933</c:v>
                </c:pt>
                <c:pt idx="41">
                  <c:v>43934</c:v>
                </c:pt>
                <c:pt idx="42">
                  <c:v>43935</c:v>
                </c:pt>
                <c:pt idx="43">
                  <c:v>43936</c:v>
                </c:pt>
              </c:numCache>
            </c:numRef>
          </c:cat>
          <c:val>
            <c:numRef>
              <c:f>Sheet5!$AC$7:$AC$50</c:f>
              <c:numCache>
                <c:formatCode>General</c:formatCode>
                <c:ptCount val="44"/>
                <c:pt idx="0">
                  <c:v>1709</c:v>
                </c:pt>
                <c:pt idx="1">
                  <c:v>2672</c:v>
                </c:pt>
                <c:pt idx="2">
                  <c:v>3256</c:v>
                </c:pt>
                <c:pt idx="3">
                  <c:v>4416</c:v>
                </c:pt>
                <c:pt idx="4">
                  <c:v>5845</c:v>
                </c:pt>
                <c:pt idx="5">
                  <c:v>7461</c:v>
                </c:pt>
                <c:pt idx="6">
                  <c:v>9260</c:v>
                </c:pt>
                <c:pt idx="7">
                  <c:v>11281</c:v>
                </c:pt>
                <c:pt idx="8">
                  <c:v>13246</c:v>
                </c:pt>
                <c:pt idx="9">
                  <c:v>15436</c:v>
                </c:pt>
                <c:pt idx="10">
                  <c:v>17454</c:v>
                </c:pt>
                <c:pt idx="11">
                  <c:v>19869</c:v>
                </c:pt>
                <c:pt idx="12">
                  <c:v>22431</c:v>
                </c:pt>
                <c:pt idx="13">
                  <c:v>24871</c:v>
                </c:pt>
                <c:pt idx="14">
                  <c:v>27315</c:v>
                </c:pt>
                <c:pt idx="15">
                  <c:v>29483</c:v>
                </c:pt>
                <c:pt idx="16">
                  <c:v>31239</c:v>
                </c:pt>
                <c:pt idx="17">
                  <c:v>33048</c:v>
                </c:pt>
                <c:pt idx="18">
                  <c:v>34405</c:v>
                </c:pt>
                <c:pt idx="19">
                  <c:v>35459</c:v>
                </c:pt>
                <c:pt idx="20">
                  <c:v>35943</c:v>
                </c:pt>
                <c:pt idx="21">
                  <c:v>36089</c:v>
                </c:pt>
                <c:pt idx="22">
                  <c:v>35615</c:v>
                </c:pt>
                <c:pt idx="23">
                  <c:v>34838</c:v>
                </c:pt>
                <c:pt idx="24">
                  <c:v>33837</c:v>
                </c:pt>
                <c:pt idx="25">
                  <c:v>32696</c:v>
                </c:pt>
                <c:pt idx="26">
                  <c:v>31084</c:v>
                </c:pt>
                <c:pt idx="27">
                  <c:v>29010</c:v>
                </c:pt>
                <c:pt idx="28">
                  <c:v>26500</c:v>
                </c:pt>
                <c:pt idx="29">
                  <c:v>23590</c:v>
                </c:pt>
                <c:pt idx="30">
                  <c:v>20819</c:v>
                </c:pt>
                <c:pt idx="31">
                  <c:v>18279</c:v>
                </c:pt>
                <c:pt idx="32">
                  <c:v>16051</c:v>
                </c:pt>
                <c:pt idx="33">
                  <c:v>14201</c:v>
                </c:pt>
                <c:pt idx="34">
                  <c:v>12513</c:v>
                </c:pt>
                <c:pt idx="35">
                  <c:v>11017</c:v>
                </c:pt>
                <c:pt idx="36">
                  <c:v>9732</c:v>
                </c:pt>
                <c:pt idx="37">
                  <c:v>8673</c:v>
                </c:pt>
                <c:pt idx="38">
                  <c:v>7851</c:v>
                </c:pt>
                <c:pt idx="39">
                  <c:v>7008</c:v>
                </c:pt>
                <c:pt idx="40">
                  <c:v>6412</c:v>
                </c:pt>
                <c:pt idx="41">
                  <c:v>5799</c:v>
                </c:pt>
                <c:pt idx="42">
                  <c:v>5174</c:v>
                </c:pt>
                <c:pt idx="43">
                  <c:v>4536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3D-4939-B65F-0B59DCE7C7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18264"/>
        <c:axId val="2130719576"/>
      </c:lineChart>
      <c:dateAx>
        <c:axId val="21307182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19576"/>
        <c:crosses val="autoZero"/>
        <c:auto val="1"/>
        <c:lblOffset val="100"/>
        <c:baseTimeUnit val="days"/>
      </c:dateAx>
      <c:valAx>
        <c:axId val="213071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1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Sheet5!$R$6:$R$50</c:f>
              <c:numCache>
                <c:formatCode>General</c:formatCode>
                <c:ptCount val="45"/>
                <c:pt idx="0">
                  <c:v>26</c:v>
                </c:pt>
                <c:pt idx="1">
                  <c:v>18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6.3</c:v>
                </c:pt>
                <c:pt idx="6">
                  <c:v>5.7</c:v>
                </c:pt>
                <c:pt idx="7">
                  <c:v>5.2</c:v>
                </c:pt>
                <c:pt idx="8">
                  <c:v>4.8</c:v>
                </c:pt>
                <c:pt idx="9">
                  <c:v>4.3999999999999995</c:v>
                </c:pt>
                <c:pt idx="10">
                  <c:v>4.0999999999999996</c:v>
                </c:pt>
                <c:pt idx="11">
                  <c:v>3.8</c:v>
                </c:pt>
                <c:pt idx="12">
                  <c:v>3.5999999999999996</c:v>
                </c:pt>
                <c:pt idx="13">
                  <c:v>3.4299999999999997</c:v>
                </c:pt>
                <c:pt idx="14">
                  <c:v>3.26</c:v>
                </c:pt>
                <c:pt idx="15">
                  <c:v>3.11</c:v>
                </c:pt>
                <c:pt idx="16">
                  <c:v>2.96</c:v>
                </c:pt>
                <c:pt idx="17">
                  <c:v>2.81</c:v>
                </c:pt>
                <c:pt idx="18">
                  <c:v>2.69</c:v>
                </c:pt>
                <c:pt idx="19">
                  <c:v>2.57</c:v>
                </c:pt>
                <c:pt idx="20">
                  <c:v>2.46</c:v>
                </c:pt>
                <c:pt idx="21">
                  <c:v>2.35</c:v>
                </c:pt>
                <c:pt idx="22">
                  <c:v>2.25</c:v>
                </c:pt>
                <c:pt idx="23">
                  <c:v>2.15</c:v>
                </c:pt>
                <c:pt idx="24">
                  <c:v>2.06</c:v>
                </c:pt>
                <c:pt idx="25">
                  <c:v>1.98</c:v>
                </c:pt>
                <c:pt idx="26">
                  <c:v>1.91</c:v>
                </c:pt>
                <c:pt idx="27">
                  <c:v>1.8399999999999999</c:v>
                </c:pt>
                <c:pt idx="28">
                  <c:v>1.7699999999999998</c:v>
                </c:pt>
                <c:pt idx="29">
                  <c:v>1.6999999999999997</c:v>
                </c:pt>
                <c:pt idx="30">
                  <c:v>1.6299999999999997</c:v>
                </c:pt>
                <c:pt idx="31">
                  <c:v>1.5699999999999996</c:v>
                </c:pt>
                <c:pt idx="32">
                  <c:v>1.5199999999999996</c:v>
                </c:pt>
                <c:pt idx="33">
                  <c:v>1.4799999999999995</c:v>
                </c:pt>
                <c:pt idx="34">
                  <c:v>1.4499999999999995</c:v>
                </c:pt>
                <c:pt idx="35">
                  <c:v>1.4249999999999996</c:v>
                </c:pt>
                <c:pt idx="36">
                  <c:v>1.4049999999999996</c:v>
                </c:pt>
                <c:pt idx="37">
                  <c:v>1.3899999999999997</c:v>
                </c:pt>
                <c:pt idx="38">
                  <c:v>1.3799999999999997</c:v>
                </c:pt>
                <c:pt idx="39">
                  <c:v>1.3749999999999998</c:v>
                </c:pt>
                <c:pt idx="40">
                  <c:v>1.3699999999999999</c:v>
                </c:pt>
                <c:pt idx="41">
                  <c:v>1.3699999999999999</c:v>
                </c:pt>
                <c:pt idx="42">
                  <c:v>1.3699999999999999</c:v>
                </c:pt>
                <c:pt idx="43">
                  <c:v>1.3699999999999999</c:v>
                </c:pt>
                <c:pt idx="44">
                  <c:v>1.3699999999999999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2-4785-9484-AFED7A7A9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38600"/>
        <c:axId val="2130742208"/>
      </c:lineChart>
      <c:catAx>
        <c:axId val="2130738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42208"/>
        <c:crosses val="autoZero"/>
        <c:auto val="1"/>
        <c:lblAlgn val="ctr"/>
        <c:lblOffset val="100"/>
        <c:noMultiLvlLbl val="0"/>
      </c:catAx>
      <c:valAx>
        <c:axId val="21307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38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INFECTED (constant R0)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Sheet1!$L$6:$L$500</c:f>
              <c:numCache>
                <c:formatCode>m/d/yyyy</c:formatCode>
                <c:ptCount val="495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  <c:pt idx="204">
                  <c:v>44223</c:v>
                </c:pt>
                <c:pt idx="205">
                  <c:v>44224</c:v>
                </c:pt>
                <c:pt idx="206">
                  <c:v>44225</c:v>
                </c:pt>
                <c:pt idx="207">
                  <c:v>44226</c:v>
                </c:pt>
                <c:pt idx="208">
                  <c:v>44227</c:v>
                </c:pt>
                <c:pt idx="209">
                  <c:v>44228</c:v>
                </c:pt>
                <c:pt idx="210">
                  <c:v>44229</c:v>
                </c:pt>
                <c:pt idx="211">
                  <c:v>44230</c:v>
                </c:pt>
                <c:pt idx="212">
                  <c:v>44231</c:v>
                </c:pt>
                <c:pt idx="213">
                  <c:v>44232</c:v>
                </c:pt>
                <c:pt idx="214">
                  <c:v>44233</c:v>
                </c:pt>
                <c:pt idx="215">
                  <c:v>44234</c:v>
                </c:pt>
                <c:pt idx="216">
                  <c:v>44235</c:v>
                </c:pt>
                <c:pt idx="217">
                  <c:v>44236</c:v>
                </c:pt>
                <c:pt idx="218">
                  <c:v>44237</c:v>
                </c:pt>
                <c:pt idx="219">
                  <c:v>44238</c:v>
                </c:pt>
                <c:pt idx="220">
                  <c:v>44239</c:v>
                </c:pt>
                <c:pt idx="221">
                  <c:v>44240</c:v>
                </c:pt>
                <c:pt idx="222">
                  <c:v>44241</c:v>
                </c:pt>
                <c:pt idx="223">
                  <c:v>44242</c:v>
                </c:pt>
                <c:pt idx="224">
                  <c:v>44243</c:v>
                </c:pt>
                <c:pt idx="225">
                  <c:v>44244</c:v>
                </c:pt>
                <c:pt idx="226">
                  <c:v>44245</c:v>
                </c:pt>
                <c:pt idx="227">
                  <c:v>44246</c:v>
                </c:pt>
                <c:pt idx="228">
                  <c:v>44247</c:v>
                </c:pt>
                <c:pt idx="229">
                  <c:v>44248</c:v>
                </c:pt>
                <c:pt idx="230">
                  <c:v>44249</c:v>
                </c:pt>
                <c:pt idx="231">
                  <c:v>44250</c:v>
                </c:pt>
                <c:pt idx="232">
                  <c:v>44251</c:v>
                </c:pt>
                <c:pt idx="233">
                  <c:v>44252</c:v>
                </c:pt>
                <c:pt idx="234">
                  <c:v>44253</c:v>
                </c:pt>
                <c:pt idx="235">
                  <c:v>44254</c:v>
                </c:pt>
                <c:pt idx="236">
                  <c:v>44255</c:v>
                </c:pt>
                <c:pt idx="237">
                  <c:v>44256</c:v>
                </c:pt>
                <c:pt idx="238">
                  <c:v>44257</c:v>
                </c:pt>
                <c:pt idx="239">
                  <c:v>44258</c:v>
                </c:pt>
                <c:pt idx="240">
                  <c:v>44259</c:v>
                </c:pt>
                <c:pt idx="241">
                  <c:v>44260</c:v>
                </c:pt>
                <c:pt idx="242">
                  <c:v>44261</c:v>
                </c:pt>
                <c:pt idx="243">
                  <c:v>44262</c:v>
                </c:pt>
                <c:pt idx="244">
                  <c:v>44263</c:v>
                </c:pt>
                <c:pt idx="245">
                  <c:v>44264</c:v>
                </c:pt>
                <c:pt idx="246">
                  <c:v>44265</c:v>
                </c:pt>
                <c:pt idx="247">
                  <c:v>44266</c:v>
                </c:pt>
                <c:pt idx="248">
                  <c:v>44267</c:v>
                </c:pt>
                <c:pt idx="249">
                  <c:v>44268</c:v>
                </c:pt>
                <c:pt idx="250">
                  <c:v>44269</c:v>
                </c:pt>
                <c:pt idx="251">
                  <c:v>44270</c:v>
                </c:pt>
                <c:pt idx="252">
                  <c:v>44271</c:v>
                </c:pt>
                <c:pt idx="253">
                  <c:v>44272</c:v>
                </c:pt>
                <c:pt idx="254">
                  <c:v>44273</c:v>
                </c:pt>
                <c:pt idx="255">
                  <c:v>44274</c:v>
                </c:pt>
                <c:pt idx="256">
                  <c:v>44275</c:v>
                </c:pt>
                <c:pt idx="257">
                  <c:v>44276</c:v>
                </c:pt>
                <c:pt idx="258">
                  <c:v>44277</c:v>
                </c:pt>
                <c:pt idx="259">
                  <c:v>44278</c:v>
                </c:pt>
                <c:pt idx="260">
                  <c:v>44279</c:v>
                </c:pt>
                <c:pt idx="261">
                  <c:v>44280</c:v>
                </c:pt>
                <c:pt idx="262">
                  <c:v>44281</c:v>
                </c:pt>
                <c:pt idx="263">
                  <c:v>44282</c:v>
                </c:pt>
                <c:pt idx="264">
                  <c:v>44283</c:v>
                </c:pt>
                <c:pt idx="265">
                  <c:v>44284</c:v>
                </c:pt>
                <c:pt idx="266">
                  <c:v>44285</c:v>
                </c:pt>
                <c:pt idx="267">
                  <c:v>44286</c:v>
                </c:pt>
                <c:pt idx="268">
                  <c:v>44287</c:v>
                </c:pt>
                <c:pt idx="269">
                  <c:v>44288</c:v>
                </c:pt>
                <c:pt idx="270">
                  <c:v>44289</c:v>
                </c:pt>
                <c:pt idx="271">
                  <c:v>44290</c:v>
                </c:pt>
                <c:pt idx="272">
                  <c:v>44291</c:v>
                </c:pt>
                <c:pt idx="273">
                  <c:v>44292</c:v>
                </c:pt>
                <c:pt idx="274">
                  <c:v>44293</c:v>
                </c:pt>
                <c:pt idx="275">
                  <c:v>44294</c:v>
                </c:pt>
                <c:pt idx="276">
                  <c:v>44295</c:v>
                </c:pt>
                <c:pt idx="277">
                  <c:v>44296</c:v>
                </c:pt>
                <c:pt idx="278">
                  <c:v>44297</c:v>
                </c:pt>
                <c:pt idx="279">
                  <c:v>44298</c:v>
                </c:pt>
                <c:pt idx="280">
                  <c:v>44299</c:v>
                </c:pt>
                <c:pt idx="281">
                  <c:v>44300</c:v>
                </c:pt>
                <c:pt idx="282">
                  <c:v>44301</c:v>
                </c:pt>
                <c:pt idx="283">
                  <c:v>44302</c:v>
                </c:pt>
                <c:pt idx="284">
                  <c:v>44303</c:v>
                </c:pt>
                <c:pt idx="285">
                  <c:v>44304</c:v>
                </c:pt>
                <c:pt idx="286">
                  <c:v>44305</c:v>
                </c:pt>
                <c:pt idx="287">
                  <c:v>44306</c:v>
                </c:pt>
                <c:pt idx="288">
                  <c:v>44307</c:v>
                </c:pt>
                <c:pt idx="289">
                  <c:v>44308</c:v>
                </c:pt>
                <c:pt idx="290">
                  <c:v>44309</c:v>
                </c:pt>
                <c:pt idx="291">
                  <c:v>44310</c:v>
                </c:pt>
                <c:pt idx="292">
                  <c:v>44311</c:v>
                </c:pt>
                <c:pt idx="293">
                  <c:v>44312</c:v>
                </c:pt>
                <c:pt idx="294">
                  <c:v>44313</c:v>
                </c:pt>
                <c:pt idx="295">
                  <c:v>44314</c:v>
                </c:pt>
                <c:pt idx="296">
                  <c:v>44315</c:v>
                </c:pt>
                <c:pt idx="297">
                  <c:v>44316</c:v>
                </c:pt>
                <c:pt idx="298">
                  <c:v>44317</c:v>
                </c:pt>
                <c:pt idx="299">
                  <c:v>44318</c:v>
                </c:pt>
                <c:pt idx="300">
                  <c:v>44319</c:v>
                </c:pt>
                <c:pt idx="301">
                  <c:v>44320</c:v>
                </c:pt>
                <c:pt idx="302">
                  <c:v>44321</c:v>
                </c:pt>
                <c:pt idx="303">
                  <c:v>44322</c:v>
                </c:pt>
                <c:pt idx="304">
                  <c:v>44323</c:v>
                </c:pt>
                <c:pt idx="305">
                  <c:v>44324</c:v>
                </c:pt>
                <c:pt idx="306">
                  <c:v>44325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44331</c:v>
                </c:pt>
                <c:pt idx="313">
                  <c:v>44332</c:v>
                </c:pt>
                <c:pt idx="314">
                  <c:v>44333</c:v>
                </c:pt>
                <c:pt idx="315">
                  <c:v>44334</c:v>
                </c:pt>
                <c:pt idx="316">
                  <c:v>44335</c:v>
                </c:pt>
                <c:pt idx="317">
                  <c:v>44336</c:v>
                </c:pt>
                <c:pt idx="318">
                  <c:v>44337</c:v>
                </c:pt>
                <c:pt idx="319">
                  <c:v>44338</c:v>
                </c:pt>
                <c:pt idx="320">
                  <c:v>44339</c:v>
                </c:pt>
                <c:pt idx="321">
                  <c:v>44340</c:v>
                </c:pt>
                <c:pt idx="322">
                  <c:v>44341</c:v>
                </c:pt>
                <c:pt idx="323">
                  <c:v>44342</c:v>
                </c:pt>
                <c:pt idx="324">
                  <c:v>44343</c:v>
                </c:pt>
                <c:pt idx="325">
                  <c:v>44344</c:v>
                </c:pt>
                <c:pt idx="326">
                  <c:v>44345</c:v>
                </c:pt>
                <c:pt idx="327">
                  <c:v>44346</c:v>
                </c:pt>
                <c:pt idx="328">
                  <c:v>44347</c:v>
                </c:pt>
                <c:pt idx="329">
                  <c:v>44348</c:v>
                </c:pt>
                <c:pt idx="330">
                  <c:v>44349</c:v>
                </c:pt>
                <c:pt idx="331">
                  <c:v>44350</c:v>
                </c:pt>
                <c:pt idx="332">
                  <c:v>44351</c:v>
                </c:pt>
                <c:pt idx="333">
                  <c:v>44352</c:v>
                </c:pt>
                <c:pt idx="334">
                  <c:v>44353</c:v>
                </c:pt>
                <c:pt idx="335">
                  <c:v>44354</c:v>
                </c:pt>
                <c:pt idx="336">
                  <c:v>44355</c:v>
                </c:pt>
                <c:pt idx="337">
                  <c:v>44356</c:v>
                </c:pt>
                <c:pt idx="338">
                  <c:v>44357</c:v>
                </c:pt>
                <c:pt idx="339">
                  <c:v>44358</c:v>
                </c:pt>
                <c:pt idx="340">
                  <c:v>44359</c:v>
                </c:pt>
                <c:pt idx="341">
                  <c:v>44360</c:v>
                </c:pt>
                <c:pt idx="342">
                  <c:v>44361</c:v>
                </c:pt>
                <c:pt idx="343">
                  <c:v>44362</c:v>
                </c:pt>
                <c:pt idx="344">
                  <c:v>44363</c:v>
                </c:pt>
                <c:pt idx="345">
                  <c:v>44364</c:v>
                </c:pt>
                <c:pt idx="346">
                  <c:v>44365</c:v>
                </c:pt>
                <c:pt idx="347">
                  <c:v>44366</c:v>
                </c:pt>
                <c:pt idx="348">
                  <c:v>44367</c:v>
                </c:pt>
                <c:pt idx="349">
                  <c:v>44368</c:v>
                </c:pt>
                <c:pt idx="350">
                  <c:v>44369</c:v>
                </c:pt>
                <c:pt idx="351">
                  <c:v>44370</c:v>
                </c:pt>
                <c:pt idx="352">
                  <c:v>44371</c:v>
                </c:pt>
                <c:pt idx="353">
                  <c:v>44372</c:v>
                </c:pt>
                <c:pt idx="354">
                  <c:v>44373</c:v>
                </c:pt>
                <c:pt idx="355">
                  <c:v>44374</c:v>
                </c:pt>
                <c:pt idx="356">
                  <c:v>44375</c:v>
                </c:pt>
                <c:pt idx="357">
                  <c:v>44376</c:v>
                </c:pt>
                <c:pt idx="358">
                  <c:v>44377</c:v>
                </c:pt>
                <c:pt idx="359">
                  <c:v>44378</c:v>
                </c:pt>
                <c:pt idx="360">
                  <c:v>44379</c:v>
                </c:pt>
                <c:pt idx="361">
                  <c:v>44380</c:v>
                </c:pt>
                <c:pt idx="362">
                  <c:v>44381</c:v>
                </c:pt>
                <c:pt idx="363">
                  <c:v>44382</c:v>
                </c:pt>
                <c:pt idx="364">
                  <c:v>44383</c:v>
                </c:pt>
                <c:pt idx="365">
                  <c:v>44384</c:v>
                </c:pt>
                <c:pt idx="366">
                  <c:v>44385</c:v>
                </c:pt>
                <c:pt idx="367">
                  <c:v>44386</c:v>
                </c:pt>
                <c:pt idx="368">
                  <c:v>44387</c:v>
                </c:pt>
                <c:pt idx="369">
                  <c:v>44388</c:v>
                </c:pt>
                <c:pt idx="370">
                  <c:v>44389</c:v>
                </c:pt>
                <c:pt idx="371">
                  <c:v>44390</c:v>
                </c:pt>
                <c:pt idx="372">
                  <c:v>44391</c:v>
                </c:pt>
                <c:pt idx="373">
                  <c:v>44392</c:v>
                </c:pt>
                <c:pt idx="374">
                  <c:v>44393</c:v>
                </c:pt>
                <c:pt idx="375">
                  <c:v>44394</c:v>
                </c:pt>
                <c:pt idx="376">
                  <c:v>44395</c:v>
                </c:pt>
                <c:pt idx="377">
                  <c:v>44396</c:v>
                </c:pt>
                <c:pt idx="378">
                  <c:v>44397</c:v>
                </c:pt>
                <c:pt idx="379">
                  <c:v>44398</c:v>
                </c:pt>
                <c:pt idx="380">
                  <c:v>44399</c:v>
                </c:pt>
                <c:pt idx="381">
                  <c:v>44400</c:v>
                </c:pt>
                <c:pt idx="382">
                  <c:v>44401</c:v>
                </c:pt>
                <c:pt idx="383">
                  <c:v>44402</c:v>
                </c:pt>
                <c:pt idx="384">
                  <c:v>44403</c:v>
                </c:pt>
                <c:pt idx="385">
                  <c:v>44404</c:v>
                </c:pt>
                <c:pt idx="386">
                  <c:v>44405</c:v>
                </c:pt>
                <c:pt idx="387">
                  <c:v>44406</c:v>
                </c:pt>
                <c:pt idx="388">
                  <c:v>44407</c:v>
                </c:pt>
                <c:pt idx="389">
                  <c:v>44408</c:v>
                </c:pt>
                <c:pt idx="390">
                  <c:v>44409</c:v>
                </c:pt>
                <c:pt idx="391">
                  <c:v>44410</c:v>
                </c:pt>
                <c:pt idx="392">
                  <c:v>44411</c:v>
                </c:pt>
                <c:pt idx="393">
                  <c:v>44412</c:v>
                </c:pt>
                <c:pt idx="394">
                  <c:v>44413</c:v>
                </c:pt>
                <c:pt idx="395">
                  <c:v>44414</c:v>
                </c:pt>
                <c:pt idx="396">
                  <c:v>44415</c:v>
                </c:pt>
                <c:pt idx="397">
                  <c:v>44416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44422</c:v>
                </c:pt>
                <c:pt idx="404">
                  <c:v>44423</c:v>
                </c:pt>
                <c:pt idx="405">
                  <c:v>44424</c:v>
                </c:pt>
                <c:pt idx="406">
                  <c:v>44425</c:v>
                </c:pt>
                <c:pt idx="407">
                  <c:v>44426</c:v>
                </c:pt>
                <c:pt idx="408">
                  <c:v>44427</c:v>
                </c:pt>
                <c:pt idx="409">
                  <c:v>44428</c:v>
                </c:pt>
                <c:pt idx="410">
                  <c:v>44429</c:v>
                </c:pt>
                <c:pt idx="411">
                  <c:v>44430</c:v>
                </c:pt>
                <c:pt idx="412">
                  <c:v>44431</c:v>
                </c:pt>
                <c:pt idx="413">
                  <c:v>44432</c:v>
                </c:pt>
                <c:pt idx="414">
                  <c:v>44433</c:v>
                </c:pt>
                <c:pt idx="415">
                  <c:v>44434</c:v>
                </c:pt>
                <c:pt idx="416">
                  <c:v>44435</c:v>
                </c:pt>
                <c:pt idx="417">
                  <c:v>44436</c:v>
                </c:pt>
                <c:pt idx="418">
                  <c:v>44437</c:v>
                </c:pt>
                <c:pt idx="419">
                  <c:v>44438</c:v>
                </c:pt>
                <c:pt idx="420">
                  <c:v>44439</c:v>
                </c:pt>
                <c:pt idx="421">
                  <c:v>44440</c:v>
                </c:pt>
                <c:pt idx="422">
                  <c:v>44441</c:v>
                </c:pt>
                <c:pt idx="423">
                  <c:v>44442</c:v>
                </c:pt>
                <c:pt idx="424">
                  <c:v>44443</c:v>
                </c:pt>
              </c:numCache>
            </c:numRef>
          </c:cat>
          <c:val>
            <c:numRef>
              <c:f>Sheet1!$M$6:$M$500</c:f>
              <c:numCache>
                <c:formatCode>General</c:formatCode>
                <c:ptCount val="495"/>
                <c:pt idx="0">
                  <c:v>197</c:v>
                </c:pt>
                <c:pt idx="1">
                  <c:v>200</c:v>
                </c:pt>
                <c:pt idx="2">
                  <c:v>202</c:v>
                </c:pt>
                <c:pt idx="3">
                  <c:v>204</c:v>
                </c:pt>
                <c:pt idx="4">
                  <c:v>206</c:v>
                </c:pt>
                <c:pt idx="5">
                  <c:v>209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219</c:v>
                </c:pt>
                <c:pt idx="10">
                  <c:v>222</c:v>
                </c:pt>
                <c:pt idx="11">
                  <c:v>224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234</c:v>
                </c:pt>
                <c:pt idx="16">
                  <c:v>236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247</c:v>
                </c:pt>
                <c:pt idx="21">
                  <c:v>249</c:v>
                </c:pt>
                <c:pt idx="22">
                  <c:v>252</c:v>
                </c:pt>
                <c:pt idx="23">
                  <c:v>255</c:v>
                </c:pt>
                <c:pt idx="24">
                  <c:v>258</c:v>
                </c:pt>
                <c:pt idx="25">
                  <c:v>261</c:v>
                </c:pt>
                <c:pt idx="26">
                  <c:v>264</c:v>
                </c:pt>
                <c:pt idx="27">
                  <c:v>267</c:v>
                </c:pt>
                <c:pt idx="28">
                  <c:v>270</c:v>
                </c:pt>
                <c:pt idx="29">
                  <c:v>273</c:v>
                </c:pt>
                <c:pt idx="30">
                  <c:v>276</c:v>
                </c:pt>
                <c:pt idx="31">
                  <c:v>279</c:v>
                </c:pt>
                <c:pt idx="32">
                  <c:v>293</c:v>
                </c:pt>
                <c:pt idx="33">
                  <c:v>308</c:v>
                </c:pt>
                <c:pt idx="34">
                  <c:v>323</c:v>
                </c:pt>
                <c:pt idx="35">
                  <c:v>339</c:v>
                </c:pt>
                <c:pt idx="36">
                  <c:v>356</c:v>
                </c:pt>
                <c:pt idx="37">
                  <c:v>373</c:v>
                </c:pt>
                <c:pt idx="38">
                  <c:v>392</c:v>
                </c:pt>
                <c:pt idx="39">
                  <c:v>411</c:v>
                </c:pt>
                <c:pt idx="40">
                  <c:v>432</c:v>
                </c:pt>
                <c:pt idx="41">
                  <c:v>454</c:v>
                </c:pt>
                <c:pt idx="42">
                  <c:v>477</c:v>
                </c:pt>
                <c:pt idx="43">
                  <c:v>501</c:v>
                </c:pt>
                <c:pt idx="44">
                  <c:v>526</c:v>
                </c:pt>
                <c:pt idx="45">
                  <c:v>552</c:v>
                </c:pt>
                <c:pt idx="46">
                  <c:v>580</c:v>
                </c:pt>
                <c:pt idx="47">
                  <c:v>638</c:v>
                </c:pt>
                <c:pt idx="48">
                  <c:v>702</c:v>
                </c:pt>
                <c:pt idx="49">
                  <c:v>772</c:v>
                </c:pt>
                <c:pt idx="50">
                  <c:v>850</c:v>
                </c:pt>
                <c:pt idx="51">
                  <c:v>935</c:v>
                </c:pt>
                <c:pt idx="52">
                  <c:v>1028</c:v>
                </c:pt>
                <c:pt idx="53">
                  <c:v>1130</c:v>
                </c:pt>
                <c:pt idx="54">
                  <c:v>1243</c:v>
                </c:pt>
                <c:pt idx="55">
                  <c:v>1258</c:v>
                </c:pt>
                <c:pt idx="56">
                  <c:v>1274</c:v>
                </c:pt>
                <c:pt idx="57">
                  <c:v>1290</c:v>
                </c:pt>
                <c:pt idx="58">
                  <c:v>1306</c:v>
                </c:pt>
                <c:pt idx="59">
                  <c:v>1322</c:v>
                </c:pt>
                <c:pt idx="60">
                  <c:v>1339</c:v>
                </c:pt>
                <c:pt idx="61">
                  <c:v>1355</c:v>
                </c:pt>
                <c:pt idx="62">
                  <c:v>1372</c:v>
                </c:pt>
                <c:pt idx="63">
                  <c:v>1389</c:v>
                </c:pt>
                <c:pt idx="64">
                  <c:v>1406</c:v>
                </c:pt>
                <c:pt idx="65">
                  <c:v>1424</c:v>
                </c:pt>
                <c:pt idx="66">
                  <c:v>1441</c:v>
                </c:pt>
                <c:pt idx="67">
                  <c:v>1435</c:v>
                </c:pt>
                <c:pt idx="68">
                  <c:v>1429</c:v>
                </c:pt>
                <c:pt idx="69">
                  <c:v>1423</c:v>
                </c:pt>
                <c:pt idx="70">
                  <c:v>1417</c:v>
                </c:pt>
                <c:pt idx="71">
                  <c:v>1411</c:v>
                </c:pt>
                <c:pt idx="72">
                  <c:v>1405</c:v>
                </c:pt>
                <c:pt idx="73">
                  <c:v>1399</c:v>
                </c:pt>
                <c:pt idx="74">
                  <c:v>1423</c:v>
                </c:pt>
                <c:pt idx="75">
                  <c:v>1447</c:v>
                </c:pt>
                <c:pt idx="76">
                  <c:v>1472</c:v>
                </c:pt>
                <c:pt idx="77">
                  <c:v>1497</c:v>
                </c:pt>
                <c:pt idx="78">
                  <c:v>1523</c:v>
                </c:pt>
                <c:pt idx="79">
                  <c:v>1550</c:v>
                </c:pt>
                <c:pt idx="80">
                  <c:v>1577</c:v>
                </c:pt>
                <c:pt idx="81">
                  <c:v>1605</c:v>
                </c:pt>
                <c:pt idx="82">
                  <c:v>1633</c:v>
                </c:pt>
                <c:pt idx="83">
                  <c:v>1662</c:v>
                </c:pt>
                <c:pt idx="84">
                  <c:v>1691</c:v>
                </c:pt>
                <c:pt idx="85">
                  <c:v>1720</c:v>
                </c:pt>
                <c:pt idx="86">
                  <c:v>1750</c:v>
                </c:pt>
                <c:pt idx="87">
                  <c:v>1852</c:v>
                </c:pt>
                <c:pt idx="88">
                  <c:v>1960</c:v>
                </c:pt>
                <c:pt idx="89">
                  <c:v>2075</c:v>
                </c:pt>
                <c:pt idx="90">
                  <c:v>2196</c:v>
                </c:pt>
                <c:pt idx="91">
                  <c:v>2324</c:v>
                </c:pt>
                <c:pt idx="92">
                  <c:v>2459</c:v>
                </c:pt>
                <c:pt idx="93">
                  <c:v>2715</c:v>
                </c:pt>
                <c:pt idx="94">
                  <c:v>2998</c:v>
                </c:pt>
                <c:pt idx="95">
                  <c:v>3310</c:v>
                </c:pt>
                <c:pt idx="96">
                  <c:v>3723</c:v>
                </c:pt>
                <c:pt idx="97">
                  <c:v>4188</c:v>
                </c:pt>
                <c:pt idx="98">
                  <c:v>4711</c:v>
                </c:pt>
                <c:pt idx="99">
                  <c:v>5299</c:v>
                </c:pt>
                <c:pt idx="100">
                  <c:v>5960</c:v>
                </c:pt>
                <c:pt idx="101">
                  <c:v>6704</c:v>
                </c:pt>
                <c:pt idx="102">
                  <c:v>7597</c:v>
                </c:pt>
                <c:pt idx="103">
                  <c:v>8609</c:v>
                </c:pt>
                <c:pt idx="104">
                  <c:v>9756</c:v>
                </c:pt>
                <c:pt idx="105">
                  <c:v>11055</c:v>
                </c:pt>
                <c:pt idx="106">
                  <c:v>12527</c:v>
                </c:pt>
                <c:pt idx="107">
                  <c:v>14195</c:v>
                </c:pt>
                <c:pt idx="108">
                  <c:v>15966</c:v>
                </c:pt>
                <c:pt idx="109">
                  <c:v>17958</c:v>
                </c:pt>
                <c:pt idx="110">
                  <c:v>20198</c:v>
                </c:pt>
                <c:pt idx="111">
                  <c:v>22718</c:v>
                </c:pt>
                <c:pt idx="112">
                  <c:v>25551</c:v>
                </c:pt>
                <c:pt idx="113">
                  <c:v>28737</c:v>
                </c:pt>
                <c:pt idx="114">
                  <c:v>32318</c:v>
                </c:pt>
                <c:pt idx="115">
                  <c:v>36345</c:v>
                </c:pt>
                <c:pt idx="116">
                  <c:v>40871</c:v>
                </c:pt>
                <c:pt idx="117">
                  <c:v>45959</c:v>
                </c:pt>
                <c:pt idx="118">
                  <c:v>51678</c:v>
                </c:pt>
                <c:pt idx="119">
                  <c:v>56387</c:v>
                </c:pt>
                <c:pt idx="120">
                  <c:v>61523</c:v>
                </c:pt>
                <c:pt idx="121">
                  <c:v>67123</c:v>
                </c:pt>
                <c:pt idx="122">
                  <c:v>73228</c:v>
                </c:pt>
                <c:pt idx="123">
                  <c:v>79884</c:v>
                </c:pt>
                <c:pt idx="124">
                  <c:v>87139</c:v>
                </c:pt>
                <c:pt idx="125">
                  <c:v>95046</c:v>
                </c:pt>
                <c:pt idx="126">
                  <c:v>103662</c:v>
                </c:pt>
                <c:pt idx="127">
                  <c:v>113049</c:v>
                </c:pt>
                <c:pt idx="128">
                  <c:v>123274</c:v>
                </c:pt>
                <c:pt idx="129">
                  <c:v>134410</c:v>
                </c:pt>
                <c:pt idx="130">
                  <c:v>146535</c:v>
                </c:pt>
                <c:pt idx="131">
                  <c:v>159734</c:v>
                </c:pt>
                <c:pt idx="132">
                  <c:v>174098</c:v>
                </c:pt>
                <c:pt idx="133">
                  <c:v>189726</c:v>
                </c:pt>
                <c:pt idx="134">
                  <c:v>206723</c:v>
                </c:pt>
                <c:pt idx="135">
                  <c:v>225203</c:v>
                </c:pt>
                <c:pt idx="136">
                  <c:v>245289</c:v>
                </c:pt>
                <c:pt idx="137">
                  <c:v>267110</c:v>
                </c:pt>
                <c:pt idx="138">
                  <c:v>284242</c:v>
                </c:pt>
                <c:pt idx="139">
                  <c:v>302416</c:v>
                </c:pt>
                <c:pt idx="140">
                  <c:v>321690</c:v>
                </c:pt>
                <c:pt idx="141">
                  <c:v>342120</c:v>
                </c:pt>
                <c:pt idx="142">
                  <c:v>363767</c:v>
                </c:pt>
                <c:pt idx="143">
                  <c:v>386692</c:v>
                </c:pt>
                <c:pt idx="144">
                  <c:v>410959</c:v>
                </c:pt>
                <c:pt idx="145">
                  <c:v>436633</c:v>
                </c:pt>
                <c:pt idx="146">
                  <c:v>463780</c:v>
                </c:pt>
                <c:pt idx="147">
                  <c:v>492468</c:v>
                </c:pt>
                <c:pt idx="148">
                  <c:v>522764</c:v>
                </c:pt>
                <c:pt idx="149">
                  <c:v>554737</c:v>
                </c:pt>
                <c:pt idx="150">
                  <c:v>588457</c:v>
                </c:pt>
                <c:pt idx="151">
                  <c:v>623991</c:v>
                </c:pt>
                <c:pt idx="152">
                  <c:v>661407</c:v>
                </c:pt>
                <c:pt idx="153">
                  <c:v>700771</c:v>
                </c:pt>
                <c:pt idx="154">
                  <c:v>742146</c:v>
                </c:pt>
                <c:pt idx="155">
                  <c:v>785594</c:v>
                </c:pt>
                <c:pt idx="156">
                  <c:v>831172</c:v>
                </c:pt>
                <c:pt idx="157">
                  <c:v>878933</c:v>
                </c:pt>
                <c:pt idx="158">
                  <c:v>928925</c:v>
                </c:pt>
                <c:pt idx="159">
                  <c:v>981188</c:v>
                </c:pt>
                <c:pt idx="160">
                  <c:v>1035754</c:v>
                </c:pt>
                <c:pt idx="161">
                  <c:v>1092649</c:v>
                </c:pt>
                <c:pt idx="162">
                  <c:v>1151887</c:v>
                </c:pt>
                <c:pt idx="163">
                  <c:v>1213470</c:v>
                </c:pt>
                <c:pt idx="164">
                  <c:v>1277390</c:v>
                </c:pt>
                <c:pt idx="165">
                  <c:v>1343623</c:v>
                </c:pt>
                <c:pt idx="166">
                  <c:v>1392077</c:v>
                </c:pt>
                <c:pt idx="167">
                  <c:v>1441287</c:v>
                </c:pt>
                <c:pt idx="168">
                  <c:v>1491178</c:v>
                </c:pt>
                <c:pt idx="169">
                  <c:v>1541669</c:v>
                </c:pt>
                <c:pt idx="170">
                  <c:v>1592672</c:v>
                </c:pt>
                <c:pt idx="171">
                  <c:v>1644092</c:v>
                </c:pt>
                <c:pt idx="172">
                  <c:v>1695826</c:v>
                </c:pt>
                <c:pt idx="173">
                  <c:v>1747766</c:v>
                </c:pt>
                <c:pt idx="174">
                  <c:v>1799796</c:v>
                </c:pt>
                <c:pt idx="175">
                  <c:v>1851793</c:v>
                </c:pt>
                <c:pt idx="176">
                  <c:v>1903630</c:v>
                </c:pt>
                <c:pt idx="177">
                  <c:v>1955174</c:v>
                </c:pt>
                <c:pt idx="178">
                  <c:v>2006287</c:v>
                </c:pt>
                <c:pt idx="179">
                  <c:v>2056827</c:v>
                </c:pt>
                <c:pt idx="180">
                  <c:v>2106651</c:v>
                </c:pt>
                <c:pt idx="181">
                  <c:v>2155610</c:v>
                </c:pt>
                <c:pt idx="182">
                  <c:v>2203556</c:v>
                </c:pt>
                <c:pt idx="183">
                  <c:v>2250339</c:v>
                </c:pt>
                <c:pt idx="184">
                  <c:v>2295812</c:v>
                </c:pt>
                <c:pt idx="185">
                  <c:v>2339825</c:v>
                </c:pt>
                <c:pt idx="186">
                  <c:v>2382236</c:v>
                </c:pt>
                <c:pt idx="187">
                  <c:v>2422901</c:v>
                </c:pt>
                <c:pt idx="188">
                  <c:v>2461685</c:v>
                </c:pt>
                <c:pt idx="189">
                  <c:v>2498457</c:v>
                </c:pt>
                <c:pt idx="190">
                  <c:v>2533091</c:v>
                </c:pt>
                <c:pt idx="191">
                  <c:v>2565472</c:v>
                </c:pt>
                <c:pt idx="192">
                  <c:v>2595491</c:v>
                </c:pt>
                <c:pt idx="193">
                  <c:v>2623048</c:v>
                </c:pt>
                <c:pt idx="194">
                  <c:v>2648055</c:v>
                </c:pt>
                <c:pt idx="195">
                  <c:v>2670434</c:v>
                </c:pt>
                <c:pt idx="196">
                  <c:v>2690117</c:v>
                </c:pt>
                <c:pt idx="197">
                  <c:v>2707050</c:v>
                </c:pt>
                <c:pt idx="198">
                  <c:v>2691222</c:v>
                </c:pt>
                <c:pt idx="199">
                  <c:v>2673291</c:v>
                </c:pt>
                <c:pt idx="200">
                  <c:v>2653335</c:v>
                </c:pt>
                <c:pt idx="201">
                  <c:v>2631435</c:v>
                </c:pt>
                <c:pt idx="202">
                  <c:v>2607677</c:v>
                </c:pt>
                <c:pt idx="203">
                  <c:v>2582151</c:v>
                </c:pt>
                <c:pt idx="204">
                  <c:v>2554949</c:v>
                </c:pt>
                <c:pt idx="205">
                  <c:v>2526166</c:v>
                </c:pt>
                <c:pt idx="206">
                  <c:v>2495898</c:v>
                </c:pt>
                <c:pt idx="207">
                  <c:v>2464243</c:v>
                </c:pt>
                <c:pt idx="208">
                  <c:v>2431299</c:v>
                </c:pt>
                <c:pt idx="209">
                  <c:v>2397166</c:v>
                </c:pt>
                <c:pt idx="210">
                  <c:v>2361942</c:v>
                </c:pt>
                <c:pt idx="211">
                  <c:v>2325723</c:v>
                </c:pt>
                <c:pt idx="212">
                  <c:v>2288608</c:v>
                </c:pt>
                <c:pt idx="213">
                  <c:v>2250691</c:v>
                </c:pt>
                <c:pt idx="214">
                  <c:v>2212064</c:v>
                </c:pt>
                <c:pt idx="215">
                  <c:v>2172819</c:v>
                </c:pt>
                <c:pt idx="216">
                  <c:v>2133044</c:v>
                </c:pt>
                <c:pt idx="217">
                  <c:v>2092825</c:v>
                </c:pt>
                <c:pt idx="218">
                  <c:v>2052245</c:v>
                </c:pt>
                <c:pt idx="219">
                  <c:v>2011384</c:v>
                </c:pt>
                <c:pt idx="220">
                  <c:v>1970319</c:v>
                </c:pt>
                <c:pt idx="221">
                  <c:v>1929122</c:v>
                </c:pt>
                <c:pt idx="222">
                  <c:v>1887864</c:v>
                </c:pt>
                <c:pt idx="223">
                  <c:v>1846611</c:v>
                </c:pt>
                <c:pt idx="224">
                  <c:v>1805426</c:v>
                </c:pt>
                <c:pt idx="225">
                  <c:v>1764368</c:v>
                </c:pt>
                <c:pt idx="226">
                  <c:v>1723493</c:v>
                </c:pt>
                <c:pt idx="227">
                  <c:v>1682854</c:v>
                </c:pt>
                <c:pt idx="228">
                  <c:v>1642499</c:v>
                </c:pt>
                <c:pt idx="229">
                  <c:v>1602474</c:v>
                </c:pt>
                <c:pt idx="230">
                  <c:v>1562820</c:v>
                </c:pt>
                <c:pt idx="231">
                  <c:v>1523577</c:v>
                </c:pt>
                <c:pt idx="232">
                  <c:v>1484780</c:v>
                </c:pt>
                <c:pt idx="233">
                  <c:v>1446462</c:v>
                </c:pt>
                <c:pt idx="234">
                  <c:v>1408652</c:v>
                </c:pt>
                <c:pt idx="235">
                  <c:v>1371377</c:v>
                </c:pt>
                <c:pt idx="236">
                  <c:v>1334662</c:v>
                </c:pt>
                <c:pt idx="237">
                  <c:v>1298527</c:v>
                </c:pt>
                <c:pt idx="238">
                  <c:v>1262991</c:v>
                </c:pt>
                <c:pt idx="239">
                  <c:v>1228071</c:v>
                </c:pt>
                <c:pt idx="240">
                  <c:v>1193781</c:v>
                </c:pt>
                <c:pt idx="241">
                  <c:v>1160132</c:v>
                </c:pt>
                <c:pt idx="242">
                  <c:v>1127134</c:v>
                </c:pt>
                <c:pt idx="243">
                  <c:v>1094796</c:v>
                </c:pt>
                <c:pt idx="244">
                  <c:v>1063123</c:v>
                </c:pt>
                <c:pt idx="245">
                  <c:v>1028006</c:v>
                </c:pt>
                <c:pt idx="246">
                  <c:v>993851</c:v>
                </c:pt>
                <c:pt idx="247">
                  <c:v>960646</c:v>
                </c:pt>
                <c:pt idx="248">
                  <c:v>928378</c:v>
                </c:pt>
                <c:pt idx="249">
                  <c:v>897034</c:v>
                </c:pt>
                <c:pt idx="250">
                  <c:v>866599</c:v>
                </c:pt>
                <c:pt idx="251">
                  <c:v>837058</c:v>
                </c:pt>
                <c:pt idx="252">
                  <c:v>808395</c:v>
                </c:pt>
                <c:pt idx="253">
                  <c:v>780594</c:v>
                </c:pt>
                <c:pt idx="254">
                  <c:v>753637</c:v>
                </c:pt>
                <c:pt idx="255">
                  <c:v>727508</c:v>
                </c:pt>
                <c:pt idx="256">
                  <c:v>702188</c:v>
                </c:pt>
                <c:pt idx="257">
                  <c:v>677660</c:v>
                </c:pt>
                <c:pt idx="258">
                  <c:v>653905</c:v>
                </c:pt>
                <c:pt idx="259">
                  <c:v>630906</c:v>
                </c:pt>
                <c:pt idx="260">
                  <c:v>608644</c:v>
                </c:pt>
                <c:pt idx="261">
                  <c:v>587101</c:v>
                </c:pt>
                <c:pt idx="262">
                  <c:v>566259</c:v>
                </c:pt>
                <c:pt idx="263">
                  <c:v>546099</c:v>
                </c:pt>
                <c:pt idx="264">
                  <c:v>526604</c:v>
                </c:pt>
                <c:pt idx="265">
                  <c:v>507755</c:v>
                </c:pt>
                <c:pt idx="266">
                  <c:v>489535</c:v>
                </c:pt>
                <c:pt idx="267">
                  <c:v>471926</c:v>
                </c:pt>
                <c:pt idx="268">
                  <c:v>454911</c:v>
                </c:pt>
                <c:pt idx="269">
                  <c:v>438473</c:v>
                </c:pt>
                <c:pt idx="270">
                  <c:v>422595</c:v>
                </c:pt>
                <c:pt idx="271">
                  <c:v>407260</c:v>
                </c:pt>
                <c:pt idx="272">
                  <c:v>392453</c:v>
                </c:pt>
                <c:pt idx="273">
                  <c:v>378157</c:v>
                </c:pt>
                <c:pt idx="274">
                  <c:v>364356</c:v>
                </c:pt>
                <c:pt idx="275">
                  <c:v>351036</c:v>
                </c:pt>
                <c:pt idx="276">
                  <c:v>338181</c:v>
                </c:pt>
                <c:pt idx="277">
                  <c:v>325776</c:v>
                </c:pt>
                <c:pt idx="278">
                  <c:v>313808</c:v>
                </c:pt>
                <c:pt idx="279">
                  <c:v>302262</c:v>
                </c:pt>
                <c:pt idx="280">
                  <c:v>291125</c:v>
                </c:pt>
                <c:pt idx="281">
                  <c:v>280384</c:v>
                </c:pt>
                <c:pt idx="282">
                  <c:v>270026</c:v>
                </c:pt>
                <c:pt idx="283">
                  <c:v>260038</c:v>
                </c:pt>
                <c:pt idx="284">
                  <c:v>250407</c:v>
                </c:pt>
                <c:pt idx="285">
                  <c:v>241122</c:v>
                </c:pt>
                <c:pt idx="286">
                  <c:v>232171</c:v>
                </c:pt>
                <c:pt idx="287">
                  <c:v>223543</c:v>
                </c:pt>
                <c:pt idx="288">
                  <c:v>215227</c:v>
                </c:pt>
                <c:pt idx="289">
                  <c:v>207212</c:v>
                </c:pt>
                <c:pt idx="290">
                  <c:v>199488</c:v>
                </c:pt>
                <c:pt idx="291">
                  <c:v>192046</c:v>
                </c:pt>
                <c:pt idx="292">
                  <c:v>184875</c:v>
                </c:pt>
                <c:pt idx="293">
                  <c:v>177966</c:v>
                </c:pt>
                <c:pt idx="294">
                  <c:v>171309</c:v>
                </c:pt>
                <c:pt idx="295">
                  <c:v>164896</c:v>
                </c:pt>
                <c:pt idx="296">
                  <c:v>158719</c:v>
                </c:pt>
                <c:pt idx="297">
                  <c:v>152768</c:v>
                </c:pt>
                <c:pt idx="298">
                  <c:v>147037</c:v>
                </c:pt>
                <c:pt idx="299">
                  <c:v>141517</c:v>
                </c:pt>
                <c:pt idx="300">
                  <c:v>136201</c:v>
                </c:pt>
                <c:pt idx="301">
                  <c:v>131082</c:v>
                </c:pt>
                <c:pt idx="302">
                  <c:v>126151</c:v>
                </c:pt>
                <c:pt idx="303">
                  <c:v>121403</c:v>
                </c:pt>
                <c:pt idx="304">
                  <c:v>116832</c:v>
                </c:pt>
                <c:pt idx="305">
                  <c:v>112431</c:v>
                </c:pt>
                <c:pt idx="306">
                  <c:v>108194</c:v>
                </c:pt>
                <c:pt idx="307">
                  <c:v>104114</c:v>
                </c:pt>
                <c:pt idx="308">
                  <c:v>100186</c:v>
                </c:pt>
                <c:pt idx="309">
                  <c:v>96404</c:v>
                </c:pt>
                <c:pt idx="310">
                  <c:v>92763</c:v>
                </c:pt>
                <c:pt idx="311">
                  <c:v>89259</c:v>
                </c:pt>
                <c:pt idx="312">
                  <c:v>85886</c:v>
                </c:pt>
                <c:pt idx="313">
                  <c:v>82639</c:v>
                </c:pt>
                <c:pt idx="314">
                  <c:v>79513</c:v>
                </c:pt>
                <c:pt idx="315">
                  <c:v>76505</c:v>
                </c:pt>
                <c:pt idx="316">
                  <c:v>73610</c:v>
                </c:pt>
                <c:pt idx="317">
                  <c:v>70823</c:v>
                </c:pt>
                <c:pt idx="318">
                  <c:v>68141</c:v>
                </c:pt>
                <c:pt idx="319">
                  <c:v>65560</c:v>
                </c:pt>
                <c:pt idx="320">
                  <c:v>62847</c:v>
                </c:pt>
                <c:pt idx="321">
                  <c:v>60245</c:v>
                </c:pt>
                <c:pt idx="322">
                  <c:v>57751</c:v>
                </c:pt>
                <c:pt idx="323">
                  <c:v>55359</c:v>
                </c:pt>
                <c:pt idx="324">
                  <c:v>53066</c:v>
                </c:pt>
                <c:pt idx="325">
                  <c:v>50867</c:v>
                </c:pt>
                <c:pt idx="326">
                  <c:v>48759</c:v>
                </c:pt>
                <c:pt idx="327">
                  <c:v>46738</c:v>
                </c:pt>
                <c:pt idx="328">
                  <c:v>44800</c:v>
                </c:pt>
                <c:pt idx="329">
                  <c:v>42943</c:v>
                </c:pt>
                <c:pt idx="330">
                  <c:v>41162</c:v>
                </c:pt>
                <c:pt idx="331">
                  <c:v>39455</c:v>
                </c:pt>
                <c:pt idx="332">
                  <c:v>37818</c:v>
                </c:pt>
                <c:pt idx="333">
                  <c:v>36249</c:v>
                </c:pt>
                <c:pt idx="334">
                  <c:v>34745</c:v>
                </c:pt>
                <c:pt idx="335">
                  <c:v>33304</c:v>
                </c:pt>
                <c:pt idx="336">
                  <c:v>31922</c:v>
                </c:pt>
                <c:pt idx="337">
                  <c:v>30597</c:v>
                </c:pt>
                <c:pt idx="338">
                  <c:v>29327</c:v>
                </c:pt>
                <c:pt idx="339">
                  <c:v>28109</c:v>
                </c:pt>
                <c:pt idx="340">
                  <c:v>26942</c:v>
                </c:pt>
                <c:pt idx="341">
                  <c:v>25824</c:v>
                </c:pt>
                <c:pt idx="342">
                  <c:v>24752</c:v>
                </c:pt>
                <c:pt idx="343">
                  <c:v>23724</c:v>
                </c:pt>
                <c:pt idx="344">
                  <c:v>22739</c:v>
                </c:pt>
                <c:pt idx="345">
                  <c:v>21794</c:v>
                </c:pt>
                <c:pt idx="346">
                  <c:v>20889</c:v>
                </c:pt>
                <c:pt idx="347">
                  <c:v>20021</c:v>
                </c:pt>
                <c:pt idx="348">
                  <c:v>19190</c:v>
                </c:pt>
                <c:pt idx="349">
                  <c:v>18393</c:v>
                </c:pt>
                <c:pt idx="350">
                  <c:v>17629</c:v>
                </c:pt>
                <c:pt idx="351">
                  <c:v>16897</c:v>
                </c:pt>
                <c:pt idx="352">
                  <c:v>16195</c:v>
                </c:pt>
                <c:pt idx="353">
                  <c:v>15522</c:v>
                </c:pt>
                <c:pt idx="354">
                  <c:v>14876</c:v>
                </c:pt>
                <c:pt idx="355">
                  <c:v>14257</c:v>
                </c:pt>
                <c:pt idx="356">
                  <c:v>13665</c:v>
                </c:pt>
                <c:pt idx="357">
                  <c:v>13097</c:v>
                </c:pt>
                <c:pt idx="358">
                  <c:v>12553</c:v>
                </c:pt>
                <c:pt idx="359">
                  <c:v>12031</c:v>
                </c:pt>
                <c:pt idx="360">
                  <c:v>11530</c:v>
                </c:pt>
                <c:pt idx="361">
                  <c:v>11050</c:v>
                </c:pt>
                <c:pt idx="362">
                  <c:v>10590</c:v>
                </c:pt>
                <c:pt idx="363">
                  <c:v>10149</c:v>
                </c:pt>
                <c:pt idx="364">
                  <c:v>9727</c:v>
                </c:pt>
                <c:pt idx="365">
                  <c:v>9322</c:v>
                </c:pt>
                <c:pt idx="366">
                  <c:v>8934</c:v>
                </c:pt>
                <c:pt idx="367">
                  <c:v>8562</c:v>
                </c:pt>
                <c:pt idx="368">
                  <c:v>8205</c:v>
                </c:pt>
                <c:pt idx="369">
                  <c:v>7864</c:v>
                </c:pt>
                <c:pt idx="370">
                  <c:v>7537</c:v>
                </c:pt>
                <c:pt idx="371">
                  <c:v>7224</c:v>
                </c:pt>
                <c:pt idx="372">
                  <c:v>6924</c:v>
                </c:pt>
                <c:pt idx="373">
                  <c:v>6636</c:v>
                </c:pt>
                <c:pt idx="374">
                  <c:v>6360</c:v>
                </c:pt>
                <c:pt idx="375">
                  <c:v>6095</c:v>
                </c:pt>
                <c:pt idx="376">
                  <c:v>5841</c:v>
                </c:pt>
                <c:pt idx="377">
                  <c:v>5598</c:v>
                </c:pt>
                <c:pt idx="378">
                  <c:v>5365</c:v>
                </c:pt>
                <c:pt idx="379">
                  <c:v>5142</c:v>
                </c:pt>
                <c:pt idx="380">
                  <c:v>4928</c:v>
                </c:pt>
                <c:pt idx="381">
                  <c:v>4723</c:v>
                </c:pt>
                <c:pt idx="382">
                  <c:v>4526</c:v>
                </c:pt>
                <c:pt idx="383">
                  <c:v>4338</c:v>
                </c:pt>
                <c:pt idx="384">
                  <c:v>4157</c:v>
                </c:pt>
                <c:pt idx="385">
                  <c:v>3984</c:v>
                </c:pt>
                <c:pt idx="386">
                  <c:v>3818</c:v>
                </c:pt>
                <c:pt idx="387">
                  <c:v>3659</c:v>
                </c:pt>
                <c:pt idx="388">
                  <c:v>3507</c:v>
                </c:pt>
                <c:pt idx="389">
                  <c:v>3361</c:v>
                </c:pt>
                <c:pt idx="390">
                  <c:v>3221</c:v>
                </c:pt>
                <c:pt idx="391">
                  <c:v>3087</c:v>
                </c:pt>
                <c:pt idx="392">
                  <c:v>2959</c:v>
                </c:pt>
                <c:pt idx="393">
                  <c:v>2835</c:v>
                </c:pt>
                <c:pt idx="394">
                  <c:v>2717</c:v>
                </c:pt>
                <c:pt idx="395">
                  <c:v>2604</c:v>
                </c:pt>
                <c:pt idx="396">
                  <c:v>2496</c:v>
                </c:pt>
                <c:pt idx="397">
                  <c:v>2392</c:v>
                </c:pt>
                <c:pt idx="398">
                  <c:v>2293</c:v>
                </c:pt>
                <c:pt idx="399">
                  <c:v>2198</c:v>
                </c:pt>
                <c:pt idx="400">
                  <c:v>2107</c:v>
                </c:pt>
                <c:pt idx="401">
                  <c:v>2019</c:v>
                </c:pt>
                <c:pt idx="402">
                  <c:v>1935</c:v>
                </c:pt>
                <c:pt idx="403">
                  <c:v>1855</c:v>
                </c:pt>
                <c:pt idx="404">
                  <c:v>1777</c:v>
                </c:pt>
                <c:pt idx="405">
                  <c:v>1703</c:v>
                </c:pt>
                <c:pt idx="406">
                  <c:v>1632</c:v>
                </c:pt>
                <c:pt idx="407">
                  <c:v>1564</c:v>
                </c:pt>
                <c:pt idx="408">
                  <c:v>1499</c:v>
                </c:pt>
                <c:pt idx="409">
                  <c:v>1437</c:v>
                </c:pt>
                <c:pt idx="410">
                  <c:v>1377</c:v>
                </c:pt>
                <c:pt idx="411">
                  <c:v>1319</c:v>
                </c:pt>
                <c:pt idx="412">
                  <c:v>1264</c:v>
                </c:pt>
                <c:pt idx="413">
                  <c:v>1212</c:v>
                </c:pt>
                <c:pt idx="414">
                  <c:v>1162</c:v>
                </c:pt>
                <c:pt idx="415">
                  <c:v>1113</c:v>
                </c:pt>
                <c:pt idx="416">
                  <c:v>1066</c:v>
                </c:pt>
                <c:pt idx="417">
                  <c:v>1021</c:v>
                </c:pt>
                <c:pt idx="418">
                  <c:v>979</c:v>
                </c:pt>
                <c:pt idx="419">
                  <c:v>938</c:v>
                </c:pt>
                <c:pt idx="420">
                  <c:v>899</c:v>
                </c:pt>
                <c:pt idx="421">
                  <c:v>862</c:v>
                </c:pt>
                <c:pt idx="422">
                  <c:v>826</c:v>
                </c:pt>
                <c:pt idx="423">
                  <c:v>791</c:v>
                </c:pt>
                <c:pt idx="424">
                  <c:v>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F-4478-A0B0-A7B0C86B5891}"/>
            </c:ext>
          </c:extLst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INFECTED (constant r0)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Sheet1!$N$7:$N$430</c:f>
              <c:numCache>
                <c:formatCode>General</c:formatCode>
                <c:ptCount val="424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209</c:v>
                </c:pt>
                <c:pt idx="5">
                  <c:v>212</c:v>
                </c:pt>
                <c:pt idx="6">
                  <c:v>214</c:v>
                </c:pt>
                <c:pt idx="7">
                  <c:v>216</c:v>
                </c:pt>
                <c:pt idx="8">
                  <c:v>219</c:v>
                </c:pt>
                <c:pt idx="9">
                  <c:v>222</c:v>
                </c:pt>
                <c:pt idx="10">
                  <c:v>224</c:v>
                </c:pt>
                <c:pt idx="11">
                  <c:v>226</c:v>
                </c:pt>
                <c:pt idx="12">
                  <c:v>228</c:v>
                </c:pt>
                <c:pt idx="13">
                  <c:v>231</c:v>
                </c:pt>
                <c:pt idx="14">
                  <c:v>234</c:v>
                </c:pt>
                <c:pt idx="15">
                  <c:v>236</c:v>
                </c:pt>
                <c:pt idx="16">
                  <c:v>238</c:v>
                </c:pt>
                <c:pt idx="17">
                  <c:v>241</c:v>
                </c:pt>
                <c:pt idx="18">
                  <c:v>244</c:v>
                </c:pt>
                <c:pt idx="19">
                  <c:v>247</c:v>
                </c:pt>
                <c:pt idx="20">
                  <c:v>249</c:v>
                </c:pt>
                <c:pt idx="21">
                  <c:v>252</c:v>
                </c:pt>
                <c:pt idx="22">
                  <c:v>255</c:v>
                </c:pt>
                <c:pt idx="23">
                  <c:v>258</c:v>
                </c:pt>
                <c:pt idx="24">
                  <c:v>261</c:v>
                </c:pt>
                <c:pt idx="25">
                  <c:v>264</c:v>
                </c:pt>
                <c:pt idx="26">
                  <c:v>267</c:v>
                </c:pt>
                <c:pt idx="27">
                  <c:v>270</c:v>
                </c:pt>
                <c:pt idx="28">
                  <c:v>273</c:v>
                </c:pt>
                <c:pt idx="29">
                  <c:v>276</c:v>
                </c:pt>
                <c:pt idx="30">
                  <c:v>279</c:v>
                </c:pt>
                <c:pt idx="31">
                  <c:v>293</c:v>
                </c:pt>
                <c:pt idx="32">
                  <c:v>308</c:v>
                </c:pt>
                <c:pt idx="33">
                  <c:v>323</c:v>
                </c:pt>
                <c:pt idx="34">
                  <c:v>339</c:v>
                </c:pt>
                <c:pt idx="35">
                  <c:v>356</c:v>
                </c:pt>
                <c:pt idx="36">
                  <c:v>373</c:v>
                </c:pt>
                <c:pt idx="37">
                  <c:v>392</c:v>
                </c:pt>
                <c:pt idx="38">
                  <c:v>411</c:v>
                </c:pt>
                <c:pt idx="39">
                  <c:v>432</c:v>
                </c:pt>
                <c:pt idx="40">
                  <c:v>454</c:v>
                </c:pt>
                <c:pt idx="41">
                  <c:v>477</c:v>
                </c:pt>
                <c:pt idx="42">
                  <c:v>501</c:v>
                </c:pt>
                <c:pt idx="43">
                  <c:v>526</c:v>
                </c:pt>
                <c:pt idx="44">
                  <c:v>552</c:v>
                </c:pt>
                <c:pt idx="45">
                  <c:v>580</c:v>
                </c:pt>
                <c:pt idx="46">
                  <c:v>638</c:v>
                </c:pt>
                <c:pt idx="47">
                  <c:v>702</c:v>
                </c:pt>
                <c:pt idx="48">
                  <c:v>772</c:v>
                </c:pt>
                <c:pt idx="49">
                  <c:v>850</c:v>
                </c:pt>
                <c:pt idx="50">
                  <c:v>935</c:v>
                </c:pt>
                <c:pt idx="51">
                  <c:v>1028</c:v>
                </c:pt>
                <c:pt idx="52">
                  <c:v>1130</c:v>
                </c:pt>
                <c:pt idx="53">
                  <c:v>1243</c:v>
                </c:pt>
                <c:pt idx="54">
                  <c:v>1258</c:v>
                </c:pt>
                <c:pt idx="55">
                  <c:v>1274</c:v>
                </c:pt>
                <c:pt idx="56">
                  <c:v>1290</c:v>
                </c:pt>
                <c:pt idx="57">
                  <c:v>1306</c:v>
                </c:pt>
                <c:pt idx="58">
                  <c:v>1322</c:v>
                </c:pt>
                <c:pt idx="59">
                  <c:v>1339</c:v>
                </c:pt>
                <c:pt idx="60">
                  <c:v>1355</c:v>
                </c:pt>
                <c:pt idx="61">
                  <c:v>1372</c:v>
                </c:pt>
                <c:pt idx="62">
                  <c:v>1389</c:v>
                </c:pt>
                <c:pt idx="63">
                  <c:v>1406</c:v>
                </c:pt>
                <c:pt idx="64">
                  <c:v>1424</c:v>
                </c:pt>
                <c:pt idx="65">
                  <c:v>1441</c:v>
                </c:pt>
                <c:pt idx="66">
                  <c:v>1435</c:v>
                </c:pt>
                <c:pt idx="67">
                  <c:v>1429</c:v>
                </c:pt>
                <c:pt idx="68">
                  <c:v>1423</c:v>
                </c:pt>
                <c:pt idx="69">
                  <c:v>1417</c:v>
                </c:pt>
                <c:pt idx="70">
                  <c:v>1411</c:v>
                </c:pt>
                <c:pt idx="71">
                  <c:v>1405</c:v>
                </c:pt>
                <c:pt idx="72">
                  <c:v>1399</c:v>
                </c:pt>
                <c:pt idx="73">
                  <c:v>1423</c:v>
                </c:pt>
                <c:pt idx="74">
                  <c:v>1447</c:v>
                </c:pt>
                <c:pt idx="75">
                  <c:v>1472</c:v>
                </c:pt>
                <c:pt idx="76">
                  <c:v>1497</c:v>
                </c:pt>
                <c:pt idx="77">
                  <c:v>1523</c:v>
                </c:pt>
                <c:pt idx="78">
                  <c:v>1550</c:v>
                </c:pt>
                <c:pt idx="79">
                  <c:v>1577</c:v>
                </c:pt>
                <c:pt idx="80">
                  <c:v>1605</c:v>
                </c:pt>
                <c:pt idx="81">
                  <c:v>1633</c:v>
                </c:pt>
                <c:pt idx="82">
                  <c:v>1662</c:v>
                </c:pt>
                <c:pt idx="83">
                  <c:v>1691</c:v>
                </c:pt>
                <c:pt idx="84">
                  <c:v>1720</c:v>
                </c:pt>
                <c:pt idx="85">
                  <c:v>1750</c:v>
                </c:pt>
                <c:pt idx="86">
                  <c:v>1852</c:v>
                </c:pt>
                <c:pt idx="87">
                  <c:v>1960</c:v>
                </c:pt>
                <c:pt idx="88">
                  <c:v>2075</c:v>
                </c:pt>
                <c:pt idx="89">
                  <c:v>2196</c:v>
                </c:pt>
                <c:pt idx="90">
                  <c:v>2324</c:v>
                </c:pt>
                <c:pt idx="91">
                  <c:v>2459</c:v>
                </c:pt>
                <c:pt idx="92">
                  <c:v>2715</c:v>
                </c:pt>
                <c:pt idx="93">
                  <c:v>2998</c:v>
                </c:pt>
                <c:pt idx="94">
                  <c:v>3310</c:v>
                </c:pt>
                <c:pt idx="95">
                  <c:v>3723</c:v>
                </c:pt>
                <c:pt idx="96">
                  <c:v>4188</c:v>
                </c:pt>
                <c:pt idx="97">
                  <c:v>4711</c:v>
                </c:pt>
                <c:pt idx="98">
                  <c:v>5299</c:v>
                </c:pt>
                <c:pt idx="99">
                  <c:v>5960</c:v>
                </c:pt>
                <c:pt idx="100">
                  <c:v>6704</c:v>
                </c:pt>
                <c:pt idx="101">
                  <c:v>7541</c:v>
                </c:pt>
                <c:pt idx="102">
                  <c:v>8483</c:v>
                </c:pt>
                <c:pt idx="103">
                  <c:v>9542</c:v>
                </c:pt>
                <c:pt idx="104">
                  <c:v>10734</c:v>
                </c:pt>
                <c:pt idx="105">
                  <c:v>12074</c:v>
                </c:pt>
                <c:pt idx="106">
                  <c:v>13581</c:v>
                </c:pt>
                <c:pt idx="107">
                  <c:v>15276</c:v>
                </c:pt>
                <c:pt idx="108">
                  <c:v>17182</c:v>
                </c:pt>
                <c:pt idx="109">
                  <c:v>19325</c:v>
                </c:pt>
                <c:pt idx="110">
                  <c:v>21736</c:v>
                </c:pt>
                <c:pt idx="111">
                  <c:v>24447</c:v>
                </c:pt>
                <c:pt idx="112">
                  <c:v>27495</c:v>
                </c:pt>
                <c:pt idx="113">
                  <c:v>30922</c:v>
                </c:pt>
                <c:pt idx="114">
                  <c:v>34774</c:v>
                </c:pt>
                <c:pt idx="115">
                  <c:v>39105</c:v>
                </c:pt>
                <c:pt idx="116">
                  <c:v>43973</c:v>
                </c:pt>
                <c:pt idx="117">
                  <c:v>49445</c:v>
                </c:pt>
                <c:pt idx="118">
                  <c:v>55595</c:v>
                </c:pt>
                <c:pt idx="119">
                  <c:v>62505</c:v>
                </c:pt>
                <c:pt idx="120">
                  <c:v>70269</c:v>
                </c:pt>
                <c:pt idx="121">
                  <c:v>78993</c:v>
                </c:pt>
                <c:pt idx="122">
                  <c:v>88793</c:v>
                </c:pt>
                <c:pt idx="123">
                  <c:v>99802</c:v>
                </c:pt>
                <c:pt idx="124">
                  <c:v>112165</c:v>
                </c:pt>
                <c:pt idx="125">
                  <c:v>126048</c:v>
                </c:pt>
                <c:pt idx="126">
                  <c:v>141634</c:v>
                </c:pt>
                <c:pt idx="127">
                  <c:v>159130</c:v>
                </c:pt>
                <c:pt idx="128">
                  <c:v>178765</c:v>
                </c:pt>
                <c:pt idx="129">
                  <c:v>200796</c:v>
                </c:pt>
                <c:pt idx="130">
                  <c:v>225509</c:v>
                </c:pt>
                <c:pt idx="131">
                  <c:v>253223</c:v>
                </c:pt>
                <c:pt idx="132">
                  <c:v>284293</c:v>
                </c:pt>
                <c:pt idx="133">
                  <c:v>319115</c:v>
                </c:pt>
                <c:pt idx="134">
                  <c:v>358128</c:v>
                </c:pt>
                <c:pt idx="135">
                  <c:v>401821</c:v>
                </c:pt>
                <c:pt idx="136">
                  <c:v>450734</c:v>
                </c:pt>
                <c:pt idx="137">
                  <c:v>505467</c:v>
                </c:pt>
                <c:pt idx="138">
                  <c:v>566683</c:v>
                </c:pt>
                <c:pt idx="139">
                  <c:v>635144</c:v>
                </c:pt>
                <c:pt idx="140">
                  <c:v>711675</c:v>
                </c:pt>
                <c:pt idx="141">
                  <c:v>797189</c:v>
                </c:pt>
                <c:pt idx="142">
                  <c:v>892695</c:v>
                </c:pt>
                <c:pt idx="143">
                  <c:v>999305</c:v>
                </c:pt>
                <c:pt idx="144">
                  <c:v>1118246</c:v>
                </c:pt>
                <c:pt idx="145">
                  <c:v>1250868</c:v>
                </c:pt>
                <c:pt idx="146">
                  <c:v>1398654</c:v>
                </c:pt>
                <c:pt idx="147">
                  <c:v>1563232</c:v>
                </c:pt>
                <c:pt idx="148">
                  <c:v>1746385</c:v>
                </c:pt>
                <c:pt idx="149">
                  <c:v>1950061</c:v>
                </c:pt>
                <c:pt idx="150">
                  <c:v>2176385</c:v>
                </c:pt>
                <c:pt idx="151">
                  <c:v>2427671</c:v>
                </c:pt>
                <c:pt idx="152">
                  <c:v>2706431</c:v>
                </c:pt>
                <c:pt idx="153">
                  <c:v>3015387</c:v>
                </c:pt>
                <c:pt idx="154">
                  <c:v>3357480</c:v>
                </c:pt>
                <c:pt idx="155">
                  <c:v>3735878</c:v>
                </c:pt>
                <c:pt idx="156">
                  <c:v>4153984</c:v>
                </c:pt>
                <c:pt idx="157">
                  <c:v>4615440</c:v>
                </c:pt>
                <c:pt idx="158">
                  <c:v>5124130</c:v>
                </c:pt>
                <c:pt idx="159">
                  <c:v>5684182</c:v>
                </c:pt>
                <c:pt idx="160">
                  <c:v>6299962</c:v>
                </c:pt>
                <c:pt idx="161">
                  <c:v>6976068</c:v>
                </c:pt>
                <c:pt idx="162">
                  <c:v>7717319</c:v>
                </c:pt>
                <c:pt idx="163">
                  <c:v>8528736</c:v>
                </c:pt>
                <c:pt idx="164">
                  <c:v>9415520</c:v>
                </c:pt>
                <c:pt idx="165">
                  <c:v>10383023</c:v>
                </c:pt>
                <c:pt idx="166">
                  <c:v>11436712</c:v>
                </c:pt>
                <c:pt idx="167">
                  <c:v>12583996</c:v>
                </c:pt>
                <c:pt idx="168">
                  <c:v>13831280</c:v>
                </c:pt>
                <c:pt idx="169">
                  <c:v>15185147</c:v>
                </c:pt>
                <c:pt idx="170">
                  <c:v>16652331</c:v>
                </c:pt>
                <c:pt idx="171">
                  <c:v>18239676</c:v>
                </c:pt>
                <c:pt idx="172">
                  <c:v>19954096</c:v>
                </c:pt>
                <c:pt idx="173">
                  <c:v>21802529</c:v>
                </c:pt>
                <c:pt idx="174">
                  <c:v>23791885</c:v>
                </c:pt>
                <c:pt idx="175">
                  <c:v>25928987</c:v>
                </c:pt>
                <c:pt idx="176">
                  <c:v>28220510</c:v>
                </c:pt>
                <c:pt idx="177">
                  <c:v>30672917</c:v>
                </c:pt>
                <c:pt idx="178">
                  <c:v>33292386</c:v>
                </c:pt>
                <c:pt idx="179">
                  <c:v>36084739</c:v>
                </c:pt>
                <c:pt idx="180">
                  <c:v>39055368</c:v>
                </c:pt>
                <c:pt idx="181">
                  <c:v>42209157</c:v>
                </c:pt>
                <c:pt idx="182">
                  <c:v>45550406</c:v>
                </c:pt>
                <c:pt idx="183">
                  <c:v>49082757</c:v>
                </c:pt>
                <c:pt idx="184">
                  <c:v>52809121</c:v>
                </c:pt>
                <c:pt idx="185">
                  <c:v>56731607</c:v>
                </c:pt>
                <c:pt idx="186">
                  <c:v>60851457</c:v>
                </c:pt>
                <c:pt idx="187">
                  <c:v>65168991</c:v>
                </c:pt>
                <c:pt idx="188">
                  <c:v>69683551</c:v>
                </c:pt>
                <c:pt idx="189">
                  <c:v>74393459</c:v>
                </c:pt>
                <c:pt idx="190">
                  <c:v>79295984</c:v>
                </c:pt>
                <c:pt idx="191">
                  <c:v>84387318</c:v>
                </c:pt>
                <c:pt idx="192">
                  <c:v>89662561</c:v>
                </c:pt>
                <c:pt idx="193">
                  <c:v>95115724</c:v>
                </c:pt>
                <c:pt idx="194">
                  <c:v>100739736</c:v>
                </c:pt>
                <c:pt idx="195">
                  <c:v>106526466</c:v>
                </c:pt>
                <c:pt idx="196">
                  <c:v>112466759</c:v>
                </c:pt>
                <c:pt idx="197">
                  <c:v>118550482</c:v>
                </c:pt>
                <c:pt idx="198">
                  <c:v>124766577</c:v>
                </c:pt>
                <c:pt idx="199">
                  <c:v>131132158</c:v>
                </c:pt>
                <c:pt idx="200">
                  <c:v>137640335</c:v>
                </c:pt>
                <c:pt idx="201">
                  <c:v>144283813</c:v>
                </c:pt>
                <c:pt idx="202">
                  <c:v>151054937</c:v>
                </c:pt>
                <c:pt idx="203">
                  <c:v>157945738</c:v>
                </c:pt>
                <c:pt idx="204">
                  <c:v>164947979</c:v>
                </c:pt>
                <c:pt idx="205">
                  <c:v>172053200</c:v>
                </c:pt>
                <c:pt idx="206">
                  <c:v>179252767</c:v>
                </c:pt>
                <c:pt idx="207">
                  <c:v>186537918</c:v>
                </c:pt>
                <c:pt idx="208">
                  <c:v>193899805</c:v>
                </c:pt>
                <c:pt idx="209">
                  <c:v>201329543</c:v>
                </c:pt>
                <c:pt idx="210">
                  <c:v>208818247</c:v>
                </c:pt>
                <c:pt idx="211">
                  <c:v>216357074</c:v>
                </c:pt>
                <c:pt idx="212">
                  <c:v>223937263</c:v>
                </c:pt>
                <c:pt idx="213">
                  <c:v>231550164</c:v>
                </c:pt>
                <c:pt idx="214">
                  <c:v>239187280</c:v>
                </c:pt>
                <c:pt idx="215">
                  <c:v>246840292</c:v>
                </c:pt>
                <c:pt idx="216">
                  <c:v>254501085</c:v>
                </c:pt>
                <c:pt idx="217">
                  <c:v>262161779</c:v>
                </c:pt>
                <c:pt idx="218">
                  <c:v>269814745</c:v>
                </c:pt>
                <c:pt idx="219">
                  <c:v>277452625</c:v>
                </c:pt>
                <c:pt idx="220">
                  <c:v>285068353</c:v>
                </c:pt>
                <c:pt idx="221">
                  <c:v>292655160</c:v>
                </c:pt>
                <c:pt idx="222">
                  <c:v>300206598</c:v>
                </c:pt>
                <c:pt idx="223">
                  <c:v>307716532</c:v>
                </c:pt>
                <c:pt idx="224">
                  <c:v>315179165</c:v>
                </c:pt>
                <c:pt idx="225">
                  <c:v>322589025</c:v>
                </c:pt>
                <c:pt idx="226">
                  <c:v>329940981</c:v>
                </c:pt>
                <c:pt idx="227">
                  <c:v>337230234</c:v>
                </c:pt>
                <c:pt idx="228">
                  <c:v>344452321</c:v>
                </c:pt>
                <c:pt idx="229">
                  <c:v>351603108</c:v>
                </c:pt>
                <c:pt idx="230">
                  <c:v>358678791</c:v>
                </c:pt>
                <c:pt idx="231">
                  <c:v>365675882</c:v>
                </c:pt>
                <c:pt idx="232">
                  <c:v>372591212</c:v>
                </c:pt>
                <c:pt idx="233">
                  <c:v>379421913</c:v>
                </c:pt>
                <c:pt idx="234">
                  <c:v>386165418</c:v>
                </c:pt>
                <c:pt idx="235">
                  <c:v>392819447</c:v>
                </c:pt>
                <c:pt idx="236">
                  <c:v>399382000</c:v>
                </c:pt>
                <c:pt idx="237">
                  <c:v>405851340</c:v>
                </c:pt>
                <c:pt idx="238">
                  <c:v>412225985</c:v>
                </c:pt>
                <c:pt idx="239">
                  <c:v>418504702</c:v>
                </c:pt>
                <c:pt idx="240">
                  <c:v>424686490</c:v>
                </c:pt>
                <c:pt idx="241">
                  <c:v>430770572</c:v>
                </c:pt>
                <c:pt idx="242">
                  <c:v>436756374</c:v>
                </c:pt>
                <c:pt idx="243">
                  <c:v>442643531</c:v>
                </c:pt>
                <c:pt idx="244">
                  <c:v>448431860</c:v>
                </c:pt>
                <c:pt idx="245">
                  <c:v>454121358</c:v>
                </c:pt>
                <c:pt idx="246">
                  <c:v>459726313</c:v>
                </c:pt>
                <c:pt idx="247">
                  <c:v>465247632</c:v>
                </c:pt>
                <c:pt idx="248">
                  <c:v>470686328</c:v>
                </c:pt>
                <c:pt idx="249">
                  <c:v>476043503</c:v>
                </c:pt>
                <c:pt idx="250">
                  <c:v>481320339</c:v>
                </c:pt>
                <c:pt idx="251">
                  <c:v>486518091</c:v>
                </c:pt>
                <c:pt idx="252">
                  <c:v>491638079</c:v>
                </c:pt>
                <c:pt idx="253">
                  <c:v>496681678</c:v>
                </c:pt>
                <c:pt idx="254">
                  <c:v>501650319</c:v>
                </c:pt>
                <c:pt idx="255">
                  <c:v>506545468</c:v>
                </c:pt>
                <c:pt idx="256">
                  <c:v>511368629</c:v>
                </c:pt>
                <c:pt idx="257">
                  <c:v>516121339</c:v>
                </c:pt>
                <c:pt idx="258">
                  <c:v>520805158</c:v>
                </c:pt>
                <c:pt idx="259">
                  <c:v>525421672</c:v>
                </c:pt>
                <c:pt idx="260">
                  <c:v>529972473</c:v>
                </c:pt>
                <c:pt idx="261">
                  <c:v>534459165</c:v>
                </c:pt>
                <c:pt idx="262">
                  <c:v>538883362</c:v>
                </c:pt>
                <c:pt idx="263">
                  <c:v>543246674</c:v>
                </c:pt>
                <c:pt idx="264">
                  <c:v>547550719</c:v>
                </c:pt>
                <c:pt idx="265">
                  <c:v>551797104</c:v>
                </c:pt>
                <c:pt idx="266">
                  <c:v>555987432</c:v>
                </c:pt>
                <c:pt idx="267">
                  <c:v>560123291</c:v>
                </c:pt>
                <c:pt idx="268">
                  <c:v>564206263</c:v>
                </c:pt>
                <c:pt idx="269">
                  <c:v>568237916</c:v>
                </c:pt>
                <c:pt idx="270">
                  <c:v>572219796</c:v>
                </c:pt>
                <c:pt idx="271">
                  <c:v>576153434</c:v>
                </c:pt>
                <c:pt idx="272">
                  <c:v>580040345</c:v>
                </c:pt>
                <c:pt idx="273">
                  <c:v>583882017</c:v>
                </c:pt>
                <c:pt idx="274">
                  <c:v>587679918</c:v>
                </c:pt>
                <c:pt idx="275">
                  <c:v>591435494</c:v>
                </c:pt>
                <c:pt idx="276">
                  <c:v>595150161</c:v>
                </c:pt>
                <c:pt idx="277">
                  <c:v>598825320</c:v>
                </c:pt>
                <c:pt idx="278">
                  <c:v>602462340</c:v>
                </c:pt>
                <c:pt idx="279">
                  <c:v>606062567</c:v>
                </c:pt>
                <c:pt idx="280">
                  <c:v>609627318</c:v>
                </c:pt>
                <c:pt idx="281">
                  <c:v>613157881</c:v>
                </c:pt>
                <c:pt idx="282">
                  <c:v>616655525</c:v>
                </c:pt>
                <c:pt idx="283">
                  <c:v>620121481</c:v>
                </c:pt>
                <c:pt idx="284">
                  <c:v>623556958</c:v>
                </c:pt>
                <c:pt idx="285">
                  <c:v>626963138</c:v>
                </c:pt>
                <c:pt idx="286">
                  <c:v>630341176</c:v>
                </c:pt>
                <c:pt idx="287">
                  <c:v>633692201</c:v>
                </c:pt>
                <c:pt idx="288">
                  <c:v>637017312</c:v>
                </c:pt>
                <c:pt idx="289">
                  <c:v>640317579</c:v>
                </c:pt>
                <c:pt idx="290">
                  <c:v>643594053</c:v>
                </c:pt>
                <c:pt idx="291">
                  <c:v>646847751</c:v>
                </c:pt>
                <c:pt idx="292">
                  <c:v>650079668</c:v>
                </c:pt>
                <c:pt idx="293">
                  <c:v>653290772</c:v>
                </c:pt>
                <c:pt idx="294">
                  <c:v>656482006</c:v>
                </c:pt>
                <c:pt idx="295">
                  <c:v>659654286</c:v>
                </c:pt>
                <c:pt idx="296">
                  <c:v>662808514</c:v>
                </c:pt>
                <c:pt idx="297">
                  <c:v>665945554</c:v>
                </c:pt>
                <c:pt idx="298">
                  <c:v>669066253</c:v>
                </c:pt>
                <c:pt idx="299">
                  <c:v>672171431</c:v>
                </c:pt>
                <c:pt idx="300">
                  <c:v>675261893</c:v>
                </c:pt>
                <c:pt idx="301">
                  <c:v>678338415</c:v>
                </c:pt>
                <c:pt idx="302">
                  <c:v>681401749</c:v>
                </c:pt>
                <c:pt idx="303">
                  <c:v>684452636</c:v>
                </c:pt>
                <c:pt idx="304">
                  <c:v>687491786</c:v>
                </c:pt>
                <c:pt idx="305">
                  <c:v>690519891</c:v>
                </c:pt>
                <c:pt idx="306">
                  <c:v>693537626</c:v>
                </c:pt>
                <c:pt idx="307">
                  <c:v>696545639</c:v>
                </c:pt>
                <c:pt idx="308">
                  <c:v>699544573</c:v>
                </c:pt>
                <c:pt idx="309">
                  <c:v>702535044</c:v>
                </c:pt>
                <c:pt idx="310">
                  <c:v>705517647</c:v>
                </c:pt>
                <c:pt idx="311">
                  <c:v>708492967</c:v>
                </c:pt>
                <c:pt idx="312">
                  <c:v>711461567</c:v>
                </c:pt>
                <c:pt idx="313">
                  <c:v>714423994</c:v>
                </c:pt>
                <c:pt idx="314">
                  <c:v>717380776</c:v>
                </c:pt>
                <c:pt idx="315">
                  <c:v>720332435</c:v>
                </c:pt>
                <c:pt idx="316">
                  <c:v>723279465</c:v>
                </c:pt>
                <c:pt idx="317">
                  <c:v>726222353</c:v>
                </c:pt>
                <c:pt idx="318">
                  <c:v>729161572</c:v>
                </c:pt>
                <c:pt idx="319">
                  <c:v>732097577</c:v>
                </c:pt>
                <c:pt idx="320">
                  <c:v>735030813</c:v>
                </c:pt>
                <c:pt idx="321">
                  <c:v>737962983</c:v>
                </c:pt>
                <c:pt idx="322">
                  <c:v>740894516</c:v>
                </c:pt>
                <c:pt idx="323">
                  <c:v>743825824</c:v>
                </c:pt>
                <c:pt idx="324">
                  <c:v>746757309</c:v>
                </c:pt>
                <c:pt idx="325">
                  <c:v>749689358</c:v>
                </c:pt>
                <c:pt idx="326">
                  <c:v>752622351</c:v>
                </c:pt>
                <c:pt idx="327">
                  <c:v>755556643</c:v>
                </c:pt>
                <c:pt idx="328">
                  <c:v>758492589</c:v>
                </c:pt>
                <c:pt idx="329">
                  <c:v>761430531</c:v>
                </c:pt>
                <c:pt idx="330">
                  <c:v>764370790</c:v>
                </c:pt>
                <c:pt idx="331">
                  <c:v>767313686</c:v>
                </c:pt>
                <c:pt idx="332">
                  <c:v>770259531</c:v>
                </c:pt>
                <c:pt idx="333">
                  <c:v>773208620</c:v>
                </c:pt>
                <c:pt idx="334">
                  <c:v>776161235</c:v>
                </c:pt>
                <c:pt idx="335">
                  <c:v>779117660</c:v>
                </c:pt>
                <c:pt idx="336">
                  <c:v>782078155</c:v>
                </c:pt>
                <c:pt idx="337">
                  <c:v>785042991</c:v>
                </c:pt>
                <c:pt idx="338">
                  <c:v>788012422</c:v>
                </c:pt>
                <c:pt idx="339">
                  <c:v>790986687</c:v>
                </c:pt>
                <c:pt idx="340">
                  <c:v>793966026</c:v>
                </c:pt>
                <c:pt idx="341">
                  <c:v>796950671</c:v>
                </c:pt>
                <c:pt idx="342">
                  <c:v>799940841</c:v>
                </c:pt>
                <c:pt idx="343">
                  <c:v>802936747</c:v>
                </c:pt>
                <c:pt idx="344">
                  <c:v>805938604</c:v>
                </c:pt>
                <c:pt idx="345">
                  <c:v>808946613</c:v>
                </c:pt>
                <c:pt idx="346">
                  <c:v>811960973</c:v>
                </c:pt>
                <c:pt idx="347">
                  <c:v>814981874</c:v>
                </c:pt>
                <c:pt idx="348">
                  <c:v>818009504</c:v>
                </c:pt>
                <c:pt idx="349">
                  <c:v>821044035</c:v>
                </c:pt>
                <c:pt idx="350">
                  <c:v>824085650</c:v>
                </c:pt>
                <c:pt idx="351">
                  <c:v>827134515</c:v>
                </c:pt>
                <c:pt idx="352">
                  <c:v>830190789</c:v>
                </c:pt>
                <c:pt idx="353">
                  <c:v>833254637</c:v>
                </c:pt>
                <c:pt idx="354">
                  <c:v>836326217</c:v>
                </c:pt>
                <c:pt idx="355">
                  <c:v>839405681</c:v>
                </c:pt>
                <c:pt idx="356">
                  <c:v>842493179</c:v>
                </c:pt>
                <c:pt idx="357">
                  <c:v>845588850</c:v>
                </c:pt>
                <c:pt idx="358">
                  <c:v>848692830</c:v>
                </c:pt>
                <c:pt idx="359">
                  <c:v>851805263</c:v>
                </c:pt>
                <c:pt idx="360">
                  <c:v>854926277</c:v>
                </c:pt>
                <c:pt idx="361">
                  <c:v>858056008</c:v>
                </c:pt>
                <c:pt idx="362">
                  <c:v>861194581</c:v>
                </c:pt>
                <c:pt idx="363">
                  <c:v>864342116</c:v>
                </c:pt>
                <c:pt idx="364">
                  <c:v>867498729</c:v>
                </c:pt>
                <c:pt idx="365">
                  <c:v>870664539</c:v>
                </c:pt>
                <c:pt idx="366">
                  <c:v>873839659</c:v>
                </c:pt>
                <c:pt idx="367">
                  <c:v>877024203</c:v>
                </c:pt>
                <c:pt idx="368">
                  <c:v>880218277</c:v>
                </c:pt>
                <c:pt idx="369">
                  <c:v>883421990</c:v>
                </c:pt>
                <c:pt idx="370">
                  <c:v>886635444</c:v>
                </c:pt>
                <c:pt idx="371">
                  <c:v>889858739</c:v>
                </c:pt>
                <c:pt idx="372">
                  <c:v>893091979</c:v>
                </c:pt>
                <c:pt idx="373">
                  <c:v>896335255</c:v>
                </c:pt>
                <c:pt idx="374">
                  <c:v>899588665</c:v>
                </c:pt>
                <c:pt idx="375">
                  <c:v>902852304</c:v>
                </c:pt>
                <c:pt idx="376">
                  <c:v>906126266</c:v>
                </c:pt>
                <c:pt idx="377">
                  <c:v>909410640</c:v>
                </c:pt>
                <c:pt idx="378">
                  <c:v>912705511</c:v>
                </c:pt>
                <c:pt idx="379">
                  <c:v>916010962</c:v>
                </c:pt>
                <c:pt idx="380">
                  <c:v>919327087</c:v>
                </c:pt>
                <c:pt idx="381">
                  <c:v>922653959</c:v>
                </c:pt>
                <c:pt idx="382">
                  <c:v>925991666</c:v>
                </c:pt>
                <c:pt idx="383">
                  <c:v>929340290</c:v>
                </c:pt>
                <c:pt idx="384">
                  <c:v>932699913</c:v>
                </c:pt>
                <c:pt idx="385">
                  <c:v>936070613</c:v>
                </c:pt>
                <c:pt idx="386">
                  <c:v>939452468</c:v>
                </c:pt>
                <c:pt idx="387">
                  <c:v>942845548</c:v>
                </c:pt>
                <c:pt idx="388">
                  <c:v>946249934</c:v>
                </c:pt>
                <c:pt idx="389">
                  <c:v>949665693</c:v>
                </c:pt>
                <c:pt idx="390">
                  <c:v>953092904</c:v>
                </c:pt>
                <c:pt idx="391">
                  <c:v>956531636</c:v>
                </c:pt>
                <c:pt idx="392">
                  <c:v>959981965</c:v>
                </c:pt>
                <c:pt idx="393">
                  <c:v>963443953</c:v>
                </c:pt>
                <c:pt idx="394">
                  <c:v>966917677</c:v>
                </c:pt>
                <c:pt idx="395">
                  <c:v>970403200</c:v>
                </c:pt>
                <c:pt idx="396">
                  <c:v>973900594</c:v>
                </c:pt>
                <c:pt idx="397">
                  <c:v>977409916</c:v>
                </c:pt>
                <c:pt idx="398">
                  <c:v>980931239</c:v>
                </c:pt>
                <c:pt idx="399">
                  <c:v>984464628</c:v>
                </c:pt>
                <c:pt idx="400">
                  <c:v>988010143</c:v>
                </c:pt>
                <c:pt idx="401">
                  <c:v>991567850</c:v>
                </c:pt>
                <c:pt idx="402">
                  <c:v>995137811</c:v>
                </c:pt>
                <c:pt idx="403">
                  <c:v>998720100</c:v>
                </c:pt>
                <c:pt idx="404">
                  <c:v>1002314771</c:v>
                </c:pt>
                <c:pt idx="405">
                  <c:v>1005921893</c:v>
                </c:pt>
                <c:pt idx="406">
                  <c:v>1009541522</c:v>
                </c:pt>
                <c:pt idx="407">
                  <c:v>1013173719</c:v>
                </c:pt>
                <c:pt idx="408">
                  <c:v>1016818548</c:v>
                </c:pt>
                <c:pt idx="409">
                  <c:v>1020476073</c:v>
                </c:pt>
                <c:pt idx="410">
                  <c:v>1024146343</c:v>
                </c:pt>
                <c:pt idx="411">
                  <c:v>1027829422</c:v>
                </c:pt>
                <c:pt idx="412">
                  <c:v>1031525375</c:v>
                </c:pt>
                <c:pt idx="413">
                  <c:v>1035234260</c:v>
                </c:pt>
                <c:pt idx="414">
                  <c:v>1038956135</c:v>
                </c:pt>
                <c:pt idx="415">
                  <c:v>1042691052</c:v>
                </c:pt>
                <c:pt idx="416">
                  <c:v>1046439077</c:v>
                </c:pt>
                <c:pt idx="417">
                  <c:v>1050200270</c:v>
                </c:pt>
                <c:pt idx="418">
                  <c:v>1053974690</c:v>
                </c:pt>
                <c:pt idx="419">
                  <c:v>1057762390</c:v>
                </c:pt>
                <c:pt idx="420">
                  <c:v>1061563422</c:v>
                </c:pt>
                <c:pt idx="421">
                  <c:v>1065377855</c:v>
                </c:pt>
                <c:pt idx="422">
                  <c:v>1069205735</c:v>
                </c:pt>
                <c:pt idx="423">
                  <c:v>1073047124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F-4478-A0B0-A7B0C86B58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98192"/>
        <c:axId val="876093928"/>
      </c:lineChart>
      <c:dateAx>
        <c:axId val="876098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93928"/>
        <c:crosses val="autoZero"/>
        <c:auto val="1"/>
        <c:lblOffset val="100"/>
        <c:baseTimeUnit val="days"/>
      </c:dateAx>
      <c:valAx>
        <c:axId val="876093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981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Sheet5!$AE$6:$AE$50</c:f>
              <c:numCache>
                <c:formatCode>m/d/yyyy</c:formatCode>
                <c:ptCount val="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</c:numCache>
            </c:numRef>
          </c:cat>
          <c:val>
            <c:numRef>
              <c:f>Sheet5!$AF$6:$AF$50</c:f>
              <c:numCache>
                <c:formatCode>General</c:formatCode>
                <c:ptCount val="45"/>
                <c:pt idx="0">
                  <c:v>26</c:v>
                </c:pt>
                <c:pt idx="1">
                  <c:v>18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6.5</c:v>
                </c:pt>
                <c:pt idx="6">
                  <c:v>5.5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4.5</c:v>
                </c:pt>
                <c:pt idx="11">
                  <c:v>4</c:v>
                </c:pt>
                <c:pt idx="12">
                  <c:v>3.5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2.8</c:v>
                </c:pt>
                <c:pt idx="18">
                  <c:v>2.6</c:v>
                </c:pt>
                <c:pt idx="19">
                  <c:v>2.5</c:v>
                </c:pt>
                <c:pt idx="20">
                  <c:v>2.4</c:v>
                </c:pt>
                <c:pt idx="21">
                  <c:v>2.2999999999999998</c:v>
                </c:pt>
                <c:pt idx="22">
                  <c:v>2.2999999999999998</c:v>
                </c:pt>
                <c:pt idx="23">
                  <c:v>2.2000000000000002</c:v>
                </c:pt>
                <c:pt idx="24">
                  <c:v>2.1</c:v>
                </c:pt>
                <c:pt idx="25">
                  <c:v>2</c:v>
                </c:pt>
                <c:pt idx="26">
                  <c:v>2</c:v>
                </c:pt>
                <c:pt idx="27">
                  <c:v>1.9</c:v>
                </c:pt>
                <c:pt idx="28">
                  <c:v>1.7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1.35</c:v>
                </c:pt>
                <c:pt idx="42">
                  <c:v>1.35</c:v>
                </c:pt>
                <c:pt idx="43">
                  <c:v>1.35</c:v>
                </c:pt>
                <c:pt idx="44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D-489A-A644-8615A468FDE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Sheet5!$AE$6:$AE$50</c:f>
              <c:numCache>
                <c:formatCode>m/d/yyyy</c:formatCode>
                <c:ptCount val="45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  <c:pt idx="38">
                  <c:v>43930</c:v>
                </c:pt>
                <c:pt idx="39">
                  <c:v>43931</c:v>
                </c:pt>
                <c:pt idx="40">
                  <c:v>43932</c:v>
                </c:pt>
                <c:pt idx="41">
                  <c:v>43933</c:v>
                </c:pt>
                <c:pt idx="42">
                  <c:v>43934</c:v>
                </c:pt>
                <c:pt idx="43">
                  <c:v>43935</c:v>
                </c:pt>
                <c:pt idx="44">
                  <c:v>43936</c:v>
                </c:pt>
              </c:numCache>
            </c:numRef>
          </c:cat>
          <c:val>
            <c:numRef>
              <c:f>Sheet5!$AG$6:$AG$50</c:f>
              <c:numCache>
                <c:formatCode>General</c:formatCode>
                <c:ptCount val="45"/>
                <c:pt idx="0">
                  <c:v>26</c:v>
                </c:pt>
                <c:pt idx="1">
                  <c:v>18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6.3</c:v>
                </c:pt>
                <c:pt idx="6">
                  <c:v>5.7</c:v>
                </c:pt>
                <c:pt idx="7">
                  <c:v>5.2</c:v>
                </c:pt>
                <c:pt idx="8">
                  <c:v>4.8</c:v>
                </c:pt>
                <c:pt idx="9">
                  <c:v>4.3999999999999995</c:v>
                </c:pt>
                <c:pt idx="10">
                  <c:v>4.0999999999999996</c:v>
                </c:pt>
                <c:pt idx="11">
                  <c:v>3.8</c:v>
                </c:pt>
                <c:pt idx="12">
                  <c:v>3.5999999999999996</c:v>
                </c:pt>
                <c:pt idx="13">
                  <c:v>3.4299999999999997</c:v>
                </c:pt>
                <c:pt idx="14">
                  <c:v>3.26</c:v>
                </c:pt>
                <c:pt idx="15">
                  <c:v>3.11</c:v>
                </c:pt>
                <c:pt idx="16">
                  <c:v>2.96</c:v>
                </c:pt>
                <c:pt idx="17">
                  <c:v>2.81</c:v>
                </c:pt>
                <c:pt idx="18">
                  <c:v>2.69</c:v>
                </c:pt>
                <c:pt idx="19">
                  <c:v>2.57</c:v>
                </c:pt>
                <c:pt idx="20">
                  <c:v>2.46</c:v>
                </c:pt>
                <c:pt idx="21">
                  <c:v>2.35</c:v>
                </c:pt>
                <c:pt idx="22">
                  <c:v>2.25</c:v>
                </c:pt>
                <c:pt idx="23">
                  <c:v>2.15</c:v>
                </c:pt>
                <c:pt idx="24">
                  <c:v>2.06</c:v>
                </c:pt>
                <c:pt idx="25">
                  <c:v>1.98</c:v>
                </c:pt>
                <c:pt idx="26">
                  <c:v>1.91</c:v>
                </c:pt>
                <c:pt idx="27">
                  <c:v>1.8399999999999999</c:v>
                </c:pt>
                <c:pt idx="28">
                  <c:v>1.7699999999999998</c:v>
                </c:pt>
                <c:pt idx="29">
                  <c:v>1.6999999999999997</c:v>
                </c:pt>
                <c:pt idx="30">
                  <c:v>1.6299999999999997</c:v>
                </c:pt>
                <c:pt idx="31">
                  <c:v>1.5699999999999996</c:v>
                </c:pt>
                <c:pt idx="32">
                  <c:v>1.5199999999999996</c:v>
                </c:pt>
                <c:pt idx="33">
                  <c:v>1.4799999999999995</c:v>
                </c:pt>
                <c:pt idx="34">
                  <c:v>1.4499999999999995</c:v>
                </c:pt>
                <c:pt idx="35">
                  <c:v>1.4249999999999996</c:v>
                </c:pt>
                <c:pt idx="36">
                  <c:v>1.4049999999999996</c:v>
                </c:pt>
                <c:pt idx="37">
                  <c:v>1.3899999999999997</c:v>
                </c:pt>
                <c:pt idx="38">
                  <c:v>1.3799999999999997</c:v>
                </c:pt>
                <c:pt idx="39">
                  <c:v>1.3749999999999998</c:v>
                </c:pt>
                <c:pt idx="40">
                  <c:v>1.3699999999999999</c:v>
                </c:pt>
                <c:pt idx="41">
                  <c:v>1.3699999999999999</c:v>
                </c:pt>
                <c:pt idx="42">
                  <c:v>1.3699999999999999</c:v>
                </c:pt>
                <c:pt idx="43">
                  <c:v>1.3699999999999999</c:v>
                </c:pt>
                <c:pt idx="44">
                  <c:v>1.3699999999999999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2D-489A-A644-8615A468F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753360"/>
        <c:axId val="2130745816"/>
      </c:lineChart>
      <c:dateAx>
        <c:axId val="2130753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45816"/>
        <c:crosses val="autoZero"/>
        <c:auto val="1"/>
        <c:lblOffset val="100"/>
        <c:baseTimeUnit val="days"/>
      </c:dateAx>
      <c:valAx>
        <c:axId val="21307458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75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Sheet6!$P$5</c:f>
              <c:strCache>
                <c:ptCount val="1"/>
                <c:pt idx="0">
                  <c:v>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Sheet6!$O$6:$O$233</c:f>
              <c:numCache>
                <c:formatCode>m/d/yyyy</c:formatCode>
                <c:ptCount val="228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  <c:pt idx="61">
                  <c:v>43950</c:v>
                </c:pt>
                <c:pt idx="62">
                  <c:v>43951</c:v>
                </c:pt>
                <c:pt idx="63">
                  <c:v>43952</c:v>
                </c:pt>
                <c:pt idx="64">
                  <c:v>43953</c:v>
                </c:pt>
                <c:pt idx="65">
                  <c:v>43954</c:v>
                </c:pt>
                <c:pt idx="66">
                  <c:v>43955</c:v>
                </c:pt>
                <c:pt idx="67">
                  <c:v>43956</c:v>
                </c:pt>
                <c:pt idx="68">
                  <c:v>43957</c:v>
                </c:pt>
                <c:pt idx="69">
                  <c:v>43958</c:v>
                </c:pt>
                <c:pt idx="70">
                  <c:v>43959</c:v>
                </c:pt>
                <c:pt idx="71">
                  <c:v>43960</c:v>
                </c:pt>
                <c:pt idx="72">
                  <c:v>43961</c:v>
                </c:pt>
                <c:pt idx="73">
                  <c:v>43962</c:v>
                </c:pt>
                <c:pt idx="74">
                  <c:v>43963</c:v>
                </c:pt>
                <c:pt idx="75">
                  <c:v>43964</c:v>
                </c:pt>
                <c:pt idx="76">
                  <c:v>43965</c:v>
                </c:pt>
                <c:pt idx="77">
                  <c:v>43966</c:v>
                </c:pt>
                <c:pt idx="78">
                  <c:v>43967</c:v>
                </c:pt>
                <c:pt idx="79">
                  <c:v>43968</c:v>
                </c:pt>
                <c:pt idx="80">
                  <c:v>43969</c:v>
                </c:pt>
                <c:pt idx="81">
                  <c:v>43970</c:v>
                </c:pt>
                <c:pt idx="82">
                  <c:v>43971</c:v>
                </c:pt>
                <c:pt idx="83">
                  <c:v>43972</c:v>
                </c:pt>
                <c:pt idx="84">
                  <c:v>43973</c:v>
                </c:pt>
                <c:pt idx="85">
                  <c:v>43974</c:v>
                </c:pt>
                <c:pt idx="86">
                  <c:v>43975</c:v>
                </c:pt>
                <c:pt idx="87">
                  <c:v>43976</c:v>
                </c:pt>
                <c:pt idx="88">
                  <c:v>43977</c:v>
                </c:pt>
                <c:pt idx="89">
                  <c:v>43978</c:v>
                </c:pt>
                <c:pt idx="90">
                  <c:v>43979</c:v>
                </c:pt>
                <c:pt idx="91">
                  <c:v>43980</c:v>
                </c:pt>
                <c:pt idx="92">
                  <c:v>43981</c:v>
                </c:pt>
                <c:pt idx="93">
                  <c:v>43982</c:v>
                </c:pt>
                <c:pt idx="94">
                  <c:v>43983</c:v>
                </c:pt>
                <c:pt idx="95">
                  <c:v>43984</c:v>
                </c:pt>
                <c:pt idx="96">
                  <c:v>43985</c:v>
                </c:pt>
                <c:pt idx="97">
                  <c:v>43986</c:v>
                </c:pt>
                <c:pt idx="98">
                  <c:v>43987</c:v>
                </c:pt>
                <c:pt idx="99">
                  <c:v>43988</c:v>
                </c:pt>
                <c:pt idx="100">
                  <c:v>43989</c:v>
                </c:pt>
                <c:pt idx="101">
                  <c:v>43990</c:v>
                </c:pt>
                <c:pt idx="102">
                  <c:v>43991</c:v>
                </c:pt>
                <c:pt idx="103">
                  <c:v>43992</c:v>
                </c:pt>
                <c:pt idx="104">
                  <c:v>43993</c:v>
                </c:pt>
                <c:pt idx="105">
                  <c:v>43994</c:v>
                </c:pt>
                <c:pt idx="106">
                  <c:v>43995</c:v>
                </c:pt>
                <c:pt idx="107">
                  <c:v>43996</c:v>
                </c:pt>
                <c:pt idx="108">
                  <c:v>43997</c:v>
                </c:pt>
                <c:pt idx="109">
                  <c:v>43998</c:v>
                </c:pt>
                <c:pt idx="110">
                  <c:v>43999</c:v>
                </c:pt>
                <c:pt idx="111">
                  <c:v>44000</c:v>
                </c:pt>
                <c:pt idx="112">
                  <c:v>44001</c:v>
                </c:pt>
                <c:pt idx="113">
                  <c:v>44002</c:v>
                </c:pt>
                <c:pt idx="114">
                  <c:v>44003</c:v>
                </c:pt>
                <c:pt idx="115">
                  <c:v>44004</c:v>
                </c:pt>
                <c:pt idx="116">
                  <c:v>44005</c:v>
                </c:pt>
                <c:pt idx="117">
                  <c:v>44006</c:v>
                </c:pt>
                <c:pt idx="118">
                  <c:v>44007</c:v>
                </c:pt>
                <c:pt idx="119">
                  <c:v>44008</c:v>
                </c:pt>
                <c:pt idx="120">
                  <c:v>44009</c:v>
                </c:pt>
                <c:pt idx="121">
                  <c:v>44010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44016</c:v>
                </c:pt>
                <c:pt idx="128">
                  <c:v>44017</c:v>
                </c:pt>
                <c:pt idx="129">
                  <c:v>44018</c:v>
                </c:pt>
                <c:pt idx="130">
                  <c:v>44019</c:v>
                </c:pt>
                <c:pt idx="131">
                  <c:v>44020</c:v>
                </c:pt>
                <c:pt idx="132">
                  <c:v>44021</c:v>
                </c:pt>
                <c:pt idx="133">
                  <c:v>44022</c:v>
                </c:pt>
                <c:pt idx="134">
                  <c:v>44023</c:v>
                </c:pt>
                <c:pt idx="135">
                  <c:v>44024</c:v>
                </c:pt>
                <c:pt idx="136">
                  <c:v>44025</c:v>
                </c:pt>
                <c:pt idx="137">
                  <c:v>44026</c:v>
                </c:pt>
                <c:pt idx="138">
                  <c:v>44027</c:v>
                </c:pt>
                <c:pt idx="139">
                  <c:v>44028</c:v>
                </c:pt>
                <c:pt idx="140">
                  <c:v>44029</c:v>
                </c:pt>
                <c:pt idx="141">
                  <c:v>44030</c:v>
                </c:pt>
                <c:pt idx="142">
                  <c:v>44031</c:v>
                </c:pt>
                <c:pt idx="143">
                  <c:v>44032</c:v>
                </c:pt>
                <c:pt idx="144">
                  <c:v>44033</c:v>
                </c:pt>
                <c:pt idx="145">
                  <c:v>44034</c:v>
                </c:pt>
                <c:pt idx="146">
                  <c:v>44035</c:v>
                </c:pt>
                <c:pt idx="147">
                  <c:v>44036</c:v>
                </c:pt>
                <c:pt idx="148">
                  <c:v>44037</c:v>
                </c:pt>
                <c:pt idx="149">
                  <c:v>44038</c:v>
                </c:pt>
                <c:pt idx="150">
                  <c:v>44039</c:v>
                </c:pt>
                <c:pt idx="151">
                  <c:v>44040</c:v>
                </c:pt>
                <c:pt idx="152">
                  <c:v>44041</c:v>
                </c:pt>
                <c:pt idx="153">
                  <c:v>44042</c:v>
                </c:pt>
                <c:pt idx="154">
                  <c:v>44043</c:v>
                </c:pt>
                <c:pt idx="155">
                  <c:v>44044</c:v>
                </c:pt>
                <c:pt idx="156">
                  <c:v>44045</c:v>
                </c:pt>
                <c:pt idx="157">
                  <c:v>44046</c:v>
                </c:pt>
                <c:pt idx="158">
                  <c:v>44047</c:v>
                </c:pt>
                <c:pt idx="159">
                  <c:v>44048</c:v>
                </c:pt>
                <c:pt idx="160">
                  <c:v>44049</c:v>
                </c:pt>
                <c:pt idx="161">
                  <c:v>44050</c:v>
                </c:pt>
                <c:pt idx="162">
                  <c:v>44051</c:v>
                </c:pt>
                <c:pt idx="163">
                  <c:v>44052</c:v>
                </c:pt>
                <c:pt idx="164">
                  <c:v>44053</c:v>
                </c:pt>
                <c:pt idx="165">
                  <c:v>44054</c:v>
                </c:pt>
                <c:pt idx="166">
                  <c:v>44055</c:v>
                </c:pt>
                <c:pt idx="167">
                  <c:v>44056</c:v>
                </c:pt>
                <c:pt idx="168">
                  <c:v>44057</c:v>
                </c:pt>
                <c:pt idx="169">
                  <c:v>44058</c:v>
                </c:pt>
                <c:pt idx="170">
                  <c:v>44059</c:v>
                </c:pt>
                <c:pt idx="171">
                  <c:v>44060</c:v>
                </c:pt>
                <c:pt idx="172">
                  <c:v>44061</c:v>
                </c:pt>
                <c:pt idx="173">
                  <c:v>44062</c:v>
                </c:pt>
                <c:pt idx="174">
                  <c:v>44063</c:v>
                </c:pt>
                <c:pt idx="175">
                  <c:v>44064</c:v>
                </c:pt>
                <c:pt idx="176">
                  <c:v>44065</c:v>
                </c:pt>
                <c:pt idx="177">
                  <c:v>44066</c:v>
                </c:pt>
                <c:pt idx="178">
                  <c:v>44067</c:v>
                </c:pt>
                <c:pt idx="179">
                  <c:v>44068</c:v>
                </c:pt>
                <c:pt idx="180">
                  <c:v>44069</c:v>
                </c:pt>
                <c:pt idx="181">
                  <c:v>44070</c:v>
                </c:pt>
                <c:pt idx="182">
                  <c:v>44071</c:v>
                </c:pt>
                <c:pt idx="183">
                  <c:v>44072</c:v>
                </c:pt>
                <c:pt idx="184">
                  <c:v>44073</c:v>
                </c:pt>
                <c:pt idx="185">
                  <c:v>44074</c:v>
                </c:pt>
                <c:pt idx="186">
                  <c:v>44075</c:v>
                </c:pt>
                <c:pt idx="187">
                  <c:v>44076</c:v>
                </c:pt>
                <c:pt idx="188">
                  <c:v>44077</c:v>
                </c:pt>
                <c:pt idx="189">
                  <c:v>44078</c:v>
                </c:pt>
                <c:pt idx="190">
                  <c:v>44079</c:v>
                </c:pt>
                <c:pt idx="191">
                  <c:v>44080</c:v>
                </c:pt>
                <c:pt idx="192">
                  <c:v>44081</c:v>
                </c:pt>
                <c:pt idx="193">
                  <c:v>44082</c:v>
                </c:pt>
                <c:pt idx="194">
                  <c:v>44083</c:v>
                </c:pt>
                <c:pt idx="195">
                  <c:v>44084</c:v>
                </c:pt>
                <c:pt idx="196">
                  <c:v>44085</c:v>
                </c:pt>
                <c:pt idx="197">
                  <c:v>44086</c:v>
                </c:pt>
                <c:pt idx="198">
                  <c:v>44087</c:v>
                </c:pt>
                <c:pt idx="199">
                  <c:v>44088</c:v>
                </c:pt>
                <c:pt idx="200">
                  <c:v>44089</c:v>
                </c:pt>
                <c:pt idx="201">
                  <c:v>44090</c:v>
                </c:pt>
                <c:pt idx="202">
                  <c:v>44091</c:v>
                </c:pt>
                <c:pt idx="203">
                  <c:v>44092</c:v>
                </c:pt>
                <c:pt idx="204">
                  <c:v>44093</c:v>
                </c:pt>
                <c:pt idx="205">
                  <c:v>44094</c:v>
                </c:pt>
                <c:pt idx="206">
                  <c:v>44095</c:v>
                </c:pt>
                <c:pt idx="207">
                  <c:v>44096</c:v>
                </c:pt>
                <c:pt idx="208">
                  <c:v>44097</c:v>
                </c:pt>
                <c:pt idx="209">
                  <c:v>44098</c:v>
                </c:pt>
                <c:pt idx="210">
                  <c:v>44099</c:v>
                </c:pt>
                <c:pt idx="211">
                  <c:v>44100</c:v>
                </c:pt>
                <c:pt idx="212">
                  <c:v>44101</c:v>
                </c:pt>
                <c:pt idx="213">
                  <c:v>44102</c:v>
                </c:pt>
                <c:pt idx="214">
                  <c:v>44103</c:v>
                </c:pt>
                <c:pt idx="215">
                  <c:v>44104</c:v>
                </c:pt>
                <c:pt idx="216">
                  <c:v>44105</c:v>
                </c:pt>
                <c:pt idx="217">
                  <c:v>44106</c:v>
                </c:pt>
                <c:pt idx="218">
                  <c:v>44107</c:v>
                </c:pt>
                <c:pt idx="219">
                  <c:v>44108</c:v>
                </c:pt>
                <c:pt idx="220">
                  <c:v>44109</c:v>
                </c:pt>
                <c:pt idx="221">
                  <c:v>44110</c:v>
                </c:pt>
                <c:pt idx="222">
                  <c:v>44111</c:v>
                </c:pt>
                <c:pt idx="223">
                  <c:v>44112</c:v>
                </c:pt>
                <c:pt idx="224">
                  <c:v>44113</c:v>
                </c:pt>
                <c:pt idx="225">
                  <c:v>44114</c:v>
                </c:pt>
                <c:pt idx="226">
                  <c:v>44115</c:v>
                </c:pt>
                <c:pt idx="227">
                  <c:v>44116</c:v>
                </c:pt>
              </c:numCache>
            </c:numRef>
          </c:cat>
          <c:val>
            <c:numRef>
              <c:f>Sheet6!$P$6:$P$233</c:f>
              <c:numCache>
                <c:formatCode>General</c:formatCode>
                <c:ptCount val="22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3.5</c:v>
                </c:pt>
                <c:pt idx="7">
                  <c:v>3.5</c:v>
                </c:pt>
                <c:pt idx="8">
                  <c:v>3.5</c:v>
                </c:pt>
                <c:pt idx="9">
                  <c:v>3.5</c:v>
                </c:pt>
                <c:pt idx="10">
                  <c:v>3.5</c:v>
                </c:pt>
                <c:pt idx="11">
                  <c:v>3.5</c:v>
                </c:pt>
                <c:pt idx="12">
                  <c:v>3.5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1.8</c:v>
                </c:pt>
                <c:pt idx="25">
                  <c:v>1.7</c:v>
                </c:pt>
                <c:pt idx="26">
                  <c:v>1.5</c:v>
                </c:pt>
                <c:pt idx="27">
                  <c:v>1.5</c:v>
                </c:pt>
                <c:pt idx="28">
                  <c:v>1.3</c:v>
                </c:pt>
                <c:pt idx="29">
                  <c:v>1</c:v>
                </c:pt>
                <c:pt idx="30">
                  <c:v>0.9</c:v>
                </c:pt>
                <c:pt idx="31">
                  <c:v>0.8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</c:v>
                </c:pt>
                <c:pt idx="57">
                  <c:v>0.7</c:v>
                </c:pt>
                <c:pt idx="58">
                  <c:v>0.7</c:v>
                </c:pt>
                <c:pt idx="59">
                  <c:v>0.7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  <c:pt idx="100">
                  <c:v>0.4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0.8</c:v>
                </c:pt>
                <c:pt idx="112">
                  <c:v>0.8</c:v>
                </c:pt>
                <c:pt idx="113">
                  <c:v>0.8</c:v>
                </c:pt>
                <c:pt idx="114">
                  <c:v>0.8</c:v>
                </c:pt>
                <c:pt idx="115">
                  <c:v>0.8</c:v>
                </c:pt>
                <c:pt idx="116">
                  <c:v>0.8</c:v>
                </c:pt>
                <c:pt idx="117">
                  <c:v>0.8</c:v>
                </c:pt>
                <c:pt idx="118">
                  <c:v>0.8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1.1399999999999999</c:v>
                </c:pt>
                <c:pt idx="131">
                  <c:v>1.1399999999999999</c:v>
                </c:pt>
                <c:pt idx="132">
                  <c:v>1.1399999999999999</c:v>
                </c:pt>
                <c:pt idx="133">
                  <c:v>1.1399999999999999</c:v>
                </c:pt>
                <c:pt idx="134">
                  <c:v>1.1399999999999999</c:v>
                </c:pt>
                <c:pt idx="135">
                  <c:v>1.1399999999999999</c:v>
                </c:pt>
                <c:pt idx="136">
                  <c:v>1.1399999999999999</c:v>
                </c:pt>
                <c:pt idx="137">
                  <c:v>1.1399999999999999</c:v>
                </c:pt>
                <c:pt idx="138">
                  <c:v>1.1399999999999999</c:v>
                </c:pt>
                <c:pt idx="139">
                  <c:v>1.1399999999999999</c:v>
                </c:pt>
                <c:pt idx="140">
                  <c:v>1.1399999999999999</c:v>
                </c:pt>
                <c:pt idx="141">
                  <c:v>1.1399999999999999</c:v>
                </c:pt>
                <c:pt idx="142">
                  <c:v>1.1399999999999999</c:v>
                </c:pt>
                <c:pt idx="143">
                  <c:v>1.1399999999999999</c:v>
                </c:pt>
                <c:pt idx="144">
                  <c:v>1.1399999999999999</c:v>
                </c:pt>
                <c:pt idx="145">
                  <c:v>1.1399999999999999</c:v>
                </c:pt>
                <c:pt idx="146">
                  <c:v>1.1399999999999999</c:v>
                </c:pt>
                <c:pt idx="147">
                  <c:v>1.1399999999999999</c:v>
                </c:pt>
                <c:pt idx="148">
                  <c:v>1.1399999999999999</c:v>
                </c:pt>
                <c:pt idx="149">
                  <c:v>1.1399999999999999</c:v>
                </c:pt>
                <c:pt idx="150">
                  <c:v>1.1399999999999999</c:v>
                </c:pt>
                <c:pt idx="151">
                  <c:v>1.1399999999999999</c:v>
                </c:pt>
                <c:pt idx="152">
                  <c:v>1.1399999999999999</c:v>
                </c:pt>
                <c:pt idx="153">
                  <c:v>1.1399999999999999</c:v>
                </c:pt>
                <c:pt idx="154">
                  <c:v>1.1399999999999999</c:v>
                </c:pt>
                <c:pt idx="155">
                  <c:v>1.1399999999999999</c:v>
                </c:pt>
                <c:pt idx="156">
                  <c:v>1.1399999999999999</c:v>
                </c:pt>
                <c:pt idx="157">
                  <c:v>1.1399999999999999</c:v>
                </c:pt>
                <c:pt idx="158">
                  <c:v>1.1399999999999999</c:v>
                </c:pt>
                <c:pt idx="159">
                  <c:v>1.1399999999999999</c:v>
                </c:pt>
                <c:pt idx="160">
                  <c:v>1.1399999999999999</c:v>
                </c:pt>
                <c:pt idx="161">
                  <c:v>1.1399999999999999</c:v>
                </c:pt>
                <c:pt idx="162">
                  <c:v>1.6</c:v>
                </c:pt>
                <c:pt idx="163">
                  <c:v>1.6</c:v>
                </c:pt>
                <c:pt idx="164">
                  <c:v>1.6</c:v>
                </c:pt>
                <c:pt idx="165">
                  <c:v>1.6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1.6</c:v>
                </c:pt>
                <c:pt idx="171">
                  <c:v>1.6</c:v>
                </c:pt>
                <c:pt idx="172">
                  <c:v>1.6</c:v>
                </c:pt>
                <c:pt idx="173">
                  <c:v>1.6</c:v>
                </c:pt>
                <c:pt idx="174">
                  <c:v>1.6</c:v>
                </c:pt>
                <c:pt idx="175">
                  <c:v>1.6</c:v>
                </c:pt>
                <c:pt idx="176">
                  <c:v>1.6</c:v>
                </c:pt>
                <c:pt idx="177">
                  <c:v>2.2000000000000002</c:v>
                </c:pt>
                <c:pt idx="178">
                  <c:v>2.2000000000000002</c:v>
                </c:pt>
                <c:pt idx="179">
                  <c:v>2.2000000000000002</c:v>
                </c:pt>
                <c:pt idx="180">
                  <c:v>2.2000000000000002</c:v>
                </c:pt>
                <c:pt idx="181">
                  <c:v>2.2000000000000002</c:v>
                </c:pt>
                <c:pt idx="182">
                  <c:v>2.2000000000000002</c:v>
                </c:pt>
                <c:pt idx="183">
                  <c:v>2.2000000000000002</c:v>
                </c:pt>
                <c:pt idx="184">
                  <c:v>2.2000000000000002</c:v>
                </c:pt>
                <c:pt idx="185">
                  <c:v>1.1499999999999999</c:v>
                </c:pt>
                <c:pt idx="186">
                  <c:v>1.1499999999999999</c:v>
                </c:pt>
                <c:pt idx="187">
                  <c:v>1.1499999999999999</c:v>
                </c:pt>
                <c:pt idx="188">
                  <c:v>1.1499999999999999</c:v>
                </c:pt>
                <c:pt idx="189">
                  <c:v>1.1499999999999999</c:v>
                </c:pt>
                <c:pt idx="190">
                  <c:v>1.1499999999999999</c:v>
                </c:pt>
                <c:pt idx="191">
                  <c:v>1.1499999999999999</c:v>
                </c:pt>
                <c:pt idx="192">
                  <c:v>1.1499999999999999</c:v>
                </c:pt>
                <c:pt idx="193">
                  <c:v>1.1499999999999999</c:v>
                </c:pt>
                <c:pt idx="194">
                  <c:v>1.1499999999999999</c:v>
                </c:pt>
                <c:pt idx="195">
                  <c:v>1.1499999999999999</c:v>
                </c:pt>
                <c:pt idx="196">
                  <c:v>1.1499999999999999</c:v>
                </c:pt>
                <c:pt idx="197">
                  <c:v>0.95</c:v>
                </c:pt>
                <c:pt idx="198">
                  <c:v>0.95</c:v>
                </c:pt>
                <c:pt idx="199">
                  <c:v>0.95</c:v>
                </c:pt>
                <c:pt idx="200">
                  <c:v>0.95</c:v>
                </c:pt>
                <c:pt idx="201">
                  <c:v>0.95</c:v>
                </c:pt>
                <c:pt idx="202">
                  <c:v>0.95</c:v>
                </c:pt>
                <c:pt idx="203">
                  <c:v>0.95</c:v>
                </c:pt>
                <c:pt idx="204">
                  <c:v>1.21</c:v>
                </c:pt>
                <c:pt idx="205">
                  <c:v>1.21</c:v>
                </c:pt>
                <c:pt idx="206">
                  <c:v>1.21</c:v>
                </c:pt>
                <c:pt idx="207">
                  <c:v>1.21</c:v>
                </c:pt>
                <c:pt idx="208">
                  <c:v>1.21</c:v>
                </c:pt>
                <c:pt idx="209">
                  <c:v>1.21</c:v>
                </c:pt>
                <c:pt idx="210">
                  <c:v>1.21</c:v>
                </c:pt>
                <c:pt idx="211">
                  <c:v>1.21</c:v>
                </c:pt>
                <c:pt idx="212">
                  <c:v>1.21</c:v>
                </c:pt>
                <c:pt idx="213">
                  <c:v>1.21</c:v>
                </c:pt>
                <c:pt idx="214">
                  <c:v>1.21</c:v>
                </c:pt>
                <c:pt idx="215">
                  <c:v>1.21</c:v>
                </c:pt>
                <c:pt idx="216">
                  <c:v>1.21</c:v>
                </c:pt>
                <c:pt idx="217">
                  <c:v>1.7</c:v>
                </c:pt>
                <c:pt idx="218">
                  <c:v>1.7</c:v>
                </c:pt>
                <c:pt idx="219">
                  <c:v>1.7</c:v>
                </c:pt>
                <c:pt idx="220">
                  <c:v>1.7</c:v>
                </c:pt>
                <c:pt idx="221">
                  <c:v>1.7</c:v>
                </c:pt>
                <c:pt idx="222">
                  <c:v>2.25</c:v>
                </c:pt>
                <c:pt idx="223">
                  <c:v>2.25</c:v>
                </c:pt>
                <c:pt idx="224">
                  <c:v>2.25</c:v>
                </c:pt>
                <c:pt idx="225">
                  <c:v>2.25</c:v>
                </c:pt>
                <c:pt idx="226">
                  <c:v>2.25</c:v>
                </c:pt>
                <c:pt idx="227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F-4595-8805-05DB3DB58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693336"/>
        <c:axId val="2130692024"/>
      </c:lineChart>
      <c:dateAx>
        <c:axId val="2130693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92024"/>
        <c:crosses val="autoZero"/>
        <c:auto val="1"/>
        <c:lblOffset val="100"/>
        <c:baseTimeUnit val="days"/>
        <c:majorUnit val="7"/>
        <c:majorTimeUnit val="days"/>
      </c:dateAx>
      <c:valAx>
        <c:axId val="213069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9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Sheet6!$V$5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Sheet6!$U$6:$U$233</c:f>
              <c:numCache>
                <c:formatCode>m/d/yyyy</c:formatCode>
                <c:ptCount val="228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  <c:pt idx="61">
                  <c:v>43950</c:v>
                </c:pt>
                <c:pt idx="62">
                  <c:v>43951</c:v>
                </c:pt>
                <c:pt idx="63">
                  <c:v>43952</c:v>
                </c:pt>
                <c:pt idx="64">
                  <c:v>43953</c:v>
                </c:pt>
                <c:pt idx="65">
                  <c:v>43954</c:v>
                </c:pt>
                <c:pt idx="66">
                  <c:v>43955</c:v>
                </c:pt>
                <c:pt idx="67">
                  <c:v>43956</c:v>
                </c:pt>
                <c:pt idx="68">
                  <c:v>43957</c:v>
                </c:pt>
                <c:pt idx="69">
                  <c:v>43958</c:v>
                </c:pt>
                <c:pt idx="70">
                  <c:v>43959</c:v>
                </c:pt>
                <c:pt idx="71">
                  <c:v>43960</c:v>
                </c:pt>
                <c:pt idx="72">
                  <c:v>43961</c:v>
                </c:pt>
                <c:pt idx="73">
                  <c:v>43962</c:v>
                </c:pt>
                <c:pt idx="74">
                  <c:v>43963</c:v>
                </c:pt>
                <c:pt idx="75">
                  <c:v>43964</c:v>
                </c:pt>
                <c:pt idx="76">
                  <c:v>43965</c:v>
                </c:pt>
                <c:pt idx="77">
                  <c:v>43966</c:v>
                </c:pt>
                <c:pt idx="78">
                  <c:v>43967</c:v>
                </c:pt>
                <c:pt idx="79">
                  <c:v>43968</c:v>
                </c:pt>
                <c:pt idx="80">
                  <c:v>43969</c:v>
                </c:pt>
                <c:pt idx="81">
                  <c:v>43970</c:v>
                </c:pt>
                <c:pt idx="82">
                  <c:v>43971</c:v>
                </c:pt>
                <c:pt idx="83">
                  <c:v>43972</c:v>
                </c:pt>
                <c:pt idx="84">
                  <c:v>43973</c:v>
                </c:pt>
                <c:pt idx="85">
                  <c:v>43974</c:v>
                </c:pt>
                <c:pt idx="86">
                  <c:v>43975</c:v>
                </c:pt>
                <c:pt idx="87">
                  <c:v>43976</c:v>
                </c:pt>
                <c:pt idx="88">
                  <c:v>43977</c:v>
                </c:pt>
                <c:pt idx="89">
                  <c:v>43978</c:v>
                </c:pt>
                <c:pt idx="90">
                  <c:v>43979</c:v>
                </c:pt>
                <c:pt idx="91">
                  <c:v>43980</c:v>
                </c:pt>
                <c:pt idx="92">
                  <c:v>43981</c:v>
                </c:pt>
                <c:pt idx="93">
                  <c:v>43982</c:v>
                </c:pt>
                <c:pt idx="94">
                  <c:v>43983</c:v>
                </c:pt>
                <c:pt idx="95">
                  <c:v>43984</c:v>
                </c:pt>
                <c:pt idx="96">
                  <c:v>43985</c:v>
                </c:pt>
                <c:pt idx="97">
                  <c:v>43986</c:v>
                </c:pt>
                <c:pt idx="98">
                  <c:v>43987</c:v>
                </c:pt>
                <c:pt idx="99">
                  <c:v>43988</c:v>
                </c:pt>
                <c:pt idx="100">
                  <c:v>43989</c:v>
                </c:pt>
                <c:pt idx="101">
                  <c:v>43990</c:v>
                </c:pt>
                <c:pt idx="102">
                  <c:v>43991</c:v>
                </c:pt>
                <c:pt idx="103">
                  <c:v>43992</c:v>
                </c:pt>
                <c:pt idx="104">
                  <c:v>43993</c:v>
                </c:pt>
                <c:pt idx="105">
                  <c:v>43994</c:v>
                </c:pt>
                <c:pt idx="106">
                  <c:v>43995</c:v>
                </c:pt>
                <c:pt idx="107">
                  <c:v>43996</c:v>
                </c:pt>
                <c:pt idx="108">
                  <c:v>43997</c:v>
                </c:pt>
                <c:pt idx="109">
                  <c:v>43998</c:v>
                </c:pt>
                <c:pt idx="110">
                  <c:v>43999</c:v>
                </c:pt>
                <c:pt idx="111">
                  <c:v>44000</c:v>
                </c:pt>
                <c:pt idx="112">
                  <c:v>44001</c:v>
                </c:pt>
                <c:pt idx="113">
                  <c:v>44002</c:v>
                </c:pt>
                <c:pt idx="114">
                  <c:v>44003</c:v>
                </c:pt>
                <c:pt idx="115">
                  <c:v>44004</c:v>
                </c:pt>
                <c:pt idx="116">
                  <c:v>44005</c:v>
                </c:pt>
                <c:pt idx="117">
                  <c:v>44006</c:v>
                </c:pt>
                <c:pt idx="118">
                  <c:v>44007</c:v>
                </c:pt>
                <c:pt idx="119">
                  <c:v>44008</c:v>
                </c:pt>
                <c:pt idx="120">
                  <c:v>44009</c:v>
                </c:pt>
                <c:pt idx="121">
                  <c:v>44010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44016</c:v>
                </c:pt>
                <c:pt idx="128">
                  <c:v>44017</c:v>
                </c:pt>
                <c:pt idx="129">
                  <c:v>44018</c:v>
                </c:pt>
                <c:pt idx="130">
                  <c:v>44019</c:v>
                </c:pt>
                <c:pt idx="131">
                  <c:v>44020</c:v>
                </c:pt>
                <c:pt idx="132">
                  <c:v>44021</c:v>
                </c:pt>
                <c:pt idx="133">
                  <c:v>44022</c:v>
                </c:pt>
                <c:pt idx="134">
                  <c:v>44023</c:v>
                </c:pt>
                <c:pt idx="135">
                  <c:v>44024</c:v>
                </c:pt>
                <c:pt idx="136">
                  <c:v>44025</c:v>
                </c:pt>
                <c:pt idx="137">
                  <c:v>44026</c:v>
                </c:pt>
                <c:pt idx="138">
                  <c:v>44027</c:v>
                </c:pt>
                <c:pt idx="139">
                  <c:v>44028</c:v>
                </c:pt>
                <c:pt idx="140">
                  <c:v>44029</c:v>
                </c:pt>
                <c:pt idx="141">
                  <c:v>44030</c:v>
                </c:pt>
                <c:pt idx="142">
                  <c:v>44031</c:v>
                </c:pt>
                <c:pt idx="143">
                  <c:v>44032</c:v>
                </c:pt>
                <c:pt idx="144">
                  <c:v>44033</c:v>
                </c:pt>
                <c:pt idx="145">
                  <c:v>44034</c:v>
                </c:pt>
                <c:pt idx="146">
                  <c:v>44035</c:v>
                </c:pt>
                <c:pt idx="147">
                  <c:v>44036</c:v>
                </c:pt>
                <c:pt idx="148">
                  <c:v>44037</c:v>
                </c:pt>
                <c:pt idx="149">
                  <c:v>44038</c:v>
                </c:pt>
                <c:pt idx="150">
                  <c:v>44039</c:v>
                </c:pt>
                <c:pt idx="151">
                  <c:v>44040</c:v>
                </c:pt>
                <c:pt idx="152">
                  <c:v>44041</c:v>
                </c:pt>
                <c:pt idx="153">
                  <c:v>44042</c:v>
                </c:pt>
                <c:pt idx="154">
                  <c:v>44043</c:v>
                </c:pt>
                <c:pt idx="155">
                  <c:v>44044</c:v>
                </c:pt>
                <c:pt idx="156">
                  <c:v>44045</c:v>
                </c:pt>
                <c:pt idx="157">
                  <c:v>44046</c:v>
                </c:pt>
                <c:pt idx="158">
                  <c:v>44047</c:v>
                </c:pt>
                <c:pt idx="159">
                  <c:v>44048</c:v>
                </c:pt>
                <c:pt idx="160">
                  <c:v>44049</c:v>
                </c:pt>
                <c:pt idx="161">
                  <c:v>44050</c:v>
                </c:pt>
                <c:pt idx="162">
                  <c:v>44051</c:v>
                </c:pt>
                <c:pt idx="163">
                  <c:v>44052</c:v>
                </c:pt>
                <c:pt idx="164">
                  <c:v>44053</c:v>
                </c:pt>
                <c:pt idx="165">
                  <c:v>44054</c:v>
                </c:pt>
                <c:pt idx="166">
                  <c:v>44055</c:v>
                </c:pt>
                <c:pt idx="167">
                  <c:v>44056</c:v>
                </c:pt>
                <c:pt idx="168">
                  <c:v>44057</c:v>
                </c:pt>
                <c:pt idx="169">
                  <c:v>44058</c:v>
                </c:pt>
                <c:pt idx="170">
                  <c:v>44059</c:v>
                </c:pt>
                <c:pt idx="171">
                  <c:v>44060</c:v>
                </c:pt>
                <c:pt idx="172">
                  <c:v>44061</c:v>
                </c:pt>
                <c:pt idx="173">
                  <c:v>44062</c:v>
                </c:pt>
                <c:pt idx="174">
                  <c:v>44063</c:v>
                </c:pt>
                <c:pt idx="175">
                  <c:v>44064</c:v>
                </c:pt>
                <c:pt idx="176">
                  <c:v>44065</c:v>
                </c:pt>
                <c:pt idx="177">
                  <c:v>44066</c:v>
                </c:pt>
                <c:pt idx="178">
                  <c:v>44067</c:v>
                </c:pt>
                <c:pt idx="179">
                  <c:v>44068</c:v>
                </c:pt>
                <c:pt idx="180">
                  <c:v>44069</c:v>
                </c:pt>
                <c:pt idx="181">
                  <c:v>44070</c:v>
                </c:pt>
                <c:pt idx="182">
                  <c:v>44071</c:v>
                </c:pt>
                <c:pt idx="183">
                  <c:v>44072</c:v>
                </c:pt>
                <c:pt idx="184">
                  <c:v>44073</c:v>
                </c:pt>
                <c:pt idx="185">
                  <c:v>44074</c:v>
                </c:pt>
                <c:pt idx="186">
                  <c:v>44075</c:v>
                </c:pt>
                <c:pt idx="187">
                  <c:v>44076</c:v>
                </c:pt>
                <c:pt idx="188">
                  <c:v>44077</c:v>
                </c:pt>
                <c:pt idx="189">
                  <c:v>44078</c:v>
                </c:pt>
                <c:pt idx="190">
                  <c:v>44079</c:v>
                </c:pt>
                <c:pt idx="191">
                  <c:v>44080</c:v>
                </c:pt>
                <c:pt idx="192">
                  <c:v>44081</c:v>
                </c:pt>
                <c:pt idx="193">
                  <c:v>44082</c:v>
                </c:pt>
                <c:pt idx="194">
                  <c:v>44083</c:v>
                </c:pt>
                <c:pt idx="195">
                  <c:v>44084</c:v>
                </c:pt>
                <c:pt idx="196">
                  <c:v>44085</c:v>
                </c:pt>
                <c:pt idx="197">
                  <c:v>44086</c:v>
                </c:pt>
                <c:pt idx="198">
                  <c:v>44087</c:v>
                </c:pt>
                <c:pt idx="199">
                  <c:v>44088</c:v>
                </c:pt>
                <c:pt idx="200">
                  <c:v>44089</c:v>
                </c:pt>
                <c:pt idx="201">
                  <c:v>44090</c:v>
                </c:pt>
                <c:pt idx="202">
                  <c:v>44091</c:v>
                </c:pt>
                <c:pt idx="203">
                  <c:v>44092</c:v>
                </c:pt>
                <c:pt idx="204">
                  <c:v>44093</c:v>
                </c:pt>
                <c:pt idx="205">
                  <c:v>44094</c:v>
                </c:pt>
                <c:pt idx="206">
                  <c:v>44095</c:v>
                </c:pt>
                <c:pt idx="207">
                  <c:v>44096</c:v>
                </c:pt>
                <c:pt idx="208">
                  <c:v>44097</c:v>
                </c:pt>
                <c:pt idx="209">
                  <c:v>44098</c:v>
                </c:pt>
                <c:pt idx="210">
                  <c:v>44099</c:v>
                </c:pt>
                <c:pt idx="211">
                  <c:v>44100</c:v>
                </c:pt>
                <c:pt idx="212">
                  <c:v>44101</c:v>
                </c:pt>
                <c:pt idx="213">
                  <c:v>44102</c:v>
                </c:pt>
                <c:pt idx="214">
                  <c:v>44103</c:v>
                </c:pt>
                <c:pt idx="215">
                  <c:v>44104</c:v>
                </c:pt>
                <c:pt idx="216">
                  <c:v>44105</c:v>
                </c:pt>
                <c:pt idx="217">
                  <c:v>44106</c:v>
                </c:pt>
                <c:pt idx="218">
                  <c:v>44107</c:v>
                </c:pt>
                <c:pt idx="219">
                  <c:v>44108</c:v>
                </c:pt>
                <c:pt idx="220">
                  <c:v>44109</c:v>
                </c:pt>
                <c:pt idx="221">
                  <c:v>44110</c:v>
                </c:pt>
                <c:pt idx="222">
                  <c:v>44111</c:v>
                </c:pt>
                <c:pt idx="223">
                  <c:v>44112</c:v>
                </c:pt>
                <c:pt idx="224">
                  <c:v>44113</c:v>
                </c:pt>
                <c:pt idx="225">
                  <c:v>44114</c:v>
                </c:pt>
                <c:pt idx="226">
                  <c:v>44115</c:v>
                </c:pt>
                <c:pt idx="227">
                  <c:v>44116</c:v>
                </c:pt>
              </c:numCache>
            </c:numRef>
          </c:cat>
          <c:val>
            <c:numRef>
              <c:f>Sheet6!$V$6:$V$233</c:f>
              <c:numCache>
                <c:formatCode>General</c:formatCode>
                <c:ptCount val="228"/>
                <c:pt idx="0">
                  <c:v>92.428571428571431</c:v>
                </c:pt>
                <c:pt idx="1">
                  <c:v>124.42857142857143</c:v>
                </c:pt>
                <c:pt idx="2">
                  <c:v>149.85714285714286</c:v>
                </c:pt>
                <c:pt idx="3">
                  <c:v>222.42857142857142</c:v>
                </c:pt>
                <c:pt idx="4">
                  <c:v>258.14285714285717</c:v>
                </c:pt>
                <c:pt idx="5">
                  <c:v>311.42857142857144</c:v>
                </c:pt>
                <c:pt idx="6">
                  <c:v>384.14285714285717</c:v>
                </c:pt>
                <c:pt idx="7">
                  <c:v>458.28571428571428</c:v>
                </c:pt>
                <c:pt idx="8">
                  <c:v>535.42857142857144</c:v>
                </c:pt>
                <c:pt idx="9">
                  <c:v>679.28571428571433</c:v>
                </c:pt>
                <c:pt idx="10">
                  <c:v>812.28571428571433</c:v>
                </c:pt>
                <c:pt idx="11">
                  <c:v>1019.4285714285714</c:v>
                </c:pt>
                <c:pt idx="12">
                  <c:v>1092.4285714285713</c:v>
                </c:pt>
                <c:pt idx="13">
                  <c:v>1339</c:v>
                </c:pt>
                <c:pt idx="14">
                  <c:v>1607.8571428571429</c:v>
                </c:pt>
                <c:pt idx="15">
                  <c:v>1860.5714285714287</c:v>
                </c:pt>
                <c:pt idx="16">
                  <c:v>2182</c:v>
                </c:pt>
                <c:pt idx="17">
                  <c:v>2372.1428571428573</c:v>
                </c:pt>
                <c:pt idx="18">
                  <c:v>2686.8571428571427</c:v>
                </c:pt>
                <c:pt idx="19">
                  <c:v>3051</c:v>
                </c:pt>
                <c:pt idx="20">
                  <c:v>3321.5714285714284</c:v>
                </c:pt>
                <c:pt idx="21">
                  <c:v>3703.1428571428573</c:v>
                </c:pt>
                <c:pt idx="22">
                  <c:v>4194.4285714285716</c:v>
                </c:pt>
                <c:pt idx="23">
                  <c:v>4631.5714285714284</c:v>
                </c:pt>
                <c:pt idx="24">
                  <c:v>5022.5714285714284</c:v>
                </c:pt>
                <c:pt idx="25">
                  <c:v>5135.2857142857147</c:v>
                </c:pt>
                <c:pt idx="26">
                  <c:v>5381.4285714285716</c:v>
                </c:pt>
                <c:pt idx="27">
                  <c:v>5524.7142857142853</c:v>
                </c:pt>
                <c:pt idx="28">
                  <c:v>5643.4285714285716</c:v>
                </c:pt>
                <c:pt idx="29">
                  <c:v>5639.5714285714284</c:v>
                </c:pt>
                <c:pt idx="30">
                  <c:v>5556.2857142857147</c:v>
                </c:pt>
                <c:pt idx="31">
                  <c:v>5507.2857142857147</c:v>
                </c:pt>
                <c:pt idx="32">
                  <c:v>5401.7142857142853</c:v>
                </c:pt>
                <c:pt idx="33">
                  <c:v>5230.8571428571431</c:v>
                </c:pt>
                <c:pt idx="34">
                  <c:v>5169.7142857142853</c:v>
                </c:pt>
                <c:pt idx="35">
                  <c:v>4957.5714285714284</c:v>
                </c:pt>
                <c:pt idx="36">
                  <c:v>4761.2857142857147</c:v>
                </c:pt>
                <c:pt idx="37">
                  <c:v>4594.2857142857147</c:v>
                </c:pt>
                <c:pt idx="38">
                  <c:v>4465.5714285714284</c:v>
                </c:pt>
                <c:pt idx="39">
                  <c:v>4401.1428571428569</c:v>
                </c:pt>
                <c:pt idx="40">
                  <c:v>4256.2857142857147</c:v>
                </c:pt>
                <c:pt idx="41">
                  <c:v>4121.1428571428569</c:v>
                </c:pt>
                <c:pt idx="42">
                  <c:v>4054.8571428571427</c:v>
                </c:pt>
                <c:pt idx="43">
                  <c:v>3964.2857142857142</c:v>
                </c:pt>
                <c:pt idx="44">
                  <c:v>3948.4285714285716</c:v>
                </c:pt>
                <c:pt idx="45">
                  <c:v>3916.4285714285716</c:v>
                </c:pt>
                <c:pt idx="46">
                  <c:v>3852.7142857142858</c:v>
                </c:pt>
                <c:pt idx="47">
                  <c:v>3843.1428571428573</c:v>
                </c:pt>
                <c:pt idx="48">
                  <c:v>3676.1428571428573</c:v>
                </c:pt>
                <c:pt idx="49">
                  <c:v>3616.4285714285716</c:v>
                </c:pt>
                <c:pt idx="50">
                  <c:v>3551</c:v>
                </c:pt>
                <c:pt idx="51">
                  <c:v>3379.1428571428573</c:v>
                </c:pt>
                <c:pt idx="52">
                  <c:v>3229.8571428571427</c:v>
                </c:pt>
                <c:pt idx="53">
                  <c:v>3101.7142857142858</c:v>
                </c:pt>
                <c:pt idx="54">
                  <c:v>3067</c:v>
                </c:pt>
                <c:pt idx="55">
                  <c:v>3167.4285714285716</c:v>
                </c:pt>
                <c:pt idx="56">
                  <c:v>3004.5714285714284</c:v>
                </c:pt>
                <c:pt idx="57">
                  <c:v>2937.1428571428573</c:v>
                </c:pt>
                <c:pt idx="58">
                  <c:v>2775.1428571428573</c:v>
                </c:pt>
                <c:pt idx="59">
                  <c:v>2671.8571428571427</c:v>
                </c:pt>
                <c:pt idx="60">
                  <c:v>2598</c:v>
                </c:pt>
                <c:pt idx="61">
                  <c:v>2506.8571428571427</c:v>
                </c:pt>
                <c:pt idx="62">
                  <c:v>2323.4285714285716</c:v>
                </c:pt>
                <c:pt idx="63">
                  <c:v>2212.8571428571427</c:v>
                </c:pt>
                <c:pt idx="64">
                  <c:v>2062</c:v>
                </c:pt>
                <c:pt idx="65">
                  <c:v>1996.7142857142858</c:v>
                </c:pt>
                <c:pt idx="66">
                  <c:v>1863.1428571428571</c:v>
                </c:pt>
                <c:pt idx="67">
                  <c:v>1789.1428571428571</c:v>
                </c:pt>
                <c:pt idx="68">
                  <c:v>1644</c:v>
                </c:pt>
                <c:pt idx="69">
                  <c:v>1552.2857142857142</c:v>
                </c:pt>
                <c:pt idx="70">
                  <c:v>1485</c:v>
                </c:pt>
                <c:pt idx="71">
                  <c:v>1393.8571428571429</c:v>
                </c:pt>
                <c:pt idx="72">
                  <c:v>1277.1428571428571</c:v>
                </c:pt>
                <c:pt idx="73">
                  <c:v>1193.2857142857142</c:v>
                </c:pt>
                <c:pt idx="74">
                  <c:v>1125.1428571428571</c:v>
                </c:pt>
                <c:pt idx="75">
                  <c:v>1171.8571428571429</c:v>
                </c:pt>
                <c:pt idx="76">
                  <c:v>1092.4285714285713</c:v>
                </c:pt>
                <c:pt idx="77">
                  <c:v>1034</c:v>
                </c:pt>
                <c:pt idx="78">
                  <c:v>957.14285714285711</c:v>
                </c:pt>
                <c:pt idx="79">
                  <c:v>927.42857142857144</c:v>
                </c:pt>
                <c:pt idx="80">
                  <c:v>909.28571428571433</c:v>
                </c:pt>
                <c:pt idx="81">
                  <c:v>867.42857142857144</c:v>
                </c:pt>
                <c:pt idx="82">
                  <c:v>783.28571428571433</c:v>
                </c:pt>
                <c:pt idx="83">
                  <c:v>751.42857142857144</c:v>
                </c:pt>
                <c:pt idx="84">
                  <c:v>701.42857142857144</c:v>
                </c:pt>
                <c:pt idx="85">
                  <c:v>681.85714285714289</c:v>
                </c:pt>
                <c:pt idx="86">
                  <c:v>652.42857142857144</c:v>
                </c:pt>
                <c:pt idx="87">
                  <c:v>631.85714285714289</c:v>
                </c:pt>
                <c:pt idx="88">
                  <c:v>610.28571428571433</c:v>
                </c:pt>
                <c:pt idx="89">
                  <c:v>550.85714285714289</c:v>
                </c:pt>
                <c:pt idx="90">
                  <c:v>539.28571428571433</c:v>
                </c:pt>
                <c:pt idx="91">
                  <c:v>532.28571428571433</c:v>
                </c:pt>
                <c:pt idx="92">
                  <c:v>512.85714285714289</c:v>
                </c:pt>
                <c:pt idx="93">
                  <c:v>476.71428571428572</c:v>
                </c:pt>
                <c:pt idx="94">
                  <c:v>451.57142857142856</c:v>
                </c:pt>
                <c:pt idx="95">
                  <c:v>434.14285714285717</c:v>
                </c:pt>
                <c:pt idx="96">
                  <c:v>422.85714285714283</c:v>
                </c:pt>
                <c:pt idx="97">
                  <c:v>385.28571428571428</c:v>
                </c:pt>
                <c:pt idx="98">
                  <c:v>325.85714285714283</c:v>
                </c:pt>
                <c:pt idx="99">
                  <c:v>326.14285714285717</c:v>
                </c:pt>
                <c:pt idx="100">
                  <c:v>305.28571428571428</c:v>
                </c:pt>
                <c:pt idx="101">
                  <c:v>282.71428571428572</c:v>
                </c:pt>
                <c:pt idx="102">
                  <c:v>297.28571428571428</c:v>
                </c:pt>
                <c:pt idx="103">
                  <c:v>292.28571428571428</c:v>
                </c:pt>
                <c:pt idx="104">
                  <c:v>275.28571428571428</c:v>
                </c:pt>
                <c:pt idx="105">
                  <c:v>304.14285714285717</c:v>
                </c:pt>
                <c:pt idx="106">
                  <c:v>253.42857142857142</c:v>
                </c:pt>
                <c:pt idx="107">
                  <c:v>264.28571428571428</c:v>
                </c:pt>
                <c:pt idx="108">
                  <c:v>284.42857142857144</c:v>
                </c:pt>
                <c:pt idx="109">
                  <c:v>287.42857142857144</c:v>
                </c:pt>
                <c:pt idx="110">
                  <c:v>277</c:v>
                </c:pt>
                <c:pt idx="111">
                  <c:v>295</c:v>
                </c:pt>
                <c:pt idx="112">
                  <c:v>288.14285714285717</c:v>
                </c:pt>
                <c:pt idx="113">
                  <c:v>243.71428571428572</c:v>
                </c:pt>
                <c:pt idx="114">
                  <c:v>232</c:v>
                </c:pt>
                <c:pt idx="115">
                  <c:v>215.71428571428572</c:v>
                </c:pt>
                <c:pt idx="116">
                  <c:v>204.28571428571428</c:v>
                </c:pt>
                <c:pt idx="117">
                  <c:v>190.42857142857142</c:v>
                </c:pt>
                <c:pt idx="118">
                  <c:v>226</c:v>
                </c:pt>
                <c:pt idx="119">
                  <c:v>221</c:v>
                </c:pt>
                <c:pt idx="120">
                  <c:v>278.57142857142856</c:v>
                </c:pt>
                <c:pt idx="121">
                  <c:v>265.85714285714283</c:v>
                </c:pt>
                <c:pt idx="122">
                  <c:v>258.71428571428572</c:v>
                </c:pt>
                <c:pt idx="123">
                  <c:v>245.14285714285714</c:v>
                </c:pt>
                <c:pt idx="124">
                  <c:v>249.28571428571428</c:v>
                </c:pt>
                <c:pt idx="125">
                  <c:v>192.85714285714286</c:v>
                </c:pt>
                <c:pt idx="126">
                  <c:v>179.28571428571428</c:v>
                </c:pt>
                <c:pt idx="127">
                  <c:v>174.71428571428572</c:v>
                </c:pt>
                <c:pt idx="128">
                  <c:v>183.28571428571428</c:v>
                </c:pt>
                <c:pt idx="129">
                  <c:v>185.85714285714286</c:v>
                </c:pt>
                <c:pt idx="130">
                  <c:v>197.57142857142858</c:v>
                </c:pt>
                <c:pt idx="131">
                  <c:v>196.85714285714286</c:v>
                </c:pt>
                <c:pt idx="132">
                  <c:v>198.42857142857142</c:v>
                </c:pt>
                <c:pt idx="133">
                  <c:v>200.28571428571428</c:v>
                </c:pt>
                <c:pt idx="134">
                  <c:v>207.85714285714286</c:v>
                </c:pt>
                <c:pt idx="135">
                  <c:v>201.14285714285714</c:v>
                </c:pt>
                <c:pt idx="136">
                  <c:v>207.14285714285714</c:v>
                </c:pt>
                <c:pt idx="137">
                  <c:v>201.57142857142858</c:v>
                </c:pt>
                <c:pt idx="138">
                  <c:v>198.28571428571428</c:v>
                </c:pt>
                <c:pt idx="139">
                  <c:v>193.85714285714286</c:v>
                </c:pt>
                <c:pt idx="140">
                  <c:v>196.14285714285714</c:v>
                </c:pt>
                <c:pt idx="141">
                  <c:v>189.71428571428572</c:v>
                </c:pt>
                <c:pt idx="142">
                  <c:v>198.42857142857142</c:v>
                </c:pt>
                <c:pt idx="143">
                  <c:v>196.14285714285714</c:v>
                </c:pt>
                <c:pt idx="144">
                  <c:v>199.14285714285714</c:v>
                </c:pt>
                <c:pt idx="145">
                  <c:v>201.14285714285714</c:v>
                </c:pt>
                <c:pt idx="146">
                  <c:v>218</c:v>
                </c:pt>
                <c:pt idx="147">
                  <c:v>228.85714285714286</c:v>
                </c:pt>
                <c:pt idx="148">
                  <c:v>231.85714285714286</c:v>
                </c:pt>
                <c:pt idx="149">
                  <c:v>235.42857142857142</c:v>
                </c:pt>
                <c:pt idx="150">
                  <c:v>240.57142857142858</c:v>
                </c:pt>
                <c:pt idx="151">
                  <c:v>237.42857142857142</c:v>
                </c:pt>
                <c:pt idx="152">
                  <c:v>248</c:v>
                </c:pt>
                <c:pt idx="153">
                  <c:v>249.14285714285714</c:v>
                </c:pt>
                <c:pt idx="154">
                  <c:v>260</c:v>
                </c:pt>
                <c:pt idx="155">
                  <c:v>278.14285714285717</c:v>
                </c:pt>
                <c:pt idx="156">
                  <c:v>281.14285714285717</c:v>
                </c:pt>
                <c:pt idx="157">
                  <c:v>278.85714285714283</c:v>
                </c:pt>
                <c:pt idx="158">
                  <c:v>277.57142857142856</c:v>
                </c:pt>
                <c:pt idx="159">
                  <c:v>275.85714285714283</c:v>
                </c:pt>
                <c:pt idx="160">
                  <c:v>289.57142857142856</c:v>
                </c:pt>
                <c:pt idx="161">
                  <c:v>292.28571428571428</c:v>
                </c:pt>
                <c:pt idx="162">
                  <c:v>317</c:v>
                </c:pt>
                <c:pt idx="163">
                  <c:v>324.42857142857144</c:v>
                </c:pt>
                <c:pt idx="164">
                  <c:v>356.57142857142856</c:v>
                </c:pt>
                <c:pt idx="165">
                  <c:v>370.85714285714283</c:v>
                </c:pt>
                <c:pt idx="166">
                  <c:v>402.57142857142856</c:v>
                </c:pt>
                <c:pt idx="167">
                  <c:v>415.71428571428572</c:v>
                </c:pt>
                <c:pt idx="168">
                  <c:v>433</c:v>
                </c:pt>
                <c:pt idx="169">
                  <c:v>436.14285714285717</c:v>
                </c:pt>
                <c:pt idx="170">
                  <c:v>476.42857142857144</c:v>
                </c:pt>
                <c:pt idx="171">
                  <c:v>478.42857142857144</c:v>
                </c:pt>
                <c:pt idx="172">
                  <c:v>487.14285714285717</c:v>
                </c:pt>
                <c:pt idx="173">
                  <c:v>485.57142857142856</c:v>
                </c:pt>
                <c:pt idx="174">
                  <c:v>509.28571428571428</c:v>
                </c:pt>
                <c:pt idx="175">
                  <c:v>554.71428571428567</c:v>
                </c:pt>
                <c:pt idx="176">
                  <c:v>608</c:v>
                </c:pt>
                <c:pt idx="177">
                  <c:v>671.14285714285711</c:v>
                </c:pt>
                <c:pt idx="178">
                  <c:v>775.71428571428567</c:v>
                </c:pt>
                <c:pt idx="179">
                  <c:v>866.14285714285711</c:v>
                </c:pt>
                <c:pt idx="180">
                  <c:v>934</c:v>
                </c:pt>
                <c:pt idx="181">
                  <c:v>1037.4285714285713</c:v>
                </c:pt>
                <c:pt idx="182">
                  <c:v>1118.7142857142858</c:v>
                </c:pt>
                <c:pt idx="183">
                  <c:v>1192</c:v>
                </c:pt>
                <c:pt idx="184">
                  <c:v>1245.2857142857142</c:v>
                </c:pt>
                <c:pt idx="185">
                  <c:v>1267.5714285714287</c:v>
                </c:pt>
                <c:pt idx="186">
                  <c:v>1273.7142857142858</c:v>
                </c:pt>
                <c:pt idx="187">
                  <c:v>1287.8571428571429</c:v>
                </c:pt>
                <c:pt idx="188">
                  <c:v>1282.1428571428571</c:v>
                </c:pt>
                <c:pt idx="189">
                  <c:v>1280.4285714285713</c:v>
                </c:pt>
                <c:pt idx="190">
                  <c:v>1319.2857142857142</c:v>
                </c:pt>
                <c:pt idx="191">
                  <c:v>1355</c:v>
                </c:pt>
                <c:pt idx="192">
                  <c:v>1345.1428571428571</c:v>
                </c:pt>
                <c:pt idx="193">
                  <c:v>1367.1428571428571</c:v>
                </c:pt>
                <c:pt idx="194">
                  <c:v>1423.4285714285713</c:v>
                </c:pt>
                <c:pt idx="195">
                  <c:v>1438.2857142857142</c:v>
                </c:pt>
                <c:pt idx="196">
                  <c:v>1466.8571428571429</c:v>
                </c:pt>
                <c:pt idx="197">
                  <c:v>1450.2857142857142</c:v>
                </c:pt>
                <c:pt idx="198">
                  <c:v>1422.7142857142858</c:v>
                </c:pt>
                <c:pt idx="199">
                  <c:v>1445.5714285714287</c:v>
                </c:pt>
                <c:pt idx="200">
                  <c:v>1425.2857142857142</c:v>
                </c:pt>
                <c:pt idx="201">
                  <c:v>1405.2857142857142</c:v>
                </c:pt>
                <c:pt idx="202">
                  <c:v>1408.4285714285713</c:v>
                </c:pt>
                <c:pt idx="203">
                  <c:v>1406.4285714285713</c:v>
                </c:pt>
                <c:pt idx="204">
                  <c:v>1448</c:v>
                </c:pt>
                <c:pt idx="205">
                  <c:v>1467.4285714285713</c:v>
                </c:pt>
                <c:pt idx="206">
                  <c:v>1486.1428571428571</c:v>
                </c:pt>
                <c:pt idx="207">
                  <c:v>1535</c:v>
                </c:pt>
                <c:pt idx="208">
                  <c:v>1558.1428571428571</c:v>
                </c:pt>
                <c:pt idx="209">
                  <c:v>1585</c:v>
                </c:pt>
                <c:pt idx="210">
                  <c:v>1614</c:v>
                </c:pt>
                <c:pt idx="211">
                  <c:v>1614.7142857142858</c:v>
                </c:pt>
                <c:pt idx="212">
                  <c:v>1647.8571428571429</c:v>
                </c:pt>
                <c:pt idx="213">
                  <c:v>1673.4285714285713</c:v>
                </c:pt>
                <c:pt idx="214">
                  <c:v>1694</c:v>
                </c:pt>
                <c:pt idx="215">
                  <c:v>1730.5714285714287</c:v>
                </c:pt>
                <c:pt idx="216">
                  <c:v>1760.5714285714287</c:v>
                </c:pt>
                <c:pt idx="217">
                  <c:v>1869.4285714285713</c:v>
                </c:pt>
                <c:pt idx="218">
                  <c:v>1953.2857142857142</c:v>
                </c:pt>
                <c:pt idx="219">
                  <c:v>2092.4285714285716</c:v>
                </c:pt>
                <c:pt idx="220">
                  <c:v>2208.4285714285716</c:v>
                </c:pt>
                <c:pt idx="221">
                  <c:v>2317.4285714285716</c:v>
                </c:pt>
                <c:pt idx="222">
                  <c:v>2464.5714285714284</c:v>
                </c:pt>
                <c:pt idx="223">
                  <c:v>2725.5714285714284</c:v>
                </c:pt>
                <c:pt idx="224">
                  <c:v>2998.4285714285716</c:v>
                </c:pt>
                <c:pt idx="225">
                  <c:v>3408.8571428571427</c:v>
                </c:pt>
                <c:pt idx="226">
                  <c:v>3820.4285714285716</c:v>
                </c:pt>
                <c:pt idx="227">
                  <c:v>4231.5714285714284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0-48A6-802D-97D7916EC382}"/>
            </c:ext>
          </c:extLst>
        </c:ser>
        <c:ser>
          <c:idx val="1"/>
          <c:order val="1"/>
          <c:tx>
            <c:strRef>
              <c:f>Sheet6!$W$5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Sheet6!$U$6:$U$233</c:f>
              <c:numCache>
                <c:formatCode>m/d/yyyy</c:formatCode>
                <c:ptCount val="228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43911</c:v>
                </c:pt>
                <c:pt idx="23">
                  <c:v>43912</c:v>
                </c:pt>
                <c:pt idx="24">
                  <c:v>43913</c:v>
                </c:pt>
                <c:pt idx="25">
                  <c:v>43914</c:v>
                </c:pt>
                <c:pt idx="26">
                  <c:v>43915</c:v>
                </c:pt>
                <c:pt idx="27">
                  <c:v>43916</c:v>
                </c:pt>
                <c:pt idx="28">
                  <c:v>43917</c:v>
                </c:pt>
                <c:pt idx="29">
                  <c:v>43918</c:v>
                </c:pt>
                <c:pt idx="30">
                  <c:v>43919</c:v>
                </c:pt>
                <c:pt idx="31">
                  <c:v>43920</c:v>
                </c:pt>
                <c:pt idx="32">
                  <c:v>43921</c:v>
                </c:pt>
                <c:pt idx="33">
                  <c:v>43922</c:v>
                </c:pt>
                <c:pt idx="34">
                  <c:v>43923</c:v>
                </c:pt>
                <c:pt idx="35">
                  <c:v>43924</c:v>
                </c:pt>
                <c:pt idx="36">
                  <c:v>43925</c:v>
                </c:pt>
                <c:pt idx="37">
                  <c:v>43926</c:v>
                </c:pt>
                <c:pt idx="38">
                  <c:v>43927</c:v>
                </c:pt>
                <c:pt idx="39">
                  <c:v>43928</c:v>
                </c:pt>
                <c:pt idx="40">
                  <c:v>43929</c:v>
                </c:pt>
                <c:pt idx="41">
                  <c:v>43930</c:v>
                </c:pt>
                <c:pt idx="42">
                  <c:v>43931</c:v>
                </c:pt>
                <c:pt idx="43">
                  <c:v>43932</c:v>
                </c:pt>
                <c:pt idx="44">
                  <c:v>43933</c:v>
                </c:pt>
                <c:pt idx="45">
                  <c:v>43934</c:v>
                </c:pt>
                <c:pt idx="46">
                  <c:v>43935</c:v>
                </c:pt>
                <c:pt idx="47">
                  <c:v>43936</c:v>
                </c:pt>
                <c:pt idx="48">
                  <c:v>43937</c:v>
                </c:pt>
                <c:pt idx="49">
                  <c:v>43938</c:v>
                </c:pt>
                <c:pt idx="50">
                  <c:v>43939</c:v>
                </c:pt>
                <c:pt idx="51">
                  <c:v>43940</c:v>
                </c:pt>
                <c:pt idx="52">
                  <c:v>43941</c:v>
                </c:pt>
                <c:pt idx="53">
                  <c:v>43942</c:v>
                </c:pt>
                <c:pt idx="54">
                  <c:v>43943</c:v>
                </c:pt>
                <c:pt idx="55">
                  <c:v>43944</c:v>
                </c:pt>
                <c:pt idx="56">
                  <c:v>43945</c:v>
                </c:pt>
                <c:pt idx="57">
                  <c:v>43946</c:v>
                </c:pt>
                <c:pt idx="58">
                  <c:v>43947</c:v>
                </c:pt>
                <c:pt idx="59">
                  <c:v>43948</c:v>
                </c:pt>
                <c:pt idx="60">
                  <c:v>43949</c:v>
                </c:pt>
                <c:pt idx="61">
                  <c:v>43950</c:v>
                </c:pt>
                <c:pt idx="62">
                  <c:v>43951</c:v>
                </c:pt>
                <c:pt idx="63">
                  <c:v>43952</c:v>
                </c:pt>
                <c:pt idx="64">
                  <c:v>43953</c:v>
                </c:pt>
                <c:pt idx="65">
                  <c:v>43954</c:v>
                </c:pt>
                <c:pt idx="66">
                  <c:v>43955</c:v>
                </c:pt>
                <c:pt idx="67">
                  <c:v>43956</c:v>
                </c:pt>
                <c:pt idx="68">
                  <c:v>43957</c:v>
                </c:pt>
                <c:pt idx="69">
                  <c:v>43958</c:v>
                </c:pt>
                <c:pt idx="70">
                  <c:v>43959</c:v>
                </c:pt>
                <c:pt idx="71">
                  <c:v>43960</c:v>
                </c:pt>
                <c:pt idx="72">
                  <c:v>43961</c:v>
                </c:pt>
                <c:pt idx="73">
                  <c:v>43962</c:v>
                </c:pt>
                <c:pt idx="74">
                  <c:v>43963</c:v>
                </c:pt>
                <c:pt idx="75">
                  <c:v>43964</c:v>
                </c:pt>
                <c:pt idx="76">
                  <c:v>43965</c:v>
                </c:pt>
                <c:pt idx="77">
                  <c:v>43966</c:v>
                </c:pt>
                <c:pt idx="78">
                  <c:v>43967</c:v>
                </c:pt>
                <c:pt idx="79">
                  <c:v>43968</c:v>
                </c:pt>
                <c:pt idx="80">
                  <c:v>43969</c:v>
                </c:pt>
                <c:pt idx="81">
                  <c:v>43970</c:v>
                </c:pt>
                <c:pt idx="82">
                  <c:v>43971</c:v>
                </c:pt>
                <c:pt idx="83">
                  <c:v>43972</c:v>
                </c:pt>
                <c:pt idx="84">
                  <c:v>43973</c:v>
                </c:pt>
                <c:pt idx="85">
                  <c:v>43974</c:v>
                </c:pt>
                <c:pt idx="86">
                  <c:v>43975</c:v>
                </c:pt>
                <c:pt idx="87">
                  <c:v>43976</c:v>
                </c:pt>
                <c:pt idx="88">
                  <c:v>43977</c:v>
                </c:pt>
                <c:pt idx="89">
                  <c:v>43978</c:v>
                </c:pt>
                <c:pt idx="90">
                  <c:v>43979</c:v>
                </c:pt>
                <c:pt idx="91">
                  <c:v>43980</c:v>
                </c:pt>
                <c:pt idx="92">
                  <c:v>43981</c:v>
                </c:pt>
                <c:pt idx="93">
                  <c:v>43982</c:v>
                </c:pt>
                <c:pt idx="94">
                  <c:v>43983</c:v>
                </c:pt>
                <c:pt idx="95">
                  <c:v>43984</c:v>
                </c:pt>
                <c:pt idx="96">
                  <c:v>43985</c:v>
                </c:pt>
                <c:pt idx="97">
                  <c:v>43986</c:v>
                </c:pt>
                <c:pt idx="98">
                  <c:v>43987</c:v>
                </c:pt>
                <c:pt idx="99">
                  <c:v>43988</c:v>
                </c:pt>
                <c:pt idx="100">
                  <c:v>43989</c:v>
                </c:pt>
                <c:pt idx="101">
                  <c:v>43990</c:v>
                </c:pt>
                <c:pt idx="102">
                  <c:v>43991</c:v>
                </c:pt>
                <c:pt idx="103">
                  <c:v>43992</c:v>
                </c:pt>
                <c:pt idx="104">
                  <c:v>43993</c:v>
                </c:pt>
                <c:pt idx="105">
                  <c:v>43994</c:v>
                </c:pt>
                <c:pt idx="106">
                  <c:v>43995</c:v>
                </c:pt>
                <c:pt idx="107">
                  <c:v>43996</c:v>
                </c:pt>
                <c:pt idx="108">
                  <c:v>43997</c:v>
                </c:pt>
                <c:pt idx="109">
                  <c:v>43998</c:v>
                </c:pt>
                <c:pt idx="110">
                  <c:v>43999</c:v>
                </c:pt>
                <c:pt idx="111">
                  <c:v>44000</c:v>
                </c:pt>
                <c:pt idx="112">
                  <c:v>44001</c:v>
                </c:pt>
                <c:pt idx="113">
                  <c:v>44002</c:v>
                </c:pt>
                <c:pt idx="114">
                  <c:v>44003</c:v>
                </c:pt>
                <c:pt idx="115">
                  <c:v>44004</c:v>
                </c:pt>
                <c:pt idx="116">
                  <c:v>44005</c:v>
                </c:pt>
                <c:pt idx="117">
                  <c:v>44006</c:v>
                </c:pt>
                <c:pt idx="118">
                  <c:v>44007</c:v>
                </c:pt>
                <c:pt idx="119">
                  <c:v>44008</c:v>
                </c:pt>
                <c:pt idx="120">
                  <c:v>44009</c:v>
                </c:pt>
                <c:pt idx="121">
                  <c:v>44010</c:v>
                </c:pt>
                <c:pt idx="122">
                  <c:v>44011</c:v>
                </c:pt>
                <c:pt idx="123">
                  <c:v>44012</c:v>
                </c:pt>
                <c:pt idx="124">
                  <c:v>44013</c:v>
                </c:pt>
                <c:pt idx="125">
                  <c:v>44014</c:v>
                </c:pt>
                <c:pt idx="126">
                  <c:v>44015</c:v>
                </c:pt>
                <c:pt idx="127">
                  <c:v>44016</c:v>
                </c:pt>
                <c:pt idx="128">
                  <c:v>44017</c:v>
                </c:pt>
                <c:pt idx="129">
                  <c:v>44018</c:v>
                </c:pt>
                <c:pt idx="130">
                  <c:v>44019</c:v>
                </c:pt>
                <c:pt idx="131">
                  <c:v>44020</c:v>
                </c:pt>
                <c:pt idx="132">
                  <c:v>44021</c:v>
                </c:pt>
                <c:pt idx="133">
                  <c:v>44022</c:v>
                </c:pt>
                <c:pt idx="134">
                  <c:v>44023</c:v>
                </c:pt>
                <c:pt idx="135">
                  <c:v>44024</c:v>
                </c:pt>
                <c:pt idx="136">
                  <c:v>44025</c:v>
                </c:pt>
                <c:pt idx="137">
                  <c:v>44026</c:v>
                </c:pt>
                <c:pt idx="138">
                  <c:v>44027</c:v>
                </c:pt>
                <c:pt idx="139">
                  <c:v>44028</c:v>
                </c:pt>
                <c:pt idx="140">
                  <c:v>44029</c:v>
                </c:pt>
                <c:pt idx="141">
                  <c:v>44030</c:v>
                </c:pt>
                <c:pt idx="142">
                  <c:v>44031</c:v>
                </c:pt>
                <c:pt idx="143">
                  <c:v>44032</c:v>
                </c:pt>
                <c:pt idx="144">
                  <c:v>44033</c:v>
                </c:pt>
                <c:pt idx="145">
                  <c:v>44034</c:v>
                </c:pt>
                <c:pt idx="146">
                  <c:v>44035</c:v>
                </c:pt>
                <c:pt idx="147">
                  <c:v>44036</c:v>
                </c:pt>
                <c:pt idx="148">
                  <c:v>44037</c:v>
                </c:pt>
                <c:pt idx="149">
                  <c:v>44038</c:v>
                </c:pt>
                <c:pt idx="150">
                  <c:v>44039</c:v>
                </c:pt>
                <c:pt idx="151">
                  <c:v>44040</c:v>
                </c:pt>
                <c:pt idx="152">
                  <c:v>44041</c:v>
                </c:pt>
                <c:pt idx="153">
                  <c:v>44042</c:v>
                </c:pt>
                <c:pt idx="154">
                  <c:v>44043</c:v>
                </c:pt>
                <c:pt idx="155">
                  <c:v>44044</c:v>
                </c:pt>
                <c:pt idx="156">
                  <c:v>44045</c:v>
                </c:pt>
                <c:pt idx="157">
                  <c:v>44046</c:v>
                </c:pt>
                <c:pt idx="158">
                  <c:v>44047</c:v>
                </c:pt>
                <c:pt idx="159">
                  <c:v>44048</c:v>
                </c:pt>
                <c:pt idx="160">
                  <c:v>44049</c:v>
                </c:pt>
                <c:pt idx="161">
                  <c:v>44050</c:v>
                </c:pt>
                <c:pt idx="162">
                  <c:v>44051</c:v>
                </c:pt>
                <c:pt idx="163">
                  <c:v>44052</c:v>
                </c:pt>
                <c:pt idx="164">
                  <c:v>44053</c:v>
                </c:pt>
                <c:pt idx="165">
                  <c:v>44054</c:v>
                </c:pt>
                <c:pt idx="166">
                  <c:v>44055</c:v>
                </c:pt>
                <c:pt idx="167">
                  <c:v>44056</c:v>
                </c:pt>
                <c:pt idx="168">
                  <c:v>44057</c:v>
                </c:pt>
                <c:pt idx="169">
                  <c:v>44058</c:v>
                </c:pt>
                <c:pt idx="170">
                  <c:v>44059</c:v>
                </c:pt>
                <c:pt idx="171">
                  <c:v>44060</c:v>
                </c:pt>
                <c:pt idx="172">
                  <c:v>44061</c:v>
                </c:pt>
                <c:pt idx="173">
                  <c:v>44062</c:v>
                </c:pt>
                <c:pt idx="174">
                  <c:v>44063</c:v>
                </c:pt>
                <c:pt idx="175">
                  <c:v>44064</c:v>
                </c:pt>
                <c:pt idx="176">
                  <c:v>44065</c:v>
                </c:pt>
                <c:pt idx="177">
                  <c:v>44066</c:v>
                </c:pt>
                <c:pt idx="178">
                  <c:v>44067</c:v>
                </c:pt>
                <c:pt idx="179">
                  <c:v>44068</c:v>
                </c:pt>
                <c:pt idx="180">
                  <c:v>44069</c:v>
                </c:pt>
                <c:pt idx="181">
                  <c:v>44070</c:v>
                </c:pt>
                <c:pt idx="182">
                  <c:v>44071</c:v>
                </c:pt>
                <c:pt idx="183">
                  <c:v>44072</c:v>
                </c:pt>
                <c:pt idx="184">
                  <c:v>44073</c:v>
                </c:pt>
                <c:pt idx="185">
                  <c:v>44074</c:v>
                </c:pt>
                <c:pt idx="186">
                  <c:v>44075</c:v>
                </c:pt>
                <c:pt idx="187">
                  <c:v>44076</c:v>
                </c:pt>
                <c:pt idx="188">
                  <c:v>44077</c:v>
                </c:pt>
                <c:pt idx="189">
                  <c:v>44078</c:v>
                </c:pt>
                <c:pt idx="190">
                  <c:v>44079</c:v>
                </c:pt>
                <c:pt idx="191">
                  <c:v>44080</c:v>
                </c:pt>
                <c:pt idx="192">
                  <c:v>44081</c:v>
                </c:pt>
                <c:pt idx="193">
                  <c:v>44082</c:v>
                </c:pt>
                <c:pt idx="194">
                  <c:v>44083</c:v>
                </c:pt>
                <c:pt idx="195">
                  <c:v>44084</c:v>
                </c:pt>
                <c:pt idx="196">
                  <c:v>44085</c:v>
                </c:pt>
                <c:pt idx="197">
                  <c:v>44086</c:v>
                </c:pt>
                <c:pt idx="198">
                  <c:v>44087</c:v>
                </c:pt>
                <c:pt idx="199">
                  <c:v>44088</c:v>
                </c:pt>
                <c:pt idx="200">
                  <c:v>44089</c:v>
                </c:pt>
                <c:pt idx="201">
                  <c:v>44090</c:v>
                </c:pt>
                <c:pt idx="202">
                  <c:v>44091</c:v>
                </c:pt>
                <c:pt idx="203">
                  <c:v>44092</c:v>
                </c:pt>
                <c:pt idx="204">
                  <c:v>44093</c:v>
                </c:pt>
                <c:pt idx="205">
                  <c:v>44094</c:v>
                </c:pt>
                <c:pt idx="206">
                  <c:v>44095</c:v>
                </c:pt>
                <c:pt idx="207">
                  <c:v>44096</c:v>
                </c:pt>
                <c:pt idx="208">
                  <c:v>44097</c:v>
                </c:pt>
                <c:pt idx="209">
                  <c:v>44098</c:v>
                </c:pt>
                <c:pt idx="210">
                  <c:v>44099</c:v>
                </c:pt>
                <c:pt idx="211">
                  <c:v>44100</c:v>
                </c:pt>
                <c:pt idx="212">
                  <c:v>44101</c:v>
                </c:pt>
                <c:pt idx="213">
                  <c:v>44102</c:v>
                </c:pt>
                <c:pt idx="214">
                  <c:v>44103</c:v>
                </c:pt>
                <c:pt idx="215">
                  <c:v>44104</c:v>
                </c:pt>
                <c:pt idx="216">
                  <c:v>44105</c:v>
                </c:pt>
                <c:pt idx="217">
                  <c:v>44106</c:v>
                </c:pt>
                <c:pt idx="218">
                  <c:v>44107</c:v>
                </c:pt>
                <c:pt idx="219">
                  <c:v>44108</c:v>
                </c:pt>
                <c:pt idx="220">
                  <c:v>44109</c:v>
                </c:pt>
                <c:pt idx="221">
                  <c:v>44110</c:v>
                </c:pt>
                <c:pt idx="222">
                  <c:v>44111</c:v>
                </c:pt>
                <c:pt idx="223">
                  <c:v>44112</c:v>
                </c:pt>
                <c:pt idx="224">
                  <c:v>44113</c:v>
                </c:pt>
                <c:pt idx="225">
                  <c:v>44114</c:v>
                </c:pt>
                <c:pt idx="226">
                  <c:v>44115</c:v>
                </c:pt>
                <c:pt idx="227">
                  <c:v>44116</c:v>
                </c:pt>
              </c:numCache>
            </c:numRef>
          </c:cat>
          <c:val>
            <c:numRef>
              <c:f>Sheet6!$W$6:$W$233</c:f>
              <c:numCache>
                <c:formatCode>General</c:formatCode>
                <c:ptCount val="228"/>
                <c:pt idx="0">
                  <c:v>92</c:v>
                </c:pt>
                <c:pt idx="1">
                  <c:v>122</c:v>
                </c:pt>
                <c:pt idx="2">
                  <c:v>163</c:v>
                </c:pt>
                <c:pt idx="3">
                  <c:v>203</c:v>
                </c:pt>
                <c:pt idx="4">
                  <c:v>254</c:v>
                </c:pt>
                <c:pt idx="5">
                  <c:v>318</c:v>
                </c:pt>
                <c:pt idx="6">
                  <c:v>384</c:v>
                </c:pt>
                <c:pt idx="7">
                  <c:v>464</c:v>
                </c:pt>
                <c:pt idx="8">
                  <c:v>560</c:v>
                </c:pt>
                <c:pt idx="9">
                  <c:v>676</c:v>
                </c:pt>
                <c:pt idx="10">
                  <c:v>817</c:v>
                </c:pt>
                <c:pt idx="11">
                  <c:v>987</c:v>
                </c:pt>
                <c:pt idx="12">
                  <c:v>1193</c:v>
                </c:pt>
                <c:pt idx="13">
                  <c:v>1392</c:v>
                </c:pt>
                <c:pt idx="14">
                  <c:v>1624</c:v>
                </c:pt>
                <c:pt idx="15">
                  <c:v>1895</c:v>
                </c:pt>
                <c:pt idx="16">
                  <c:v>2211</c:v>
                </c:pt>
                <c:pt idx="17">
                  <c:v>2488</c:v>
                </c:pt>
                <c:pt idx="18">
                  <c:v>2799</c:v>
                </c:pt>
                <c:pt idx="19">
                  <c:v>3149</c:v>
                </c:pt>
                <c:pt idx="20">
                  <c:v>3543</c:v>
                </c:pt>
                <c:pt idx="21">
                  <c:v>3838</c:v>
                </c:pt>
                <c:pt idx="22">
                  <c:v>4158</c:v>
                </c:pt>
                <c:pt idx="23">
                  <c:v>4504</c:v>
                </c:pt>
                <c:pt idx="24">
                  <c:v>4804</c:v>
                </c:pt>
                <c:pt idx="25">
                  <c:v>5084</c:v>
                </c:pt>
                <c:pt idx="26">
                  <c:v>5295</c:v>
                </c:pt>
                <c:pt idx="27">
                  <c:v>5516</c:v>
                </c:pt>
                <c:pt idx="28">
                  <c:v>5653</c:v>
                </c:pt>
                <c:pt idx="29">
                  <c:v>5653</c:v>
                </c:pt>
                <c:pt idx="30">
                  <c:v>5606</c:v>
                </c:pt>
                <c:pt idx="31">
                  <c:v>5513</c:v>
                </c:pt>
                <c:pt idx="32">
                  <c:v>5375</c:v>
                </c:pt>
                <c:pt idx="33">
                  <c:v>5240</c:v>
                </c:pt>
                <c:pt idx="34">
                  <c:v>5109</c:v>
                </c:pt>
                <c:pt idx="35">
                  <c:v>4981</c:v>
                </c:pt>
                <c:pt idx="36">
                  <c:v>4856</c:v>
                </c:pt>
                <c:pt idx="37">
                  <c:v>4734</c:v>
                </c:pt>
                <c:pt idx="38">
                  <c:v>4615</c:v>
                </c:pt>
                <c:pt idx="39">
                  <c:v>4499</c:v>
                </c:pt>
                <c:pt idx="40">
                  <c:v>4386</c:v>
                </c:pt>
                <c:pt idx="41">
                  <c:v>4276</c:v>
                </c:pt>
                <c:pt idx="42">
                  <c:v>4169</c:v>
                </c:pt>
                <c:pt idx="43">
                  <c:v>4065</c:v>
                </c:pt>
                <c:pt idx="44">
                  <c:v>3963</c:v>
                </c:pt>
                <c:pt idx="45">
                  <c:v>3864</c:v>
                </c:pt>
                <c:pt idx="46">
                  <c:v>3767</c:v>
                </c:pt>
                <c:pt idx="47">
                  <c:v>3673</c:v>
                </c:pt>
                <c:pt idx="48">
                  <c:v>3581</c:v>
                </c:pt>
                <c:pt idx="49">
                  <c:v>3492</c:v>
                </c:pt>
                <c:pt idx="50">
                  <c:v>3405</c:v>
                </c:pt>
                <c:pt idx="51">
                  <c:v>3320</c:v>
                </c:pt>
                <c:pt idx="52">
                  <c:v>3237</c:v>
                </c:pt>
                <c:pt idx="53">
                  <c:v>3156</c:v>
                </c:pt>
                <c:pt idx="54">
                  <c:v>3077</c:v>
                </c:pt>
                <c:pt idx="55">
                  <c:v>3000</c:v>
                </c:pt>
                <c:pt idx="56">
                  <c:v>2925</c:v>
                </c:pt>
                <c:pt idx="57">
                  <c:v>2852</c:v>
                </c:pt>
                <c:pt idx="58">
                  <c:v>2780</c:v>
                </c:pt>
                <c:pt idx="59">
                  <c:v>2710</c:v>
                </c:pt>
                <c:pt idx="60">
                  <c:v>2574</c:v>
                </c:pt>
                <c:pt idx="61">
                  <c:v>2445</c:v>
                </c:pt>
                <c:pt idx="62">
                  <c:v>2322</c:v>
                </c:pt>
                <c:pt idx="63">
                  <c:v>2205</c:v>
                </c:pt>
                <c:pt idx="64">
                  <c:v>2094</c:v>
                </c:pt>
                <c:pt idx="65">
                  <c:v>1989</c:v>
                </c:pt>
                <c:pt idx="66">
                  <c:v>1889</c:v>
                </c:pt>
                <c:pt idx="67">
                  <c:v>1795</c:v>
                </c:pt>
                <c:pt idx="68">
                  <c:v>1705</c:v>
                </c:pt>
                <c:pt idx="69">
                  <c:v>1620</c:v>
                </c:pt>
                <c:pt idx="70">
                  <c:v>1539</c:v>
                </c:pt>
                <c:pt idx="71">
                  <c:v>1462</c:v>
                </c:pt>
                <c:pt idx="72">
                  <c:v>1389</c:v>
                </c:pt>
                <c:pt idx="73">
                  <c:v>1319</c:v>
                </c:pt>
                <c:pt idx="74">
                  <c:v>1253</c:v>
                </c:pt>
                <c:pt idx="75">
                  <c:v>1191</c:v>
                </c:pt>
                <c:pt idx="76">
                  <c:v>1132</c:v>
                </c:pt>
                <c:pt idx="77">
                  <c:v>1076</c:v>
                </c:pt>
                <c:pt idx="78">
                  <c:v>1022</c:v>
                </c:pt>
                <c:pt idx="79">
                  <c:v>971</c:v>
                </c:pt>
                <c:pt idx="80">
                  <c:v>922</c:v>
                </c:pt>
                <c:pt idx="81">
                  <c:v>876</c:v>
                </c:pt>
                <c:pt idx="82">
                  <c:v>832</c:v>
                </c:pt>
                <c:pt idx="83">
                  <c:v>791</c:v>
                </c:pt>
                <c:pt idx="84">
                  <c:v>751</c:v>
                </c:pt>
                <c:pt idx="85">
                  <c:v>713</c:v>
                </c:pt>
                <c:pt idx="86">
                  <c:v>678</c:v>
                </c:pt>
                <c:pt idx="87">
                  <c:v>644</c:v>
                </c:pt>
                <c:pt idx="88">
                  <c:v>611</c:v>
                </c:pt>
                <c:pt idx="89">
                  <c:v>580</c:v>
                </c:pt>
                <c:pt idx="90">
                  <c:v>551</c:v>
                </c:pt>
                <c:pt idx="91">
                  <c:v>523</c:v>
                </c:pt>
                <c:pt idx="92">
                  <c:v>496</c:v>
                </c:pt>
                <c:pt idx="93">
                  <c:v>472</c:v>
                </c:pt>
                <c:pt idx="94">
                  <c:v>449</c:v>
                </c:pt>
                <c:pt idx="95">
                  <c:v>427</c:v>
                </c:pt>
                <c:pt idx="96">
                  <c:v>405</c:v>
                </c:pt>
                <c:pt idx="97">
                  <c:v>384</c:v>
                </c:pt>
                <c:pt idx="98">
                  <c:v>365</c:v>
                </c:pt>
                <c:pt idx="99">
                  <c:v>347</c:v>
                </c:pt>
                <c:pt idx="100">
                  <c:v>330</c:v>
                </c:pt>
                <c:pt idx="101">
                  <c:v>318</c:v>
                </c:pt>
                <c:pt idx="102">
                  <c:v>307</c:v>
                </c:pt>
                <c:pt idx="103">
                  <c:v>296</c:v>
                </c:pt>
                <c:pt idx="104">
                  <c:v>286</c:v>
                </c:pt>
                <c:pt idx="105">
                  <c:v>276</c:v>
                </c:pt>
                <c:pt idx="106">
                  <c:v>267</c:v>
                </c:pt>
                <c:pt idx="107">
                  <c:v>258</c:v>
                </c:pt>
                <c:pt idx="108">
                  <c:v>249</c:v>
                </c:pt>
                <c:pt idx="109">
                  <c:v>240</c:v>
                </c:pt>
                <c:pt idx="110">
                  <c:v>232</c:v>
                </c:pt>
                <c:pt idx="111">
                  <c:v>228</c:v>
                </c:pt>
                <c:pt idx="112">
                  <c:v>224</c:v>
                </c:pt>
                <c:pt idx="113">
                  <c:v>220</c:v>
                </c:pt>
                <c:pt idx="114">
                  <c:v>217</c:v>
                </c:pt>
                <c:pt idx="115">
                  <c:v>213</c:v>
                </c:pt>
                <c:pt idx="116">
                  <c:v>209</c:v>
                </c:pt>
                <c:pt idx="117">
                  <c:v>206</c:v>
                </c:pt>
                <c:pt idx="118">
                  <c:v>203</c:v>
                </c:pt>
                <c:pt idx="119">
                  <c:v>201</c:v>
                </c:pt>
                <c:pt idx="120">
                  <c:v>199</c:v>
                </c:pt>
                <c:pt idx="121">
                  <c:v>197</c:v>
                </c:pt>
                <c:pt idx="122">
                  <c:v>196</c:v>
                </c:pt>
                <c:pt idx="123">
                  <c:v>195</c:v>
                </c:pt>
                <c:pt idx="124">
                  <c:v>195</c:v>
                </c:pt>
                <c:pt idx="125">
                  <c:v>195</c:v>
                </c:pt>
                <c:pt idx="126">
                  <c:v>195</c:v>
                </c:pt>
                <c:pt idx="127">
                  <c:v>195</c:v>
                </c:pt>
                <c:pt idx="128">
                  <c:v>195</c:v>
                </c:pt>
                <c:pt idx="129">
                  <c:v>195</c:v>
                </c:pt>
                <c:pt idx="130">
                  <c:v>198</c:v>
                </c:pt>
                <c:pt idx="131">
                  <c:v>200</c:v>
                </c:pt>
                <c:pt idx="132">
                  <c:v>202</c:v>
                </c:pt>
                <c:pt idx="133">
                  <c:v>204</c:v>
                </c:pt>
                <c:pt idx="134">
                  <c:v>206</c:v>
                </c:pt>
                <c:pt idx="135">
                  <c:v>209</c:v>
                </c:pt>
                <c:pt idx="136">
                  <c:v>212</c:v>
                </c:pt>
                <c:pt idx="137">
                  <c:v>214</c:v>
                </c:pt>
                <c:pt idx="138">
                  <c:v>216</c:v>
                </c:pt>
                <c:pt idx="139">
                  <c:v>219</c:v>
                </c:pt>
                <c:pt idx="140">
                  <c:v>222</c:v>
                </c:pt>
                <c:pt idx="141">
                  <c:v>224</c:v>
                </c:pt>
                <c:pt idx="142">
                  <c:v>226</c:v>
                </c:pt>
                <c:pt idx="143">
                  <c:v>228</c:v>
                </c:pt>
                <c:pt idx="144">
                  <c:v>231</c:v>
                </c:pt>
                <c:pt idx="145">
                  <c:v>234</c:v>
                </c:pt>
                <c:pt idx="146">
                  <c:v>236</c:v>
                </c:pt>
                <c:pt idx="147">
                  <c:v>238</c:v>
                </c:pt>
                <c:pt idx="148">
                  <c:v>241</c:v>
                </c:pt>
                <c:pt idx="149">
                  <c:v>244</c:v>
                </c:pt>
                <c:pt idx="150">
                  <c:v>247</c:v>
                </c:pt>
                <c:pt idx="151">
                  <c:v>249</c:v>
                </c:pt>
                <c:pt idx="152">
                  <c:v>252</c:v>
                </c:pt>
                <c:pt idx="153">
                  <c:v>255</c:v>
                </c:pt>
                <c:pt idx="154">
                  <c:v>258</c:v>
                </c:pt>
                <c:pt idx="155">
                  <c:v>260</c:v>
                </c:pt>
                <c:pt idx="156">
                  <c:v>263</c:v>
                </c:pt>
                <c:pt idx="157">
                  <c:v>266</c:v>
                </c:pt>
                <c:pt idx="158">
                  <c:v>269</c:v>
                </c:pt>
                <c:pt idx="159">
                  <c:v>273</c:v>
                </c:pt>
                <c:pt idx="160">
                  <c:v>276</c:v>
                </c:pt>
                <c:pt idx="161">
                  <c:v>279</c:v>
                </c:pt>
                <c:pt idx="162">
                  <c:v>293</c:v>
                </c:pt>
                <c:pt idx="163">
                  <c:v>308</c:v>
                </c:pt>
                <c:pt idx="164">
                  <c:v>323</c:v>
                </c:pt>
                <c:pt idx="165">
                  <c:v>339</c:v>
                </c:pt>
                <c:pt idx="166">
                  <c:v>356</c:v>
                </c:pt>
                <c:pt idx="167">
                  <c:v>373</c:v>
                </c:pt>
                <c:pt idx="168">
                  <c:v>392</c:v>
                </c:pt>
                <c:pt idx="169">
                  <c:v>411</c:v>
                </c:pt>
                <c:pt idx="170">
                  <c:v>432</c:v>
                </c:pt>
                <c:pt idx="171">
                  <c:v>454</c:v>
                </c:pt>
                <c:pt idx="172">
                  <c:v>476</c:v>
                </c:pt>
                <c:pt idx="173">
                  <c:v>499</c:v>
                </c:pt>
                <c:pt idx="174">
                  <c:v>523</c:v>
                </c:pt>
                <c:pt idx="175">
                  <c:v>549</c:v>
                </c:pt>
                <c:pt idx="176">
                  <c:v>576</c:v>
                </c:pt>
                <c:pt idx="177">
                  <c:v>634</c:v>
                </c:pt>
                <c:pt idx="178">
                  <c:v>697</c:v>
                </c:pt>
                <c:pt idx="179">
                  <c:v>767</c:v>
                </c:pt>
                <c:pt idx="180">
                  <c:v>844</c:v>
                </c:pt>
                <c:pt idx="181">
                  <c:v>929</c:v>
                </c:pt>
                <c:pt idx="182">
                  <c:v>1022</c:v>
                </c:pt>
                <c:pt idx="183">
                  <c:v>1124</c:v>
                </c:pt>
                <c:pt idx="184">
                  <c:v>1236</c:v>
                </c:pt>
                <c:pt idx="185">
                  <c:v>1251</c:v>
                </c:pt>
                <c:pt idx="186">
                  <c:v>1267</c:v>
                </c:pt>
                <c:pt idx="187">
                  <c:v>1282</c:v>
                </c:pt>
                <c:pt idx="188">
                  <c:v>1298</c:v>
                </c:pt>
                <c:pt idx="189">
                  <c:v>1314</c:v>
                </c:pt>
                <c:pt idx="190">
                  <c:v>1330</c:v>
                </c:pt>
                <c:pt idx="191">
                  <c:v>1346</c:v>
                </c:pt>
                <c:pt idx="192">
                  <c:v>1363</c:v>
                </c:pt>
                <c:pt idx="193">
                  <c:v>1380</c:v>
                </c:pt>
                <c:pt idx="194">
                  <c:v>1397</c:v>
                </c:pt>
                <c:pt idx="195">
                  <c:v>1415</c:v>
                </c:pt>
                <c:pt idx="196">
                  <c:v>1432</c:v>
                </c:pt>
                <c:pt idx="197">
                  <c:v>1426</c:v>
                </c:pt>
                <c:pt idx="198">
                  <c:v>1420</c:v>
                </c:pt>
                <c:pt idx="199">
                  <c:v>1414</c:v>
                </c:pt>
                <c:pt idx="200">
                  <c:v>1408</c:v>
                </c:pt>
                <c:pt idx="201">
                  <c:v>1402</c:v>
                </c:pt>
                <c:pt idx="202">
                  <c:v>1396</c:v>
                </c:pt>
                <c:pt idx="203">
                  <c:v>1390</c:v>
                </c:pt>
                <c:pt idx="204">
                  <c:v>1414</c:v>
                </c:pt>
                <c:pt idx="205">
                  <c:v>1438</c:v>
                </c:pt>
                <c:pt idx="206">
                  <c:v>1463</c:v>
                </c:pt>
                <c:pt idx="207">
                  <c:v>1488</c:v>
                </c:pt>
                <c:pt idx="208">
                  <c:v>1514</c:v>
                </c:pt>
                <c:pt idx="209">
                  <c:v>1541</c:v>
                </c:pt>
                <c:pt idx="210">
                  <c:v>1568</c:v>
                </c:pt>
                <c:pt idx="211">
                  <c:v>1595</c:v>
                </c:pt>
                <c:pt idx="212">
                  <c:v>1623</c:v>
                </c:pt>
                <c:pt idx="213">
                  <c:v>1652</c:v>
                </c:pt>
                <c:pt idx="214">
                  <c:v>1680</c:v>
                </c:pt>
                <c:pt idx="215">
                  <c:v>1709</c:v>
                </c:pt>
                <c:pt idx="216">
                  <c:v>1739</c:v>
                </c:pt>
                <c:pt idx="217">
                  <c:v>1840</c:v>
                </c:pt>
                <c:pt idx="218">
                  <c:v>1947</c:v>
                </c:pt>
                <c:pt idx="219">
                  <c:v>2061</c:v>
                </c:pt>
                <c:pt idx="220">
                  <c:v>2181</c:v>
                </c:pt>
                <c:pt idx="221">
                  <c:v>2308</c:v>
                </c:pt>
                <c:pt idx="222">
                  <c:v>2548</c:v>
                </c:pt>
                <c:pt idx="223">
                  <c:v>2813</c:v>
                </c:pt>
                <c:pt idx="224">
                  <c:v>3106</c:v>
                </c:pt>
                <c:pt idx="225">
                  <c:v>3429</c:v>
                </c:pt>
                <c:pt idx="226">
                  <c:v>3785</c:v>
                </c:pt>
                <c:pt idx="227">
                  <c:v>4258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0-48A6-802D-97D7916E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0661192"/>
        <c:axId val="2130661520"/>
      </c:lineChart>
      <c:dateAx>
        <c:axId val="2130661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61520"/>
        <c:crosses val="autoZero"/>
        <c:auto val="1"/>
        <c:lblOffset val="100"/>
        <c:baseTimeUnit val="days"/>
      </c:dateAx>
      <c:valAx>
        <c:axId val="21306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66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1W</a:t>
            </a:r>
            <a:r>
              <a:rPr lang="en-US" baseline="0"/>
              <a:t> moving Average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771124459244973E-2"/>
          <c:y val="7.2493354598617762E-2"/>
          <c:w val="0.85057483427219815"/>
          <c:h val="0.76468773939142776"/>
        </c:manualLayout>
      </c:layout>
      <c:lineChart>
        <c:grouping val="standard"/>
        <c:varyColors val="0"/>
        <c:ser>
          <c:idx val="0"/>
          <c:order val="0"/>
          <c:tx>
            <c:strRef>
              <c:f>Sheet2!$H$7</c:f>
              <c:strCache>
                <c:ptCount val="1"/>
                <c:pt idx="0">
                  <c:v>Infetti (1W 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Sheet2!$G$8:$G$107</c:f>
              <c:numCache>
                <c:formatCode>m/d/yyyy</c:formatCode>
                <c:ptCount val="100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</c:numCache>
            </c:numRef>
          </c:cat>
          <c:val>
            <c:numRef>
              <c:f>Sheet2!$H$8:$H$120</c:f>
              <c:numCache>
                <c:formatCode>General</c:formatCode>
                <c:ptCount val="113"/>
                <c:pt idx="0">
                  <c:v>197.57142857142858</c:v>
                </c:pt>
                <c:pt idx="1">
                  <c:v>196.85714285714286</c:v>
                </c:pt>
                <c:pt idx="2">
                  <c:v>198.42857142857142</c:v>
                </c:pt>
                <c:pt idx="3">
                  <c:v>200.28571428571428</c:v>
                </c:pt>
                <c:pt idx="4">
                  <c:v>207.85714285714286</c:v>
                </c:pt>
                <c:pt idx="5">
                  <c:v>201.14285714285714</c:v>
                </c:pt>
                <c:pt idx="6">
                  <c:v>207.14285714285714</c:v>
                </c:pt>
                <c:pt idx="7">
                  <c:v>201.57142857142858</c:v>
                </c:pt>
                <c:pt idx="8">
                  <c:v>198.28571428571428</c:v>
                </c:pt>
                <c:pt idx="9">
                  <c:v>193.85714285714286</c:v>
                </c:pt>
                <c:pt idx="10">
                  <c:v>196.14285714285714</c:v>
                </c:pt>
                <c:pt idx="11">
                  <c:v>189.71428571428572</c:v>
                </c:pt>
                <c:pt idx="12">
                  <c:v>198.42857142857142</c:v>
                </c:pt>
                <c:pt idx="13">
                  <c:v>196.14285714285714</c:v>
                </c:pt>
                <c:pt idx="14">
                  <c:v>199.14285714285714</c:v>
                </c:pt>
                <c:pt idx="15">
                  <c:v>201.14285714285714</c:v>
                </c:pt>
                <c:pt idx="16">
                  <c:v>218</c:v>
                </c:pt>
                <c:pt idx="17">
                  <c:v>228.85714285714286</c:v>
                </c:pt>
                <c:pt idx="18">
                  <c:v>231.85714285714286</c:v>
                </c:pt>
                <c:pt idx="19">
                  <c:v>235.42857142857142</c:v>
                </c:pt>
                <c:pt idx="20">
                  <c:v>240.57142857142858</c:v>
                </c:pt>
                <c:pt idx="21">
                  <c:v>237.42857142857142</c:v>
                </c:pt>
                <c:pt idx="22">
                  <c:v>248</c:v>
                </c:pt>
                <c:pt idx="23">
                  <c:v>249.14285714285714</c:v>
                </c:pt>
                <c:pt idx="24">
                  <c:v>260</c:v>
                </c:pt>
                <c:pt idx="25">
                  <c:v>278.14285714285717</c:v>
                </c:pt>
                <c:pt idx="26">
                  <c:v>281.14285714285717</c:v>
                </c:pt>
                <c:pt idx="27">
                  <c:v>278.85714285714283</c:v>
                </c:pt>
                <c:pt idx="28">
                  <c:v>277.57142857142856</c:v>
                </c:pt>
                <c:pt idx="29">
                  <c:v>275.85714285714283</c:v>
                </c:pt>
                <c:pt idx="30">
                  <c:v>289.57142857142856</c:v>
                </c:pt>
                <c:pt idx="31">
                  <c:v>292.28571428571428</c:v>
                </c:pt>
                <c:pt idx="32">
                  <c:v>317</c:v>
                </c:pt>
                <c:pt idx="33">
                  <c:v>324.42857142857144</c:v>
                </c:pt>
                <c:pt idx="34">
                  <c:v>356.57142857142856</c:v>
                </c:pt>
                <c:pt idx="35">
                  <c:v>370.85714285714283</c:v>
                </c:pt>
                <c:pt idx="36">
                  <c:v>402.57142857142856</c:v>
                </c:pt>
                <c:pt idx="37">
                  <c:v>415.71428571428572</c:v>
                </c:pt>
                <c:pt idx="38">
                  <c:v>433</c:v>
                </c:pt>
                <c:pt idx="39">
                  <c:v>436.14285714285717</c:v>
                </c:pt>
                <c:pt idx="40">
                  <c:v>476.42857142857144</c:v>
                </c:pt>
                <c:pt idx="41">
                  <c:v>478.42857142857144</c:v>
                </c:pt>
                <c:pt idx="42">
                  <c:v>487.14285714285717</c:v>
                </c:pt>
                <c:pt idx="43">
                  <c:v>485.57142857142856</c:v>
                </c:pt>
                <c:pt idx="44">
                  <c:v>509.28571428571428</c:v>
                </c:pt>
                <c:pt idx="45">
                  <c:v>554.71428571428567</c:v>
                </c:pt>
                <c:pt idx="46">
                  <c:v>608</c:v>
                </c:pt>
                <c:pt idx="47">
                  <c:v>671.14285714285711</c:v>
                </c:pt>
                <c:pt idx="48">
                  <c:v>775.71428571428567</c:v>
                </c:pt>
                <c:pt idx="49">
                  <c:v>866.14285714285711</c:v>
                </c:pt>
                <c:pt idx="50">
                  <c:v>934</c:v>
                </c:pt>
                <c:pt idx="51">
                  <c:v>1037.4285714285713</c:v>
                </c:pt>
                <c:pt idx="52">
                  <c:v>1118.7142857142858</c:v>
                </c:pt>
                <c:pt idx="53">
                  <c:v>1192</c:v>
                </c:pt>
                <c:pt idx="54">
                  <c:v>1245.2857142857142</c:v>
                </c:pt>
                <c:pt idx="55">
                  <c:v>1267.5714285714287</c:v>
                </c:pt>
                <c:pt idx="56">
                  <c:v>1273.7142857142858</c:v>
                </c:pt>
                <c:pt idx="57">
                  <c:v>1287.8571428571429</c:v>
                </c:pt>
                <c:pt idx="58">
                  <c:v>1282.1428571428571</c:v>
                </c:pt>
                <c:pt idx="59">
                  <c:v>1280.4285714285713</c:v>
                </c:pt>
                <c:pt idx="60">
                  <c:v>1319.2857142857142</c:v>
                </c:pt>
                <c:pt idx="61">
                  <c:v>1355</c:v>
                </c:pt>
                <c:pt idx="62">
                  <c:v>1345.1428571428571</c:v>
                </c:pt>
                <c:pt idx="63">
                  <c:v>1367.1428571428571</c:v>
                </c:pt>
                <c:pt idx="64">
                  <c:v>1423.4285714285713</c:v>
                </c:pt>
                <c:pt idx="65">
                  <c:v>1438.2857142857142</c:v>
                </c:pt>
                <c:pt idx="66">
                  <c:v>1466.8571428571429</c:v>
                </c:pt>
                <c:pt idx="67">
                  <c:v>1450.2857142857142</c:v>
                </c:pt>
                <c:pt idx="68">
                  <c:v>1422.7142857142858</c:v>
                </c:pt>
                <c:pt idx="69">
                  <c:v>1445.5714285714287</c:v>
                </c:pt>
                <c:pt idx="70">
                  <c:v>1425.2857142857142</c:v>
                </c:pt>
                <c:pt idx="71">
                  <c:v>1405.2857142857142</c:v>
                </c:pt>
                <c:pt idx="72">
                  <c:v>1408.4285714285713</c:v>
                </c:pt>
                <c:pt idx="73">
                  <c:v>1406.4285714285713</c:v>
                </c:pt>
                <c:pt idx="74">
                  <c:v>1448</c:v>
                </c:pt>
                <c:pt idx="75">
                  <c:v>1467.4285714285713</c:v>
                </c:pt>
                <c:pt idx="76">
                  <c:v>1486.1428571428571</c:v>
                </c:pt>
                <c:pt idx="77">
                  <c:v>1535</c:v>
                </c:pt>
                <c:pt idx="78">
                  <c:v>1558.1428571428571</c:v>
                </c:pt>
                <c:pt idx="79">
                  <c:v>1585</c:v>
                </c:pt>
                <c:pt idx="80">
                  <c:v>1614</c:v>
                </c:pt>
                <c:pt idx="81">
                  <c:v>1614.7142857142858</c:v>
                </c:pt>
                <c:pt idx="82">
                  <c:v>1647.8571428571429</c:v>
                </c:pt>
                <c:pt idx="83">
                  <c:v>1673.4285714285713</c:v>
                </c:pt>
                <c:pt idx="84">
                  <c:v>1694</c:v>
                </c:pt>
                <c:pt idx="85">
                  <c:v>1730.5714285714287</c:v>
                </c:pt>
                <c:pt idx="86">
                  <c:v>1760.5714285714287</c:v>
                </c:pt>
                <c:pt idx="87">
                  <c:v>1869.4285714285713</c:v>
                </c:pt>
                <c:pt idx="88">
                  <c:v>1953.2857142857142</c:v>
                </c:pt>
                <c:pt idx="89">
                  <c:v>2092.4285714285716</c:v>
                </c:pt>
                <c:pt idx="90">
                  <c:v>2208.4285714285716</c:v>
                </c:pt>
                <c:pt idx="91">
                  <c:v>2317.4285714285716</c:v>
                </c:pt>
                <c:pt idx="92">
                  <c:v>2464.5714285714284</c:v>
                </c:pt>
                <c:pt idx="93">
                  <c:v>2725.5714285714284</c:v>
                </c:pt>
                <c:pt idx="94">
                  <c:v>2998.4285714285716</c:v>
                </c:pt>
                <c:pt idx="95">
                  <c:v>3408.8571428571427</c:v>
                </c:pt>
                <c:pt idx="96">
                  <c:v>3820.4285714285716</c:v>
                </c:pt>
                <c:pt idx="97">
                  <c:v>4231.5714285714284</c:v>
                </c:pt>
                <c:pt idx="98">
                  <c:v>4752.1428571428569</c:v>
                </c:pt>
                <c:pt idx="99">
                  <c:v>5417.1428571428569</c:v>
                </c:pt>
                <c:pt idx="100">
                  <c:v>6149.5714285714284</c:v>
                </c:pt>
                <c:pt idx="101">
                  <c:v>6942.7142857142853</c:v>
                </c:pt>
                <c:pt idx="102">
                  <c:v>7736</c:v>
                </c:pt>
                <c:pt idx="103">
                  <c:v>8590.4285714285706</c:v>
                </c:pt>
                <c:pt idx="104">
                  <c:v>9145</c:v>
                </c:pt>
                <c:pt idx="105">
                  <c:v>9855.4285714285706</c:v>
                </c:pt>
                <c:pt idx="106">
                  <c:v>10979.285714285714</c:v>
                </c:pt>
                <c:pt idx="107">
                  <c:v>12018.571428571429</c:v>
                </c:pt>
                <c:pt idx="108">
                  <c:v>13323.285714285714</c:v>
                </c:pt>
                <c:pt idx="109">
                  <c:v>14568.857142857143</c:v>
                </c:pt>
                <c:pt idx="110">
                  <c:v>15935.714285714286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CC-4C8E-8006-E2D725941CF3}"/>
            </c:ext>
          </c:extLst>
        </c:ser>
        <c:ser>
          <c:idx val="1"/>
          <c:order val="1"/>
          <c:tx>
            <c:strRef>
              <c:f>Sheet2!$L$7</c:f>
              <c:strCache>
                <c:ptCount val="1"/>
                <c:pt idx="0">
                  <c:v>morti (1W 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Sheet2!$G$8:$G$107</c:f>
              <c:numCache>
                <c:formatCode>m/d/yyyy</c:formatCode>
                <c:ptCount val="100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</c:numCache>
            </c:numRef>
          </c:cat>
          <c:val>
            <c:numRef>
              <c:f>Sheet2!$L$8:$L$120</c:f>
              <c:numCache>
                <c:formatCode>General</c:formatCode>
                <c:ptCount val="113"/>
                <c:pt idx="0">
                  <c:v>17.857142857142858</c:v>
                </c:pt>
                <c:pt idx="1">
                  <c:v>18.857142857142858</c:v>
                </c:pt>
                <c:pt idx="2">
                  <c:v>18</c:v>
                </c:pt>
                <c:pt idx="3">
                  <c:v>15.428571428571429</c:v>
                </c:pt>
                <c:pt idx="4">
                  <c:v>15</c:v>
                </c:pt>
                <c:pt idx="5">
                  <c:v>13</c:v>
                </c:pt>
                <c:pt idx="6">
                  <c:v>13.285714285714286</c:v>
                </c:pt>
                <c:pt idx="7">
                  <c:v>14</c:v>
                </c:pt>
                <c:pt idx="8">
                  <c:v>12.142857142857142</c:v>
                </c:pt>
                <c:pt idx="9">
                  <c:v>11.857142857142858</c:v>
                </c:pt>
                <c:pt idx="10">
                  <c:v>13</c:v>
                </c:pt>
                <c:pt idx="11">
                  <c:v>12.857142857142858</c:v>
                </c:pt>
                <c:pt idx="12">
                  <c:v>13.857142857142858</c:v>
                </c:pt>
                <c:pt idx="13">
                  <c:v>13</c:v>
                </c:pt>
                <c:pt idx="14">
                  <c:v>13</c:v>
                </c:pt>
                <c:pt idx="15">
                  <c:v>12.714285714285714</c:v>
                </c:pt>
                <c:pt idx="16">
                  <c:v>12.142857142857142</c:v>
                </c:pt>
                <c:pt idx="17">
                  <c:v>10.714285714285714</c:v>
                </c:pt>
                <c:pt idx="18">
                  <c:v>9.8571428571428577</c:v>
                </c:pt>
                <c:pt idx="19">
                  <c:v>8.5714285714285712</c:v>
                </c:pt>
                <c:pt idx="20">
                  <c:v>8.8571428571428577</c:v>
                </c:pt>
                <c:pt idx="21">
                  <c:v>7.7142857142857144</c:v>
                </c:pt>
                <c:pt idx="22">
                  <c:v>7.1428571428571432</c:v>
                </c:pt>
                <c:pt idx="23">
                  <c:v>6.7142857142857144</c:v>
                </c:pt>
                <c:pt idx="24">
                  <c:v>5.7142857142857144</c:v>
                </c:pt>
                <c:pt idx="25">
                  <c:v>6.2857142857142856</c:v>
                </c:pt>
                <c:pt idx="26">
                  <c:v>6.2857142857142856</c:v>
                </c:pt>
                <c:pt idx="27">
                  <c:v>6.7142857142857144</c:v>
                </c:pt>
                <c:pt idx="28">
                  <c:v>7.7142857142857144</c:v>
                </c:pt>
                <c:pt idx="29">
                  <c:v>6.8571428571428568</c:v>
                </c:pt>
                <c:pt idx="30">
                  <c:v>7.4285714285714288</c:v>
                </c:pt>
                <c:pt idx="31">
                  <c:v>7.8571428571428568</c:v>
                </c:pt>
                <c:pt idx="32">
                  <c:v>7</c:v>
                </c:pt>
                <c:pt idx="33">
                  <c:v>8.1428571428571423</c:v>
                </c:pt>
                <c:pt idx="34">
                  <c:v>7.2857142857142856</c:v>
                </c:pt>
                <c:pt idx="35">
                  <c:v>6.1428571428571432</c:v>
                </c:pt>
                <c:pt idx="36">
                  <c:v>6.2857142857142856</c:v>
                </c:pt>
                <c:pt idx="37">
                  <c:v>6.2857142857142856</c:v>
                </c:pt>
                <c:pt idx="38">
                  <c:v>6.2857142857142856</c:v>
                </c:pt>
                <c:pt idx="39">
                  <c:v>6.2857142857142856</c:v>
                </c:pt>
                <c:pt idx="40">
                  <c:v>27</c:v>
                </c:pt>
                <c:pt idx="41">
                  <c:v>27.285714285714285</c:v>
                </c:pt>
                <c:pt idx="42">
                  <c:v>27.285714285714285</c:v>
                </c:pt>
                <c:pt idx="43">
                  <c:v>27.142857142857142</c:v>
                </c:pt>
                <c:pt idx="44">
                  <c:v>26.714285714285715</c:v>
                </c:pt>
                <c:pt idx="45">
                  <c:v>26.714285714285715</c:v>
                </c:pt>
                <c:pt idx="46">
                  <c:v>27.571428571428573</c:v>
                </c:pt>
                <c:pt idx="47">
                  <c:v>5.4285714285714288</c:v>
                </c:pt>
                <c:pt idx="48">
                  <c:v>5.8571428571428568</c:v>
                </c:pt>
                <c:pt idx="49">
                  <c:v>5.8571428571428568</c:v>
                </c:pt>
                <c:pt idx="50">
                  <c:v>5.7142857142857144</c:v>
                </c:pt>
                <c:pt idx="51">
                  <c:v>6.5714285714285712</c:v>
                </c:pt>
                <c:pt idx="52">
                  <c:v>6.4285714285714288</c:v>
                </c:pt>
                <c:pt idx="53">
                  <c:v>6.4285714285714288</c:v>
                </c:pt>
                <c:pt idx="54">
                  <c:v>6.1428571428571432</c:v>
                </c:pt>
                <c:pt idx="55">
                  <c:v>5.7142857142857144</c:v>
                </c:pt>
                <c:pt idx="56">
                  <c:v>6</c:v>
                </c:pt>
                <c:pt idx="57">
                  <c:v>6.5714285714285712</c:v>
                </c:pt>
                <c:pt idx="58">
                  <c:v>5.5714285714285712</c:v>
                </c:pt>
                <c:pt idx="59">
                  <c:v>6.2857142857142856</c:v>
                </c:pt>
                <c:pt idx="60">
                  <c:v>6.5714285714285712</c:v>
                </c:pt>
                <c:pt idx="61">
                  <c:v>8.7142857142857135</c:v>
                </c:pt>
                <c:pt idx="62">
                  <c:v>9.1428571428571423</c:v>
                </c:pt>
                <c:pt idx="63">
                  <c:v>10</c:v>
                </c:pt>
                <c:pt idx="64">
                  <c:v>10.285714285714286</c:v>
                </c:pt>
                <c:pt idx="65">
                  <c:v>11.428571428571429</c:v>
                </c:pt>
                <c:pt idx="66">
                  <c:v>11.428571428571429</c:v>
                </c:pt>
                <c:pt idx="67">
                  <c:v>11.285714285714286</c:v>
                </c:pt>
                <c:pt idx="68">
                  <c:v>9.8571428571428577</c:v>
                </c:pt>
                <c:pt idx="69">
                  <c:v>9.8571428571428577</c:v>
                </c:pt>
                <c:pt idx="70">
                  <c:v>10.142857142857142</c:v>
                </c:pt>
                <c:pt idx="71">
                  <c:v>10</c:v>
                </c:pt>
                <c:pt idx="72">
                  <c:v>9.7142857142857135</c:v>
                </c:pt>
                <c:pt idx="73">
                  <c:v>10.142857142857142</c:v>
                </c:pt>
                <c:pt idx="74">
                  <c:v>10.142857142857142</c:v>
                </c:pt>
                <c:pt idx="75">
                  <c:v>12.714285714285714</c:v>
                </c:pt>
                <c:pt idx="76">
                  <c:v>13.857142857142858</c:v>
                </c:pt>
                <c:pt idx="77">
                  <c:v>14.285714285714286</c:v>
                </c:pt>
                <c:pt idx="78">
                  <c:v>15</c:v>
                </c:pt>
                <c:pt idx="79">
                  <c:v>16.142857142857142</c:v>
                </c:pt>
                <c:pt idx="80">
                  <c:v>17.571428571428573</c:v>
                </c:pt>
                <c:pt idx="81">
                  <c:v>19</c:v>
                </c:pt>
                <c:pt idx="82">
                  <c:v>18</c:v>
                </c:pt>
                <c:pt idx="83">
                  <c:v>18.285714285714285</c:v>
                </c:pt>
                <c:pt idx="84">
                  <c:v>18.142857142857142</c:v>
                </c:pt>
                <c:pt idx="85">
                  <c:v>19.571428571428573</c:v>
                </c:pt>
                <c:pt idx="86">
                  <c:v>19.428571428571427</c:v>
                </c:pt>
                <c:pt idx="87">
                  <c:v>19.571428571428573</c:v>
                </c:pt>
                <c:pt idx="88">
                  <c:v>20</c:v>
                </c:pt>
                <c:pt idx="89">
                  <c:v>21.428571428571427</c:v>
                </c:pt>
                <c:pt idx="90">
                  <c:v>21.571428571428573</c:v>
                </c:pt>
                <c:pt idx="91">
                  <c:v>21.571428571428573</c:v>
                </c:pt>
                <c:pt idx="92">
                  <c:v>22.142857142857142</c:v>
                </c:pt>
                <c:pt idx="93">
                  <c:v>23.857142857142858</c:v>
                </c:pt>
                <c:pt idx="94">
                  <c:v>23.571428571428573</c:v>
                </c:pt>
                <c:pt idx="95">
                  <c:v>24.285714285714285</c:v>
                </c:pt>
                <c:pt idx="96">
                  <c:v>24.571428571428573</c:v>
                </c:pt>
                <c:pt idx="97">
                  <c:v>25.714285714285715</c:v>
                </c:pt>
                <c:pt idx="98">
                  <c:v>29.285714285714285</c:v>
                </c:pt>
                <c:pt idx="99">
                  <c:v>31.428571428571427</c:v>
                </c:pt>
                <c:pt idx="100">
                  <c:v>38.857142857142854</c:v>
                </c:pt>
                <c:pt idx="101">
                  <c:v>43.571428571428569</c:v>
                </c:pt>
                <c:pt idx="102">
                  <c:v>46.285714285714285</c:v>
                </c:pt>
                <c:pt idx="103">
                  <c:v>52</c:v>
                </c:pt>
                <c:pt idx="104">
                  <c:v>58.714285714285715</c:v>
                </c:pt>
                <c:pt idx="105">
                  <c:v>65.571428571428569</c:v>
                </c:pt>
                <c:pt idx="106">
                  <c:v>87.571428571428569</c:v>
                </c:pt>
                <c:pt idx="107">
                  <c:v>95.142857142857139</c:v>
                </c:pt>
                <c:pt idx="108">
                  <c:v>100.28571428571429</c:v>
                </c:pt>
                <c:pt idx="109">
                  <c:v>115.14285714285714</c:v>
                </c:pt>
                <c:pt idx="110">
                  <c:v>123.57142857142857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CC-4C8E-8006-E2D725941CF3}"/>
            </c:ext>
          </c:extLst>
        </c:ser>
        <c:ser>
          <c:idx val="2"/>
          <c:order val="2"/>
          <c:tx>
            <c:strRef>
              <c:f>Sheet2!$I$7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Sheet2!$G$8:$G$107</c:f>
              <c:numCache>
                <c:formatCode>m/d/yyyy</c:formatCode>
                <c:ptCount val="100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</c:numCache>
            </c:numRef>
          </c:cat>
          <c:val>
            <c:numRef>
              <c:f>Sheet2!$I$8:$I$120</c:f>
              <c:numCache>
                <c:formatCode>General</c:formatCode>
                <c:ptCount val="113"/>
                <c:pt idx="0">
                  <c:v>197</c:v>
                </c:pt>
                <c:pt idx="1">
                  <c:v>200</c:v>
                </c:pt>
                <c:pt idx="2">
                  <c:v>202</c:v>
                </c:pt>
                <c:pt idx="3">
                  <c:v>204</c:v>
                </c:pt>
                <c:pt idx="4">
                  <c:v>206</c:v>
                </c:pt>
                <c:pt idx="5">
                  <c:v>209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219</c:v>
                </c:pt>
                <c:pt idx="10">
                  <c:v>222</c:v>
                </c:pt>
                <c:pt idx="11">
                  <c:v>224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234</c:v>
                </c:pt>
                <c:pt idx="16">
                  <c:v>236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247</c:v>
                </c:pt>
                <c:pt idx="21">
                  <c:v>249</c:v>
                </c:pt>
                <c:pt idx="22">
                  <c:v>252</c:v>
                </c:pt>
                <c:pt idx="23">
                  <c:v>255</c:v>
                </c:pt>
                <c:pt idx="24">
                  <c:v>258</c:v>
                </c:pt>
                <c:pt idx="25">
                  <c:v>261</c:v>
                </c:pt>
                <c:pt idx="26">
                  <c:v>264</c:v>
                </c:pt>
                <c:pt idx="27">
                  <c:v>267</c:v>
                </c:pt>
                <c:pt idx="28">
                  <c:v>270</c:v>
                </c:pt>
                <c:pt idx="29">
                  <c:v>273</c:v>
                </c:pt>
                <c:pt idx="30">
                  <c:v>276</c:v>
                </c:pt>
                <c:pt idx="31">
                  <c:v>279</c:v>
                </c:pt>
                <c:pt idx="32">
                  <c:v>293</c:v>
                </c:pt>
                <c:pt idx="33">
                  <c:v>308</c:v>
                </c:pt>
                <c:pt idx="34">
                  <c:v>323</c:v>
                </c:pt>
                <c:pt idx="35">
                  <c:v>339</c:v>
                </c:pt>
                <c:pt idx="36">
                  <c:v>356</c:v>
                </c:pt>
                <c:pt idx="37">
                  <c:v>373</c:v>
                </c:pt>
                <c:pt idx="38">
                  <c:v>392</c:v>
                </c:pt>
                <c:pt idx="39">
                  <c:v>411</c:v>
                </c:pt>
                <c:pt idx="40">
                  <c:v>432</c:v>
                </c:pt>
                <c:pt idx="41">
                  <c:v>454</c:v>
                </c:pt>
                <c:pt idx="42">
                  <c:v>477</c:v>
                </c:pt>
                <c:pt idx="43">
                  <c:v>501</c:v>
                </c:pt>
                <c:pt idx="44">
                  <c:v>526</c:v>
                </c:pt>
                <c:pt idx="45">
                  <c:v>552</c:v>
                </c:pt>
                <c:pt idx="46">
                  <c:v>580</c:v>
                </c:pt>
                <c:pt idx="47">
                  <c:v>638</c:v>
                </c:pt>
                <c:pt idx="48">
                  <c:v>702</c:v>
                </c:pt>
                <c:pt idx="49">
                  <c:v>772</c:v>
                </c:pt>
                <c:pt idx="50">
                  <c:v>850</c:v>
                </c:pt>
                <c:pt idx="51">
                  <c:v>935</c:v>
                </c:pt>
                <c:pt idx="52">
                  <c:v>1028</c:v>
                </c:pt>
                <c:pt idx="53">
                  <c:v>1130</c:v>
                </c:pt>
                <c:pt idx="54">
                  <c:v>1243</c:v>
                </c:pt>
                <c:pt idx="55">
                  <c:v>1258</c:v>
                </c:pt>
                <c:pt idx="56">
                  <c:v>1274</c:v>
                </c:pt>
                <c:pt idx="57">
                  <c:v>1290</c:v>
                </c:pt>
                <c:pt idx="58">
                  <c:v>1306</c:v>
                </c:pt>
                <c:pt idx="59">
                  <c:v>1322</c:v>
                </c:pt>
                <c:pt idx="60">
                  <c:v>1339</c:v>
                </c:pt>
                <c:pt idx="61">
                  <c:v>1355</c:v>
                </c:pt>
                <c:pt idx="62">
                  <c:v>1372</c:v>
                </c:pt>
                <c:pt idx="63">
                  <c:v>1389</c:v>
                </c:pt>
                <c:pt idx="64">
                  <c:v>1406</c:v>
                </c:pt>
                <c:pt idx="65">
                  <c:v>1424</c:v>
                </c:pt>
                <c:pt idx="66">
                  <c:v>1441</c:v>
                </c:pt>
                <c:pt idx="67">
                  <c:v>1435</c:v>
                </c:pt>
                <c:pt idx="68">
                  <c:v>1429</c:v>
                </c:pt>
                <c:pt idx="69">
                  <c:v>1423</c:v>
                </c:pt>
                <c:pt idx="70">
                  <c:v>1417</c:v>
                </c:pt>
                <c:pt idx="71">
                  <c:v>1411</c:v>
                </c:pt>
                <c:pt idx="72">
                  <c:v>1405</c:v>
                </c:pt>
                <c:pt idx="73">
                  <c:v>1399</c:v>
                </c:pt>
                <c:pt idx="74">
                  <c:v>1423</c:v>
                </c:pt>
                <c:pt idx="75">
                  <c:v>1447</c:v>
                </c:pt>
                <c:pt idx="76">
                  <c:v>1472</c:v>
                </c:pt>
                <c:pt idx="77">
                  <c:v>1497</c:v>
                </c:pt>
                <c:pt idx="78">
                  <c:v>1523</c:v>
                </c:pt>
                <c:pt idx="79">
                  <c:v>1550</c:v>
                </c:pt>
                <c:pt idx="80">
                  <c:v>1577</c:v>
                </c:pt>
                <c:pt idx="81">
                  <c:v>1605</c:v>
                </c:pt>
                <c:pt idx="82">
                  <c:v>1633</c:v>
                </c:pt>
                <c:pt idx="83">
                  <c:v>1662</c:v>
                </c:pt>
                <c:pt idx="84">
                  <c:v>1691</c:v>
                </c:pt>
                <c:pt idx="85">
                  <c:v>1720</c:v>
                </c:pt>
                <c:pt idx="86">
                  <c:v>1750</c:v>
                </c:pt>
                <c:pt idx="87">
                  <c:v>1852</c:v>
                </c:pt>
                <c:pt idx="88">
                  <c:v>1960</c:v>
                </c:pt>
                <c:pt idx="89">
                  <c:v>2075</c:v>
                </c:pt>
                <c:pt idx="90">
                  <c:v>2196</c:v>
                </c:pt>
                <c:pt idx="91">
                  <c:v>2324</c:v>
                </c:pt>
                <c:pt idx="92">
                  <c:v>2459</c:v>
                </c:pt>
                <c:pt idx="93">
                  <c:v>2715</c:v>
                </c:pt>
                <c:pt idx="94">
                  <c:v>2998</c:v>
                </c:pt>
                <c:pt idx="95">
                  <c:v>3310</c:v>
                </c:pt>
                <c:pt idx="96">
                  <c:v>3723</c:v>
                </c:pt>
                <c:pt idx="97">
                  <c:v>4188</c:v>
                </c:pt>
                <c:pt idx="98">
                  <c:v>4711</c:v>
                </c:pt>
                <c:pt idx="99">
                  <c:v>5299</c:v>
                </c:pt>
                <c:pt idx="100">
                  <c:v>5960</c:v>
                </c:pt>
                <c:pt idx="101">
                  <c:v>6704</c:v>
                </c:pt>
                <c:pt idx="102">
                  <c:v>7597</c:v>
                </c:pt>
                <c:pt idx="103">
                  <c:v>8609</c:v>
                </c:pt>
                <c:pt idx="104">
                  <c:v>9756</c:v>
                </c:pt>
                <c:pt idx="105">
                  <c:v>11055</c:v>
                </c:pt>
                <c:pt idx="106">
                  <c:v>12527</c:v>
                </c:pt>
                <c:pt idx="107">
                  <c:v>14195</c:v>
                </c:pt>
                <c:pt idx="108">
                  <c:v>15966</c:v>
                </c:pt>
                <c:pt idx="109">
                  <c:v>17958</c:v>
                </c:pt>
                <c:pt idx="110">
                  <c:v>20198</c:v>
                </c:pt>
                <c:pt idx="111">
                  <c:v>22718</c:v>
                </c:pt>
                <c:pt idx="112">
                  <c:v>25551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CC-4C8E-8006-E2D725941CF3}"/>
            </c:ext>
          </c:extLst>
        </c:ser>
        <c:ser>
          <c:idx val="3"/>
          <c:order val="3"/>
          <c:tx>
            <c:strRef>
              <c:f>Sheet2!$J$7</c:f>
              <c:strCache>
                <c:ptCount val="1"/>
                <c:pt idx="0">
                  <c:v>Infetti (daily)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Sheet2!$G$8:$G$107</c:f>
              <c:numCache>
                <c:formatCode>m/d/yyyy</c:formatCode>
                <c:ptCount val="100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</c:numCache>
            </c:numRef>
          </c:cat>
          <c:val>
            <c:numRef>
              <c:f>Sheet2!$J$8:$J$120</c:f>
              <c:numCache>
                <c:formatCode>General</c:formatCode>
                <c:ptCount val="113"/>
                <c:pt idx="0">
                  <c:v>208</c:v>
                </c:pt>
                <c:pt idx="1">
                  <c:v>137</c:v>
                </c:pt>
                <c:pt idx="2">
                  <c:v>193</c:v>
                </c:pt>
                <c:pt idx="3">
                  <c:v>214</c:v>
                </c:pt>
                <c:pt idx="4">
                  <c:v>276</c:v>
                </c:pt>
                <c:pt idx="5">
                  <c:v>188</c:v>
                </c:pt>
                <c:pt idx="6">
                  <c:v>234</c:v>
                </c:pt>
                <c:pt idx="7">
                  <c:v>169</c:v>
                </c:pt>
                <c:pt idx="8">
                  <c:v>114</c:v>
                </c:pt>
                <c:pt idx="9">
                  <c:v>162</c:v>
                </c:pt>
                <c:pt idx="10">
                  <c:v>230</c:v>
                </c:pt>
                <c:pt idx="11">
                  <c:v>231</c:v>
                </c:pt>
                <c:pt idx="12">
                  <c:v>249</c:v>
                </c:pt>
                <c:pt idx="13">
                  <c:v>218</c:v>
                </c:pt>
                <c:pt idx="14">
                  <c:v>190</c:v>
                </c:pt>
                <c:pt idx="15">
                  <c:v>128</c:v>
                </c:pt>
                <c:pt idx="16">
                  <c:v>280</c:v>
                </c:pt>
                <c:pt idx="17">
                  <c:v>306</c:v>
                </c:pt>
                <c:pt idx="18">
                  <c:v>252</c:v>
                </c:pt>
                <c:pt idx="19">
                  <c:v>274</c:v>
                </c:pt>
                <c:pt idx="20">
                  <c:v>254</c:v>
                </c:pt>
                <c:pt idx="21">
                  <c:v>168</c:v>
                </c:pt>
                <c:pt idx="22">
                  <c:v>202</c:v>
                </c:pt>
                <c:pt idx="23">
                  <c:v>288</c:v>
                </c:pt>
                <c:pt idx="24">
                  <c:v>382</c:v>
                </c:pt>
                <c:pt idx="25">
                  <c:v>379</c:v>
                </c:pt>
                <c:pt idx="26">
                  <c:v>295</c:v>
                </c:pt>
                <c:pt idx="27">
                  <c:v>238</c:v>
                </c:pt>
                <c:pt idx="28">
                  <c:v>159</c:v>
                </c:pt>
                <c:pt idx="29">
                  <c:v>190</c:v>
                </c:pt>
                <c:pt idx="30">
                  <c:v>384</c:v>
                </c:pt>
                <c:pt idx="31">
                  <c:v>401</c:v>
                </c:pt>
                <c:pt idx="32">
                  <c:v>552</c:v>
                </c:pt>
                <c:pt idx="33">
                  <c:v>347</c:v>
                </c:pt>
                <c:pt idx="34">
                  <c:v>463</c:v>
                </c:pt>
                <c:pt idx="35">
                  <c:v>259</c:v>
                </c:pt>
                <c:pt idx="36">
                  <c:v>412</c:v>
                </c:pt>
                <c:pt idx="37">
                  <c:v>476</c:v>
                </c:pt>
                <c:pt idx="38">
                  <c:v>522</c:v>
                </c:pt>
                <c:pt idx="39">
                  <c:v>574</c:v>
                </c:pt>
                <c:pt idx="40">
                  <c:v>629</c:v>
                </c:pt>
                <c:pt idx="41">
                  <c:v>477</c:v>
                </c:pt>
                <c:pt idx="42">
                  <c:v>320</c:v>
                </c:pt>
                <c:pt idx="43">
                  <c:v>401</c:v>
                </c:pt>
                <c:pt idx="44">
                  <c:v>642</c:v>
                </c:pt>
                <c:pt idx="45">
                  <c:v>840</c:v>
                </c:pt>
                <c:pt idx="46">
                  <c:v>947</c:v>
                </c:pt>
                <c:pt idx="47">
                  <c:v>1071</c:v>
                </c:pt>
                <c:pt idx="48">
                  <c:v>1209</c:v>
                </c:pt>
                <c:pt idx="49">
                  <c:v>953</c:v>
                </c:pt>
                <c:pt idx="50">
                  <c:v>876</c:v>
                </c:pt>
                <c:pt idx="51">
                  <c:v>1366</c:v>
                </c:pt>
                <c:pt idx="52">
                  <c:v>1409</c:v>
                </c:pt>
                <c:pt idx="53">
                  <c:v>1460</c:v>
                </c:pt>
                <c:pt idx="54">
                  <c:v>1444</c:v>
                </c:pt>
                <c:pt idx="55">
                  <c:v>1365</c:v>
                </c:pt>
                <c:pt idx="56">
                  <c:v>996</c:v>
                </c:pt>
                <c:pt idx="57">
                  <c:v>975</c:v>
                </c:pt>
                <c:pt idx="58">
                  <c:v>1326</c:v>
                </c:pt>
                <c:pt idx="59">
                  <c:v>1397</c:v>
                </c:pt>
                <c:pt idx="60">
                  <c:v>1732</c:v>
                </c:pt>
                <c:pt idx="61">
                  <c:v>1694</c:v>
                </c:pt>
                <c:pt idx="62">
                  <c:v>1296</c:v>
                </c:pt>
                <c:pt idx="63">
                  <c:v>1150</c:v>
                </c:pt>
                <c:pt idx="64">
                  <c:v>1369</c:v>
                </c:pt>
                <c:pt idx="65">
                  <c:v>1430</c:v>
                </c:pt>
                <c:pt idx="66">
                  <c:v>1597</c:v>
                </c:pt>
                <c:pt idx="67">
                  <c:v>1616</c:v>
                </c:pt>
                <c:pt idx="68">
                  <c:v>1501</c:v>
                </c:pt>
                <c:pt idx="69">
                  <c:v>1456</c:v>
                </c:pt>
                <c:pt idx="70">
                  <c:v>1008</c:v>
                </c:pt>
                <c:pt idx="71">
                  <c:v>1229</c:v>
                </c:pt>
                <c:pt idx="72">
                  <c:v>1452</c:v>
                </c:pt>
                <c:pt idx="73">
                  <c:v>1583</c:v>
                </c:pt>
                <c:pt idx="74">
                  <c:v>1907</c:v>
                </c:pt>
                <c:pt idx="75">
                  <c:v>1637</c:v>
                </c:pt>
                <c:pt idx="76">
                  <c:v>1587</c:v>
                </c:pt>
                <c:pt idx="77">
                  <c:v>1350</c:v>
                </c:pt>
                <c:pt idx="78">
                  <c:v>1391</c:v>
                </c:pt>
                <c:pt idx="79">
                  <c:v>1640</c:v>
                </c:pt>
                <c:pt idx="80">
                  <c:v>1786</c:v>
                </c:pt>
                <c:pt idx="81">
                  <c:v>1912</c:v>
                </c:pt>
                <c:pt idx="82">
                  <c:v>1869</c:v>
                </c:pt>
                <c:pt idx="83">
                  <c:v>1766</c:v>
                </c:pt>
                <c:pt idx="84">
                  <c:v>1494</c:v>
                </c:pt>
                <c:pt idx="85">
                  <c:v>1647</c:v>
                </c:pt>
                <c:pt idx="86">
                  <c:v>1850</c:v>
                </c:pt>
                <c:pt idx="87">
                  <c:v>2548</c:v>
                </c:pt>
                <c:pt idx="88">
                  <c:v>2499</c:v>
                </c:pt>
                <c:pt idx="89">
                  <c:v>2843</c:v>
                </c:pt>
                <c:pt idx="90">
                  <c:v>2578</c:v>
                </c:pt>
                <c:pt idx="91">
                  <c:v>2257</c:v>
                </c:pt>
                <c:pt idx="92">
                  <c:v>2677</c:v>
                </c:pt>
                <c:pt idx="93">
                  <c:v>3677</c:v>
                </c:pt>
                <c:pt idx="94">
                  <c:v>4458</c:v>
                </c:pt>
                <c:pt idx="95">
                  <c:v>5372</c:v>
                </c:pt>
                <c:pt idx="96">
                  <c:v>5724</c:v>
                </c:pt>
                <c:pt idx="97">
                  <c:v>5456</c:v>
                </c:pt>
                <c:pt idx="98">
                  <c:v>5901</c:v>
                </c:pt>
                <c:pt idx="99">
                  <c:v>7332</c:v>
                </c:pt>
                <c:pt idx="100">
                  <c:v>8804</c:v>
                </c:pt>
                <c:pt idx="101">
                  <c:v>10010</c:v>
                </c:pt>
                <c:pt idx="102">
                  <c:v>10925</c:v>
                </c:pt>
                <c:pt idx="103">
                  <c:v>11705</c:v>
                </c:pt>
                <c:pt idx="104">
                  <c:v>9338</c:v>
                </c:pt>
                <c:pt idx="105">
                  <c:v>10874</c:v>
                </c:pt>
                <c:pt idx="106">
                  <c:v>15199</c:v>
                </c:pt>
                <c:pt idx="107">
                  <c:v>16079</c:v>
                </c:pt>
                <c:pt idx="108">
                  <c:v>19143</c:v>
                </c:pt>
                <c:pt idx="109">
                  <c:v>19644</c:v>
                </c:pt>
                <c:pt idx="110">
                  <c:v>21273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CC-4C8E-8006-E2D725941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70120"/>
        <c:axId val="1122868480"/>
      </c:lineChart>
      <c:dateAx>
        <c:axId val="1122870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68480"/>
        <c:crosses val="autoZero"/>
        <c:auto val="1"/>
        <c:lblOffset val="100"/>
        <c:baseTimeUnit val="days"/>
      </c:dateAx>
      <c:valAx>
        <c:axId val="112286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7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Sheet1!$A$6:$A$430</c:f>
              <c:numCache>
                <c:formatCode>m/d/yyyy</c:formatCode>
                <c:ptCount val="425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  <c:pt idx="204">
                  <c:v>44223</c:v>
                </c:pt>
                <c:pt idx="205">
                  <c:v>44224</c:v>
                </c:pt>
                <c:pt idx="206">
                  <c:v>44225</c:v>
                </c:pt>
                <c:pt idx="207">
                  <c:v>44226</c:v>
                </c:pt>
                <c:pt idx="208">
                  <c:v>44227</c:v>
                </c:pt>
                <c:pt idx="209">
                  <c:v>44228</c:v>
                </c:pt>
                <c:pt idx="210">
                  <c:v>44229</c:v>
                </c:pt>
                <c:pt idx="211">
                  <c:v>44230</c:v>
                </c:pt>
                <c:pt idx="212">
                  <c:v>44231</c:v>
                </c:pt>
                <c:pt idx="213">
                  <c:v>44232</c:v>
                </c:pt>
                <c:pt idx="214">
                  <c:v>44233</c:v>
                </c:pt>
                <c:pt idx="215">
                  <c:v>44234</c:v>
                </c:pt>
                <c:pt idx="216">
                  <c:v>44235</c:v>
                </c:pt>
                <c:pt idx="217">
                  <c:v>44236</c:v>
                </c:pt>
                <c:pt idx="218">
                  <c:v>44237</c:v>
                </c:pt>
                <c:pt idx="219">
                  <c:v>44238</c:v>
                </c:pt>
                <c:pt idx="220">
                  <c:v>44239</c:v>
                </c:pt>
                <c:pt idx="221">
                  <c:v>44240</c:v>
                </c:pt>
                <c:pt idx="222">
                  <c:v>44241</c:v>
                </c:pt>
                <c:pt idx="223">
                  <c:v>44242</c:v>
                </c:pt>
                <c:pt idx="224">
                  <c:v>44243</c:v>
                </c:pt>
                <c:pt idx="225">
                  <c:v>44244</c:v>
                </c:pt>
                <c:pt idx="226">
                  <c:v>44245</c:v>
                </c:pt>
                <c:pt idx="227">
                  <c:v>44246</c:v>
                </c:pt>
                <c:pt idx="228">
                  <c:v>44247</c:v>
                </c:pt>
                <c:pt idx="229">
                  <c:v>44248</c:v>
                </c:pt>
                <c:pt idx="230">
                  <c:v>44249</c:v>
                </c:pt>
                <c:pt idx="231">
                  <c:v>44250</c:v>
                </c:pt>
                <c:pt idx="232">
                  <c:v>44251</c:v>
                </c:pt>
                <c:pt idx="233">
                  <c:v>44252</c:v>
                </c:pt>
                <c:pt idx="234">
                  <c:v>44253</c:v>
                </c:pt>
                <c:pt idx="235">
                  <c:v>44254</c:v>
                </c:pt>
                <c:pt idx="236">
                  <c:v>44255</c:v>
                </c:pt>
                <c:pt idx="237">
                  <c:v>44256</c:v>
                </c:pt>
                <c:pt idx="238">
                  <c:v>44257</c:v>
                </c:pt>
                <c:pt idx="239">
                  <c:v>44258</c:v>
                </c:pt>
                <c:pt idx="240">
                  <c:v>44259</c:v>
                </c:pt>
                <c:pt idx="241">
                  <c:v>44260</c:v>
                </c:pt>
                <c:pt idx="242">
                  <c:v>44261</c:v>
                </c:pt>
                <c:pt idx="243">
                  <c:v>44262</c:v>
                </c:pt>
                <c:pt idx="244">
                  <c:v>44263</c:v>
                </c:pt>
                <c:pt idx="245">
                  <c:v>44264</c:v>
                </c:pt>
                <c:pt idx="246">
                  <c:v>44265</c:v>
                </c:pt>
                <c:pt idx="247">
                  <c:v>44266</c:v>
                </c:pt>
                <c:pt idx="248">
                  <c:v>44267</c:v>
                </c:pt>
                <c:pt idx="249">
                  <c:v>44268</c:v>
                </c:pt>
                <c:pt idx="250">
                  <c:v>44269</c:v>
                </c:pt>
                <c:pt idx="251">
                  <c:v>44270</c:v>
                </c:pt>
                <c:pt idx="252">
                  <c:v>44271</c:v>
                </c:pt>
                <c:pt idx="253">
                  <c:v>44272</c:v>
                </c:pt>
                <c:pt idx="254">
                  <c:v>44273</c:v>
                </c:pt>
                <c:pt idx="255">
                  <c:v>44274</c:v>
                </c:pt>
                <c:pt idx="256">
                  <c:v>44275</c:v>
                </c:pt>
                <c:pt idx="257">
                  <c:v>44276</c:v>
                </c:pt>
                <c:pt idx="258">
                  <c:v>44277</c:v>
                </c:pt>
                <c:pt idx="259">
                  <c:v>44278</c:v>
                </c:pt>
                <c:pt idx="260">
                  <c:v>44279</c:v>
                </c:pt>
                <c:pt idx="261">
                  <c:v>44280</c:v>
                </c:pt>
                <c:pt idx="262">
                  <c:v>44281</c:v>
                </c:pt>
                <c:pt idx="263">
                  <c:v>44282</c:v>
                </c:pt>
                <c:pt idx="264">
                  <c:v>44283</c:v>
                </c:pt>
                <c:pt idx="265">
                  <c:v>44284</c:v>
                </c:pt>
                <c:pt idx="266">
                  <c:v>44285</c:v>
                </c:pt>
                <c:pt idx="267">
                  <c:v>44286</c:v>
                </c:pt>
                <c:pt idx="268">
                  <c:v>44287</c:v>
                </c:pt>
                <c:pt idx="269">
                  <c:v>44288</c:v>
                </c:pt>
                <c:pt idx="270">
                  <c:v>44289</c:v>
                </c:pt>
                <c:pt idx="271">
                  <c:v>44290</c:v>
                </c:pt>
                <c:pt idx="272">
                  <c:v>44291</c:v>
                </c:pt>
                <c:pt idx="273">
                  <c:v>44292</c:v>
                </c:pt>
                <c:pt idx="274">
                  <c:v>44293</c:v>
                </c:pt>
                <c:pt idx="275">
                  <c:v>44294</c:v>
                </c:pt>
                <c:pt idx="276">
                  <c:v>44295</c:v>
                </c:pt>
                <c:pt idx="277">
                  <c:v>44296</c:v>
                </c:pt>
                <c:pt idx="278">
                  <c:v>44297</c:v>
                </c:pt>
                <c:pt idx="279">
                  <c:v>44298</c:v>
                </c:pt>
                <c:pt idx="280">
                  <c:v>44299</c:v>
                </c:pt>
                <c:pt idx="281">
                  <c:v>44300</c:v>
                </c:pt>
                <c:pt idx="282">
                  <c:v>44301</c:v>
                </c:pt>
                <c:pt idx="283">
                  <c:v>44302</c:v>
                </c:pt>
                <c:pt idx="284">
                  <c:v>44303</c:v>
                </c:pt>
                <c:pt idx="285">
                  <c:v>44304</c:v>
                </c:pt>
                <c:pt idx="286">
                  <c:v>44305</c:v>
                </c:pt>
                <c:pt idx="287">
                  <c:v>44306</c:v>
                </c:pt>
                <c:pt idx="288">
                  <c:v>44307</c:v>
                </c:pt>
                <c:pt idx="289">
                  <c:v>44308</c:v>
                </c:pt>
                <c:pt idx="290">
                  <c:v>44309</c:v>
                </c:pt>
                <c:pt idx="291">
                  <c:v>44310</c:v>
                </c:pt>
                <c:pt idx="292">
                  <c:v>44311</c:v>
                </c:pt>
                <c:pt idx="293">
                  <c:v>44312</c:v>
                </c:pt>
                <c:pt idx="294">
                  <c:v>44313</c:v>
                </c:pt>
                <c:pt idx="295">
                  <c:v>44314</c:v>
                </c:pt>
                <c:pt idx="296">
                  <c:v>44315</c:v>
                </c:pt>
                <c:pt idx="297">
                  <c:v>44316</c:v>
                </c:pt>
                <c:pt idx="298">
                  <c:v>44317</c:v>
                </c:pt>
                <c:pt idx="299">
                  <c:v>44318</c:v>
                </c:pt>
                <c:pt idx="300">
                  <c:v>44319</c:v>
                </c:pt>
                <c:pt idx="301">
                  <c:v>44320</c:v>
                </c:pt>
                <c:pt idx="302">
                  <c:v>44321</c:v>
                </c:pt>
                <c:pt idx="303">
                  <c:v>44322</c:v>
                </c:pt>
                <c:pt idx="304">
                  <c:v>44323</c:v>
                </c:pt>
                <c:pt idx="305">
                  <c:v>44324</c:v>
                </c:pt>
                <c:pt idx="306">
                  <c:v>44325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44331</c:v>
                </c:pt>
                <c:pt idx="313">
                  <c:v>44332</c:v>
                </c:pt>
                <c:pt idx="314">
                  <c:v>44333</c:v>
                </c:pt>
                <c:pt idx="315">
                  <c:v>44334</c:v>
                </c:pt>
                <c:pt idx="316">
                  <c:v>44335</c:v>
                </c:pt>
                <c:pt idx="317">
                  <c:v>44336</c:v>
                </c:pt>
                <c:pt idx="318">
                  <c:v>44337</c:v>
                </c:pt>
                <c:pt idx="319">
                  <c:v>44338</c:v>
                </c:pt>
                <c:pt idx="320">
                  <c:v>44339</c:v>
                </c:pt>
                <c:pt idx="321">
                  <c:v>44340</c:v>
                </c:pt>
                <c:pt idx="322">
                  <c:v>44341</c:v>
                </c:pt>
                <c:pt idx="323">
                  <c:v>44342</c:v>
                </c:pt>
                <c:pt idx="324">
                  <c:v>44343</c:v>
                </c:pt>
                <c:pt idx="325">
                  <c:v>44344</c:v>
                </c:pt>
                <c:pt idx="326">
                  <c:v>44345</c:v>
                </c:pt>
                <c:pt idx="327">
                  <c:v>44346</c:v>
                </c:pt>
                <c:pt idx="328">
                  <c:v>44347</c:v>
                </c:pt>
                <c:pt idx="329">
                  <c:v>44348</c:v>
                </c:pt>
                <c:pt idx="330">
                  <c:v>44349</c:v>
                </c:pt>
                <c:pt idx="331">
                  <c:v>44350</c:v>
                </c:pt>
                <c:pt idx="332">
                  <c:v>44351</c:v>
                </c:pt>
                <c:pt idx="333">
                  <c:v>44352</c:v>
                </c:pt>
                <c:pt idx="334">
                  <c:v>44353</c:v>
                </c:pt>
                <c:pt idx="335">
                  <c:v>44354</c:v>
                </c:pt>
                <c:pt idx="336">
                  <c:v>44355</c:v>
                </c:pt>
                <c:pt idx="337">
                  <c:v>44356</c:v>
                </c:pt>
                <c:pt idx="338">
                  <c:v>44357</c:v>
                </c:pt>
                <c:pt idx="339">
                  <c:v>44358</c:v>
                </c:pt>
                <c:pt idx="340">
                  <c:v>44359</c:v>
                </c:pt>
                <c:pt idx="341">
                  <c:v>44360</c:v>
                </c:pt>
                <c:pt idx="342">
                  <c:v>44361</c:v>
                </c:pt>
                <c:pt idx="343">
                  <c:v>44362</c:v>
                </c:pt>
                <c:pt idx="344">
                  <c:v>44363</c:v>
                </c:pt>
                <c:pt idx="345">
                  <c:v>44364</c:v>
                </c:pt>
                <c:pt idx="346">
                  <c:v>44365</c:v>
                </c:pt>
                <c:pt idx="347">
                  <c:v>44366</c:v>
                </c:pt>
                <c:pt idx="348">
                  <c:v>44367</c:v>
                </c:pt>
                <c:pt idx="349">
                  <c:v>44368</c:v>
                </c:pt>
                <c:pt idx="350">
                  <c:v>44369</c:v>
                </c:pt>
                <c:pt idx="351">
                  <c:v>44370</c:v>
                </c:pt>
                <c:pt idx="352">
                  <c:v>44371</c:v>
                </c:pt>
                <c:pt idx="353">
                  <c:v>44372</c:v>
                </c:pt>
                <c:pt idx="354">
                  <c:v>44373</c:v>
                </c:pt>
                <c:pt idx="355">
                  <c:v>44374</c:v>
                </c:pt>
                <c:pt idx="356">
                  <c:v>44375</c:v>
                </c:pt>
                <c:pt idx="357">
                  <c:v>44376</c:v>
                </c:pt>
                <c:pt idx="358">
                  <c:v>44377</c:v>
                </c:pt>
                <c:pt idx="359">
                  <c:v>44378</c:v>
                </c:pt>
                <c:pt idx="360">
                  <c:v>44379</c:v>
                </c:pt>
                <c:pt idx="361">
                  <c:v>44380</c:v>
                </c:pt>
                <c:pt idx="362">
                  <c:v>44381</c:v>
                </c:pt>
                <c:pt idx="363">
                  <c:v>44382</c:v>
                </c:pt>
                <c:pt idx="364">
                  <c:v>44383</c:v>
                </c:pt>
                <c:pt idx="365">
                  <c:v>44384</c:v>
                </c:pt>
                <c:pt idx="366">
                  <c:v>44385</c:v>
                </c:pt>
                <c:pt idx="367">
                  <c:v>44386</c:v>
                </c:pt>
                <c:pt idx="368">
                  <c:v>44387</c:v>
                </c:pt>
                <c:pt idx="369">
                  <c:v>44388</c:v>
                </c:pt>
                <c:pt idx="370">
                  <c:v>44389</c:v>
                </c:pt>
                <c:pt idx="371">
                  <c:v>44390</c:v>
                </c:pt>
                <c:pt idx="372">
                  <c:v>44391</c:v>
                </c:pt>
                <c:pt idx="373">
                  <c:v>44392</c:v>
                </c:pt>
                <c:pt idx="374">
                  <c:v>44393</c:v>
                </c:pt>
                <c:pt idx="375">
                  <c:v>44394</c:v>
                </c:pt>
                <c:pt idx="376">
                  <c:v>44395</c:v>
                </c:pt>
                <c:pt idx="377">
                  <c:v>44396</c:v>
                </c:pt>
                <c:pt idx="378">
                  <c:v>44397</c:v>
                </c:pt>
                <c:pt idx="379">
                  <c:v>44398</c:v>
                </c:pt>
                <c:pt idx="380">
                  <c:v>44399</c:v>
                </c:pt>
                <c:pt idx="381">
                  <c:v>44400</c:v>
                </c:pt>
                <c:pt idx="382">
                  <c:v>44401</c:v>
                </c:pt>
                <c:pt idx="383">
                  <c:v>44402</c:v>
                </c:pt>
                <c:pt idx="384">
                  <c:v>44403</c:v>
                </c:pt>
                <c:pt idx="385">
                  <c:v>44404</c:v>
                </c:pt>
                <c:pt idx="386">
                  <c:v>44405</c:v>
                </c:pt>
                <c:pt idx="387">
                  <c:v>44406</c:v>
                </c:pt>
                <c:pt idx="388">
                  <c:v>44407</c:v>
                </c:pt>
                <c:pt idx="389">
                  <c:v>44408</c:v>
                </c:pt>
                <c:pt idx="390">
                  <c:v>44409</c:v>
                </c:pt>
                <c:pt idx="391">
                  <c:v>44410</c:v>
                </c:pt>
                <c:pt idx="392">
                  <c:v>44411</c:v>
                </c:pt>
                <c:pt idx="393">
                  <c:v>44412</c:v>
                </c:pt>
                <c:pt idx="394">
                  <c:v>44413</c:v>
                </c:pt>
                <c:pt idx="395">
                  <c:v>44414</c:v>
                </c:pt>
                <c:pt idx="396">
                  <c:v>44415</c:v>
                </c:pt>
                <c:pt idx="397">
                  <c:v>44416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44422</c:v>
                </c:pt>
                <c:pt idx="404">
                  <c:v>44423</c:v>
                </c:pt>
                <c:pt idx="405">
                  <c:v>44424</c:v>
                </c:pt>
                <c:pt idx="406">
                  <c:v>44425</c:v>
                </c:pt>
                <c:pt idx="407">
                  <c:v>44426</c:v>
                </c:pt>
                <c:pt idx="408">
                  <c:v>44427</c:v>
                </c:pt>
                <c:pt idx="409">
                  <c:v>44428</c:v>
                </c:pt>
                <c:pt idx="410">
                  <c:v>44429</c:v>
                </c:pt>
                <c:pt idx="411">
                  <c:v>44430</c:v>
                </c:pt>
                <c:pt idx="412">
                  <c:v>44431</c:v>
                </c:pt>
                <c:pt idx="413">
                  <c:v>44432</c:v>
                </c:pt>
                <c:pt idx="414">
                  <c:v>44433</c:v>
                </c:pt>
                <c:pt idx="415">
                  <c:v>44434</c:v>
                </c:pt>
                <c:pt idx="416">
                  <c:v>44435</c:v>
                </c:pt>
                <c:pt idx="417">
                  <c:v>44436</c:v>
                </c:pt>
                <c:pt idx="418">
                  <c:v>44437</c:v>
                </c:pt>
                <c:pt idx="419">
                  <c:v>44438</c:v>
                </c:pt>
                <c:pt idx="420">
                  <c:v>44439</c:v>
                </c:pt>
                <c:pt idx="421">
                  <c:v>44440</c:v>
                </c:pt>
                <c:pt idx="422">
                  <c:v>44441</c:v>
                </c:pt>
                <c:pt idx="423">
                  <c:v>44442</c:v>
                </c:pt>
                <c:pt idx="424">
                  <c:v>44443</c:v>
                </c:pt>
              </c:numCache>
            </c:numRef>
          </c:cat>
          <c:val>
            <c:numRef>
              <c:f>Sheet1!$C$6:$C$430</c:f>
              <c:numCache>
                <c:formatCode>General</c:formatCode>
                <c:ptCount val="425"/>
                <c:pt idx="0">
                  <c:v>1.1399999999999999</c:v>
                </c:pt>
                <c:pt idx="1">
                  <c:v>1.1399999999999999</c:v>
                </c:pt>
                <c:pt idx="2">
                  <c:v>1.1399999999999999</c:v>
                </c:pt>
                <c:pt idx="3">
                  <c:v>1.1399999999999999</c:v>
                </c:pt>
                <c:pt idx="4">
                  <c:v>1.1399999999999999</c:v>
                </c:pt>
                <c:pt idx="5">
                  <c:v>1.1399999999999999</c:v>
                </c:pt>
                <c:pt idx="6">
                  <c:v>1.1399999999999999</c:v>
                </c:pt>
                <c:pt idx="7">
                  <c:v>1.1399999999999999</c:v>
                </c:pt>
                <c:pt idx="8">
                  <c:v>1.1399999999999999</c:v>
                </c:pt>
                <c:pt idx="9">
                  <c:v>1.1399999999999999</c:v>
                </c:pt>
                <c:pt idx="10">
                  <c:v>1.1399999999999999</c:v>
                </c:pt>
                <c:pt idx="11">
                  <c:v>1.1399999999999999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1.1399999999999999</c:v>
                </c:pt>
                <c:pt idx="17">
                  <c:v>1.1399999999999999</c:v>
                </c:pt>
                <c:pt idx="18">
                  <c:v>1.1399999999999999</c:v>
                </c:pt>
                <c:pt idx="19">
                  <c:v>1.1399999999999999</c:v>
                </c:pt>
                <c:pt idx="20">
                  <c:v>1.1399999999999999</c:v>
                </c:pt>
                <c:pt idx="21">
                  <c:v>1.1399999999999999</c:v>
                </c:pt>
                <c:pt idx="22">
                  <c:v>1.1399999999999999</c:v>
                </c:pt>
                <c:pt idx="23">
                  <c:v>1.1399999999999999</c:v>
                </c:pt>
                <c:pt idx="24">
                  <c:v>1.1399999999999999</c:v>
                </c:pt>
                <c:pt idx="25">
                  <c:v>1.1399999999999999</c:v>
                </c:pt>
                <c:pt idx="26">
                  <c:v>1.1399999999999999</c:v>
                </c:pt>
                <c:pt idx="27">
                  <c:v>1.1399999999999999</c:v>
                </c:pt>
                <c:pt idx="28">
                  <c:v>1.1399999999999999</c:v>
                </c:pt>
                <c:pt idx="29">
                  <c:v>1.1399999999999999</c:v>
                </c:pt>
                <c:pt idx="30">
                  <c:v>1.1399999999999999</c:v>
                </c:pt>
                <c:pt idx="31">
                  <c:v>1.1399999999999999</c:v>
                </c:pt>
                <c:pt idx="32">
                  <c:v>1.6</c:v>
                </c:pt>
                <c:pt idx="33">
                  <c:v>1.6</c:v>
                </c:pt>
                <c:pt idx="34">
                  <c:v>1.6</c:v>
                </c:pt>
                <c:pt idx="35">
                  <c:v>1.6</c:v>
                </c:pt>
                <c:pt idx="36">
                  <c:v>1.6</c:v>
                </c:pt>
                <c:pt idx="37">
                  <c:v>1.6</c:v>
                </c:pt>
                <c:pt idx="38">
                  <c:v>1.6</c:v>
                </c:pt>
                <c:pt idx="39">
                  <c:v>1.6</c:v>
                </c:pt>
                <c:pt idx="40">
                  <c:v>1.6</c:v>
                </c:pt>
                <c:pt idx="41">
                  <c:v>1.6</c:v>
                </c:pt>
                <c:pt idx="42">
                  <c:v>1.6</c:v>
                </c:pt>
                <c:pt idx="43">
                  <c:v>1.6</c:v>
                </c:pt>
                <c:pt idx="44">
                  <c:v>1.6</c:v>
                </c:pt>
                <c:pt idx="45">
                  <c:v>1.6</c:v>
                </c:pt>
                <c:pt idx="46">
                  <c:v>1.6</c:v>
                </c:pt>
                <c:pt idx="47">
                  <c:v>2.2000000000000002</c:v>
                </c:pt>
                <c:pt idx="48">
                  <c:v>2.2000000000000002</c:v>
                </c:pt>
                <c:pt idx="49">
                  <c:v>2.2000000000000002</c:v>
                </c:pt>
                <c:pt idx="50">
                  <c:v>2.2000000000000002</c:v>
                </c:pt>
                <c:pt idx="51">
                  <c:v>2.2000000000000002</c:v>
                </c:pt>
                <c:pt idx="52">
                  <c:v>2.2000000000000002</c:v>
                </c:pt>
                <c:pt idx="53">
                  <c:v>2.2000000000000002</c:v>
                </c:pt>
                <c:pt idx="54">
                  <c:v>2.2000000000000002</c:v>
                </c:pt>
                <c:pt idx="55">
                  <c:v>1.1499999999999999</c:v>
                </c:pt>
                <c:pt idx="56">
                  <c:v>1.1499999999999999</c:v>
                </c:pt>
                <c:pt idx="57">
                  <c:v>1.1499999999999999</c:v>
                </c:pt>
                <c:pt idx="58">
                  <c:v>1.1499999999999999</c:v>
                </c:pt>
                <c:pt idx="59">
                  <c:v>1.1499999999999999</c:v>
                </c:pt>
                <c:pt idx="60">
                  <c:v>1.1499999999999999</c:v>
                </c:pt>
                <c:pt idx="61">
                  <c:v>1.1499999999999999</c:v>
                </c:pt>
                <c:pt idx="62">
                  <c:v>1.1499999999999999</c:v>
                </c:pt>
                <c:pt idx="63">
                  <c:v>1.1499999999999999</c:v>
                </c:pt>
                <c:pt idx="64">
                  <c:v>1.1499999999999999</c:v>
                </c:pt>
                <c:pt idx="65">
                  <c:v>1.1499999999999999</c:v>
                </c:pt>
                <c:pt idx="66">
                  <c:v>1.1499999999999999</c:v>
                </c:pt>
                <c:pt idx="67">
                  <c:v>0.95</c:v>
                </c:pt>
                <c:pt idx="68">
                  <c:v>0.95</c:v>
                </c:pt>
                <c:pt idx="69">
                  <c:v>0.95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0.95</c:v>
                </c:pt>
                <c:pt idx="74">
                  <c:v>1.21</c:v>
                </c:pt>
                <c:pt idx="75">
                  <c:v>1.21</c:v>
                </c:pt>
                <c:pt idx="76">
                  <c:v>1.21</c:v>
                </c:pt>
                <c:pt idx="77">
                  <c:v>1.21</c:v>
                </c:pt>
                <c:pt idx="78">
                  <c:v>1.21</c:v>
                </c:pt>
                <c:pt idx="79">
                  <c:v>1.21</c:v>
                </c:pt>
                <c:pt idx="80">
                  <c:v>1.21</c:v>
                </c:pt>
                <c:pt idx="81">
                  <c:v>1.21</c:v>
                </c:pt>
                <c:pt idx="82">
                  <c:v>1.21</c:v>
                </c:pt>
                <c:pt idx="83">
                  <c:v>1.21</c:v>
                </c:pt>
                <c:pt idx="84">
                  <c:v>1.21</c:v>
                </c:pt>
                <c:pt idx="85">
                  <c:v>1.21</c:v>
                </c:pt>
                <c:pt idx="86">
                  <c:v>1.21</c:v>
                </c:pt>
                <c:pt idx="87">
                  <c:v>1.7</c:v>
                </c:pt>
                <c:pt idx="88">
                  <c:v>1.7</c:v>
                </c:pt>
                <c:pt idx="89">
                  <c:v>1.7</c:v>
                </c:pt>
                <c:pt idx="90">
                  <c:v>1.7</c:v>
                </c:pt>
                <c:pt idx="91">
                  <c:v>1.7</c:v>
                </c:pt>
                <c:pt idx="92">
                  <c:v>1.7</c:v>
                </c:pt>
                <c:pt idx="93">
                  <c:v>2.25</c:v>
                </c:pt>
                <c:pt idx="94">
                  <c:v>2.25</c:v>
                </c:pt>
                <c:pt idx="95">
                  <c:v>2.25</c:v>
                </c:pt>
                <c:pt idx="96">
                  <c:v>2.5</c:v>
                </c:pt>
                <c:pt idx="97">
                  <c:v>2.5</c:v>
                </c:pt>
                <c:pt idx="98">
                  <c:v>2.5</c:v>
                </c:pt>
                <c:pt idx="99">
                  <c:v>2.5</c:v>
                </c:pt>
                <c:pt idx="100">
                  <c:v>2.5</c:v>
                </c:pt>
                <c:pt idx="101">
                  <c:v>2.5</c:v>
                </c:pt>
                <c:pt idx="102">
                  <c:v>2.6</c:v>
                </c:pt>
                <c:pt idx="103">
                  <c:v>2.6</c:v>
                </c:pt>
                <c:pt idx="104">
                  <c:v>2.6</c:v>
                </c:pt>
                <c:pt idx="105">
                  <c:v>2.6</c:v>
                </c:pt>
                <c:pt idx="106">
                  <c:v>2.6</c:v>
                </c:pt>
                <c:pt idx="107">
                  <c:v>2.6</c:v>
                </c:pt>
                <c:pt idx="108">
                  <c:v>2.5</c:v>
                </c:pt>
                <c:pt idx="109">
                  <c:v>2.5</c:v>
                </c:pt>
                <c:pt idx="110">
                  <c:v>2.5</c:v>
                </c:pt>
                <c:pt idx="111">
                  <c:v>2.5</c:v>
                </c:pt>
                <c:pt idx="112">
                  <c:v>2.5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2.1</c:v>
                </c:pt>
                <c:pt idx="120">
                  <c:v>2.1</c:v>
                </c:pt>
                <c:pt idx="121">
                  <c:v>2.1</c:v>
                </c:pt>
                <c:pt idx="122">
                  <c:v>2.1</c:v>
                </c:pt>
                <c:pt idx="123">
                  <c:v>2.1</c:v>
                </c:pt>
                <c:pt idx="124">
                  <c:v>2.1</c:v>
                </c:pt>
                <c:pt idx="125">
                  <c:v>2.1</c:v>
                </c:pt>
                <c:pt idx="126">
                  <c:v>2.1</c:v>
                </c:pt>
                <c:pt idx="127">
                  <c:v>2.1</c:v>
                </c:pt>
                <c:pt idx="128">
                  <c:v>2.1</c:v>
                </c:pt>
                <c:pt idx="129">
                  <c:v>2.1</c:v>
                </c:pt>
                <c:pt idx="130">
                  <c:v>2.1</c:v>
                </c:pt>
                <c:pt idx="131">
                  <c:v>2.1</c:v>
                </c:pt>
                <c:pt idx="132">
                  <c:v>2.1</c:v>
                </c:pt>
                <c:pt idx="133">
                  <c:v>2.1</c:v>
                </c:pt>
                <c:pt idx="134">
                  <c:v>2.1</c:v>
                </c:pt>
                <c:pt idx="135">
                  <c:v>2.1</c:v>
                </c:pt>
                <c:pt idx="136">
                  <c:v>2.1</c:v>
                </c:pt>
                <c:pt idx="137">
                  <c:v>2.1</c:v>
                </c:pt>
                <c:pt idx="138">
                  <c:v>1.8</c:v>
                </c:pt>
                <c:pt idx="139">
                  <c:v>1.8</c:v>
                </c:pt>
                <c:pt idx="140">
                  <c:v>1.8</c:v>
                </c:pt>
                <c:pt idx="141">
                  <c:v>1.8</c:v>
                </c:pt>
                <c:pt idx="142">
                  <c:v>1.8</c:v>
                </c:pt>
                <c:pt idx="143">
                  <c:v>1.8</c:v>
                </c:pt>
                <c:pt idx="144">
                  <c:v>1.8</c:v>
                </c:pt>
                <c:pt idx="145">
                  <c:v>1.8</c:v>
                </c:pt>
                <c:pt idx="146">
                  <c:v>1.8</c:v>
                </c:pt>
                <c:pt idx="147">
                  <c:v>1.8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1.8</c:v>
                </c:pt>
                <c:pt idx="152">
                  <c:v>1.8</c:v>
                </c:pt>
                <c:pt idx="153">
                  <c:v>1.8</c:v>
                </c:pt>
                <c:pt idx="154">
                  <c:v>1.8</c:v>
                </c:pt>
                <c:pt idx="155">
                  <c:v>1.8</c:v>
                </c:pt>
                <c:pt idx="156">
                  <c:v>1.8</c:v>
                </c:pt>
                <c:pt idx="157">
                  <c:v>1.8</c:v>
                </c:pt>
                <c:pt idx="158">
                  <c:v>1.8</c:v>
                </c:pt>
                <c:pt idx="159">
                  <c:v>1.8</c:v>
                </c:pt>
                <c:pt idx="160">
                  <c:v>1.8</c:v>
                </c:pt>
                <c:pt idx="161">
                  <c:v>1.8</c:v>
                </c:pt>
                <c:pt idx="162">
                  <c:v>1.8</c:v>
                </c:pt>
                <c:pt idx="163">
                  <c:v>1.8</c:v>
                </c:pt>
                <c:pt idx="164">
                  <c:v>1.8</c:v>
                </c:pt>
                <c:pt idx="165">
                  <c:v>1.8</c:v>
                </c:pt>
                <c:pt idx="166">
                  <c:v>1.6</c:v>
                </c:pt>
                <c:pt idx="167">
                  <c:v>1.6</c:v>
                </c:pt>
                <c:pt idx="168">
                  <c:v>1.6</c:v>
                </c:pt>
                <c:pt idx="169">
                  <c:v>1.6</c:v>
                </c:pt>
                <c:pt idx="170">
                  <c:v>1.6</c:v>
                </c:pt>
                <c:pt idx="171">
                  <c:v>1.6</c:v>
                </c:pt>
                <c:pt idx="172">
                  <c:v>1.6</c:v>
                </c:pt>
                <c:pt idx="173">
                  <c:v>1.6</c:v>
                </c:pt>
                <c:pt idx="174">
                  <c:v>1.6</c:v>
                </c:pt>
                <c:pt idx="175">
                  <c:v>1.6</c:v>
                </c:pt>
                <c:pt idx="176">
                  <c:v>1.6</c:v>
                </c:pt>
                <c:pt idx="177">
                  <c:v>1.6</c:v>
                </c:pt>
                <c:pt idx="178">
                  <c:v>1.6</c:v>
                </c:pt>
                <c:pt idx="179">
                  <c:v>1.6</c:v>
                </c:pt>
                <c:pt idx="180">
                  <c:v>1.6</c:v>
                </c:pt>
                <c:pt idx="181">
                  <c:v>1.6</c:v>
                </c:pt>
                <c:pt idx="182">
                  <c:v>1.6</c:v>
                </c:pt>
                <c:pt idx="183">
                  <c:v>1.6</c:v>
                </c:pt>
                <c:pt idx="184">
                  <c:v>1.6</c:v>
                </c:pt>
                <c:pt idx="185">
                  <c:v>1.6</c:v>
                </c:pt>
                <c:pt idx="186">
                  <c:v>1.6</c:v>
                </c:pt>
                <c:pt idx="187">
                  <c:v>1.6</c:v>
                </c:pt>
                <c:pt idx="188">
                  <c:v>1.6</c:v>
                </c:pt>
                <c:pt idx="189">
                  <c:v>1.6</c:v>
                </c:pt>
                <c:pt idx="190">
                  <c:v>1.6</c:v>
                </c:pt>
                <c:pt idx="191">
                  <c:v>1.6</c:v>
                </c:pt>
                <c:pt idx="192">
                  <c:v>1.6</c:v>
                </c:pt>
                <c:pt idx="193">
                  <c:v>1.6</c:v>
                </c:pt>
                <c:pt idx="194">
                  <c:v>1.6</c:v>
                </c:pt>
                <c:pt idx="195">
                  <c:v>1.6</c:v>
                </c:pt>
                <c:pt idx="196">
                  <c:v>1.6</c:v>
                </c:pt>
                <c:pt idx="197">
                  <c:v>1.6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  <c:pt idx="228">
                  <c:v>1.4</c:v>
                </c:pt>
                <c:pt idx="229">
                  <c:v>1.4</c:v>
                </c:pt>
                <c:pt idx="230">
                  <c:v>1.4</c:v>
                </c:pt>
                <c:pt idx="231">
                  <c:v>1.4</c:v>
                </c:pt>
                <c:pt idx="232">
                  <c:v>1.4</c:v>
                </c:pt>
                <c:pt idx="233">
                  <c:v>1.4</c:v>
                </c:pt>
                <c:pt idx="234">
                  <c:v>1.4</c:v>
                </c:pt>
                <c:pt idx="235">
                  <c:v>1.4</c:v>
                </c:pt>
                <c:pt idx="236">
                  <c:v>1.4</c:v>
                </c:pt>
                <c:pt idx="237">
                  <c:v>1.4</c:v>
                </c:pt>
                <c:pt idx="238">
                  <c:v>1.4</c:v>
                </c:pt>
                <c:pt idx="239">
                  <c:v>1.4</c:v>
                </c:pt>
                <c:pt idx="240">
                  <c:v>1.4</c:v>
                </c:pt>
                <c:pt idx="241">
                  <c:v>1.4</c:v>
                </c:pt>
                <c:pt idx="242">
                  <c:v>1.4</c:v>
                </c:pt>
                <c:pt idx="243">
                  <c:v>1.4</c:v>
                </c:pt>
                <c:pt idx="244">
                  <c:v>1.4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1.3</c:v>
                </c:pt>
                <c:pt idx="284">
                  <c:v>1.3</c:v>
                </c:pt>
                <c:pt idx="285">
                  <c:v>1.3</c:v>
                </c:pt>
                <c:pt idx="286">
                  <c:v>1.3</c:v>
                </c:pt>
                <c:pt idx="287">
                  <c:v>1.3</c:v>
                </c:pt>
                <c:pt idx="288">
                  <c:v>1.3</c:v>
                </c:pt>
                <c:pt idx="289">
                  <c:v>1.3</c:v>
                </c:pt>
                <c:pt idx="290">
                  <c:v>1.3</c:v>
                </c:pt>
                <c:pt idx="291">
                  <c:v>1.3</c:v>
                </c:pt>
                <c:pt idx="292">
                  <c:v>1.3</c:v>
                </c:pt>
                <c:pt idx="293">
                  <c:v>1.3</c:v>
                </c:pt>
                <c:pt idx="294">
                  <c:v>1.3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1.2</c:v>
                </c:pt>
                <c:pt idx="321">
                  <c:v>1.2</c:v>
                </c:pt>
                <c:pt idx="322">
                  <c:v>1.2</c:v>
                </c:pt>
                <c:pt idx="323">
                  <c:v>1.2</c:v>
                </c:pt>
                <c:pt idx="324">
                  <c:v>1.2</c:v>
                </c:pt>
                <c:pt idx="325">
                  <c:v>1.2</c:v>
                </c:pt>
                <c:pt idx="326">
                  <c:v>1.2</c:v>
                </c:pt>
                <c:pt idx="327">
                  <c:v>1.2</c:v>
                </c:pt>
                <c:pt idx="328">
                  <c:v>1.2</c:v>
                </c:pt>
                <c:pt idx="329">
                  <c:v>1.2</c:v>
                </c:pt>
                <c:pt idx="330">
                  <c:v>1.2</c:v>
                </c:pt>
                <c:pt idx="331">
                  <c:v>1.2</c:v>
                </c:pt>
                <c:pt idx="332">
                  <c:v>1.2</c:v>
                </c:pt>
                <c:pt idx="333">
                  <c:v>1.2</c:v>
                </c:pt>
                <c:pt idx="334">
                  <c:v>1.2</c:v>
                </c:pt>
                <c:pt idx="335">
                  <c:v>1.2</c:v>
                </c:pt>
                <c:pt idx="336">
                  <c:v>1.2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1.2</c:v>
                </c:pt>
                <c:pt idx="341">
                  <c:v>1.2</c:v>
                </c:pt>
                <c:pt idx="342">
                  <c:v>1.2</c:v>
                </c:pt>
                <c:pt idx="343">
                  <c:v>1.2</c:v>
                </c:pt>
                <c:pt idx="344">
                  <c:v>1.2</c:v>
                </c:pt>
                <c:pt idx="345">
                  <c:v>1.2</c:v>
                </c:pt>
                <c:pt idx="346">
                  <c:v>1.2</c:v>
                </c:pt>
                <c:pt idx="347">
                  <c:v>1.2</c:v>
                </c:pt>
                <c:pt idx="348">
                  <c:v>1.2</c:v>
                </c:pt>
                <c:pt idx="349">
                  <c:v>1.2</c:v>
                </c:pt>
                <c:pt idx="350">
                  <c:v>1.2</c:v>
                </c:pt>
                <c:pt idx="351">
                  <c:v>1.2</c:v>
                </c:pt>
                <c:pt idx="352">
                  <c:v>1.2</c:v>
                </c:pt>
                <c:pt idx="353">
                  <c:v>1.2</c:v>
                </c:pt>
                <c:pt idx="354">
                  <c:v>1.2</c:v>
                </c:pt>
                <c:pt idx="355">
                  <c:v>1.2</c:v>
                </c:pt>
                <c:pt idx="356">
                  <c:v>1.2</c:v>
                </c:pt>
                <c:pt idx="357">
                  <c:v>1.2</c:v>
                </c:pt>
                <c:pt idx="358">
                  <c:v>1.2</c:v>
                </c:pt>
                <c:pt idx="359">
                  <c:v>1.2</c:v>
                </c:pt>
                <c:pt idx="360">
                  <c:v>1.2</c:v>
                </c:pt>
                <c:pt idx="361">
                  <c:v>1.2</c:v>
                </c:pt>
                <c:pt idx="362">
                  <c:v>1.2</c:v>
                </c:pt>
                <c:pt idx="363">
                  <c:v>1.2</c:v>
                </c:pt>
                <c:pt idx="364">
                  <c:v>1.2</c:v>
                </c:pt>
                <c:pt idx="365">
                  <c:v>1.2</c:v>
                </c:pt>
                <c:pt idx="366">
                  <c:v>1.2</c:v>
                </c:pt>
                <c:pt idx="367">
                  <c:v>1.2</c:v>
                </c:pt>
                <c:pt idx="368">
                  <c:v>1.2</c:v>
                </c:pt>
                <c:pt idx="369">
                  <c:v>1.2</c:v>
                </c:pt>
                <c:pt idx="370">
                  <c:v>1.2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</c:v>
                </c:pt>
                <c:pt idx="376">
                  <c:v>1.2</c:v>
                </c:pt>
                <c:pt idx="377">
                  <c:v>1.2</c:v>
                </c:pt>
                <c:pt idx="378">
                  <c:v>1.2</c:v>
                </c:pt>
                <c:pt idx="379">
                  <c:v>1.2</c:v>
                </c:pt>
                <c:pt idx="380">
                  <c:v>1.2</c:v>
                </c:pt>
                <c:pt idx="381">
                  <c:v>1.2</c:v>
                </c:pt>
                <c:pt idx="382">
                  <c:v>1.2</c:v>
                </c:pt>
                <c:pt idx="383">
                  <c:v>1.2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</c:v>
                </c:pt>
                <c:pt idx="391">
                  <c:v>1.2</c:v>
                </c:pt>
                <c:pt idx="392">
                  <c:v>1.2</c:v>
                </c:pt>
                <c:pt idx="393">
                  <c:v>1.2</c:v>
                </c:pt>
                <c:pt idx="394">
                  <c:v>1.2</c:v>
                </c:pt>
                <c:pt idx="395">
                  <c:v>1.2</c:v>
                </c:pt>
                <c:pt idx="396">
                  <c:v>1.2</c:v>
                </c:pt>
                <c:pt idx="397">
                  <c:v>1.2</c:v>
                </c:pt>
                <c:pt idx="398">
                  <c:v>1.2</c:v>
                </c:pt>
                <c:pt idx="399">
                  <c:v>1.2</c:v>
                </c:pt>
                <c:pt idx="400">
                  <c:v>1.2</c:v>
                </c:pt>
                <c:pt idx="401">
                  <c:v>1.2</c:v>
                </c:pt>
                <c:pt idx="402">
                  <c:v>1.2</c:v>
                </c:pt>
                <c:pt idx="403">
                  <c:v>1.2</c:v>
                </c:pt>
                <c:pt idx="404">
                  <c:v>1.2</c:v>
                </c:pt>
                <c:pt idx="405">
                  <c:v>1.2</c:v>
                </c:pt>
                <c:pt idx="406">
                  <c:v>1.2</c:v>
                </c:pt>
                <c:pt idx="407">
                  <c:v>1.2</c:v>
                </c:pt>
                <c:pt idx="408">
                  <c:v>1.2</c:v>
                </c:pt>
                <c:pt idx="409">
                  <c:v>1.2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1.2</c:v>
                </c:pt>
                <c:pt idx="414">
                  <c:v>1.2</c:v>
                </c:pt>
                <c:pt idx="415">
                  <c:v>1.2</c:v>
                </c:pt>
                <c:pt idx="416">
                  <c:v>1.2</c:v>
                </c:pt>
                <c:pt idx="417">
                  <c:v>1.2</c:v>
                </c:pt>
                <c:pt idx="418">
                  <c:v>1.2</c:v>
                </c:pt>
                <c:pt idx="419">
                  <c:v>1.2</c:v>
                </c:pt>
                <c:pt idx="420">
                  <c:v>1.2</c:v>
                </c:pt>
                <c:pt idx="421">
                  <c:v>1.2</c:v>
                </c:pt>
                <c:pt idx="422">
                  <c:v>1.2</c:v>
                </c:pt>
                <c:pt idx="423">
                  <c:v>1.2</c:v>
                </c:pt>
                <c:pt idx="424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65-4F6E-A314-973FC92F9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73400"/>
        <c:axId val="1122879632"/>
      </c:lineChart>
      <c:dateAx>
        <c:axId val="1122873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79632"/>
        <c:crosses val="autoZero"/>
        <c:auto val="1"/>
        <c:lblOffset val="100"/>
        <c:baseTimeUnit val="days"/>
      </c:dateAx>
      <c:valAx>
        <c:axId val="11228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7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Sheet1!$P$5</c:f>
              <c:strCache>
                <c:ptCount val="1"/>
                <c:pt idx="0">
                  <c:v>DEAD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Sheet1!$L$6:$L$430</c:f>
              <c:numCache>
                <c:formatCode>m/d/yyyy</c:formatCode>
                <c:ptCount val="425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  <c:pt idx="204">
                  <c:v>44223</c:v>
                </c:pt>
                <c:pt idx="205">
                  <c:v>44224</c:v>
                </c:pt>
                <c:pt idx="206">
                  <c:v>44225</c:v>
                </c:pt>
                <c:pt idx="207">
                  <c:v>44226</c:v>
                </c:pt>
                <c:pt idx="208">
                  <c:v>44227</c:v>
                </c:pt>
                <c:pt idx="209">
                  <c:v>44228</c:v>
                </c:pt>
                <c:pt idx="210">
                  <c:v>44229</c:v>
                </c:pt>
                <c:pt idx="211">
                  <c:v>44230</c:v>
                </c:pt>
                <c:pt idx="212">
                  <c:v>44231</c:v>
                </c:pt>
                <c:pt idx="213">
                  <c:v>44232</c:v>
                </c:pt>
                <c:pt idx="214">
                  <c:v>44233</c:v>
                </c:pt>
                <c:pt idx="215">
                  <c:v>44234</c:v>
                </c:pt>
                <c:pt idx="216">
                  <c:v>44235</c:v>
                </c:pt>
                <c:pt idx="217">
                  <c:v>44236</c:v>
                </c:pt>
                <c:pt idx="218">
                  <c:v>44237</c:v>
                </c:pt>
                <c:pt idx="219">
                  <c:v>44238</c:v>
                </c:pt>
                <c:pt idx="220">
                  <c:v>44239</c:v>
                </c:pt>
                <c:pt idx="221">
                  <c:v>44240</c:v>
                </c:pt>
                <c:pt idx="222">
                  <c:v>44241</c:v>
                </c:pt>
                <c:pt idx="223">
                  <c:v>44242</c:v>
                </c:pt>
                <c:pt idx="224">
                  <c:v>44243</c:v>
                </c:pt>
                <c:pt idx="225">
                  <c:v>44244</c:v>
                </c:pt>
                <c:pt idx="226">
                  <c:v>44245</c:v>
                </c:pt>
                <c:pt idx="227">
                  <c:v>44246</c:v>
                </c:pt>
                <c:pt idx="228">
                  <c:v>44247</c:v>
                </c:pt>
                <c:pt idx="229">
                  <c:v>44248</c:v>
                </c:pt>
                <c:pt idx="230">
                  <c:v>44249</c:v>
                </c:pt>
                <c:pt idx="231">
                  <c:v>44250</c:v>
                </c:pt>
                <c:pt idx="232">
                  <c:v>44251</c:v>
                </c:pt>
                <c:pt idx="233">
                  <c:v>44252</c:v>
                </c:pt>
                <c:pt idx="234">
                  <c:v>44253</c:v>
                </c:pt>
                <c:pt idx="235">
                  <c:v>44254</c:v>
                </c:pt>
                <c:pt idx="236">
                  <c:v>44255</c:v>
                </c:pt>
                <c:pt idx="237">
                  <c:v>44256</c:v>
                </c:pt>
                <c:pt idx="238">
                  <c:v>44257</c:v>
                </c:pt>
                <c:pt idx="239">
                  <c:v>44258</c:v>
                </c:pt>
                <c:pt idx="240">
                  <c:v>44259</c:v>
                </c:pt>
                <c:pt idx="241">
                  <c:v>44260</c:v>
                </c:pt>
                <c:pt idx="242">
                  <c:v>44261</c:v>
                </c:pt>
                <c:pt idx="243">
                  <c:v>44262</c:v>
                </c:pt>
                <c:pt idx="244">
                  <c:v>44263</c:v>
                </c:pt>
                <c:pt idx="245">
                  <c:v>44264</c:v>
                </c:pt>
                <c:pt idx="246">
                  <c:v>44265</c:v>
                </c:pt>
                <c:pt idx="247">
                  <c:v>44266</c:v>
                </c:pt>
                <c:pt idx="248">
                  <c:v>44267</c:v>
                </c:pt>
                <c:pt idx="249">
                  <c:v>44268</c:v>
                </c:pt>
                <c:pt idx="250">
                  <c:v>44269</c:v>
                </c:pt>
                <c:pt idx="251">
                  <c:v>44270</c:v>
                </c:pt>
                <c:pt idx="252">
                  <c:v>44271</c:v>
                </c:pt>
                <c:pt idx="253">
                  <c:v>44272</c:v>
                </c:pt>
                <c:pt idx="254">
                  <c:v>44273</c:v>
                </c:pt>
                <c:pt idx="255">
                  <c:v>44274</c:v>
                </c:pt>
                <c:pt idx="256">
                  <c:v>44275</c:v>
                </c:pt>
                <c:pt idx="257">
                  <c:v>44276</c:v>
                </c:pt>
                <c:pt idx="258">
                  <c:v>44277</c:v>
                </c:pt>
                <c:pt idx="259">
                  <c:v>44278</c:v>
                </c:pt>
                <c:pt idx="260">
                  <c:v>44279</c:v>
                </c:pt>
                <c:pt idx="261">
                  <c:v>44280</c:v>
                </c:pt>
                <c:pt idx="262">
                  <c:v>44281</c:v>
                </c:pt>
                <c:pt idx="263">
                  <c:v>44282</c:v>
                </c:pt>
                <c:pt idx="264">
                  <c:v>44283</c:v>
                </c:pt>
                <c:pt idx="265">
                  <c:v>44284</c:v>
                </c:pt>
                <c:pt idx="266">
                  <c:v>44285</c:v>
                </c:pt>
                <c:pt idx="267">
                  <c:v>44286</c:v>
                </c:pt>
                <c:pt idx="268">
                  <c:v>44287</c:v>
                </c:pt>
                <c:pt idx="269">
                  <c:v>44288</c:v>
                </c:pt>
                <c:pt idx="270">
                  <c:v>44289</c:v>
                </c:pt>
                <c:pt idx="271">
                  <c:v>44290</c:v>
                </c:pt>
                <c:pt idx="272">
                  <c:v>44291</c:v>
                </c:pt>
                <c:pt idx="273">
                  <c:v>44292</c:v>
                </c:pt>
                <c:pt idx="274">
                  <c:v>44293</c:v>
                </c:pt>
                <c:pt idx="275">
                  <c:v>44294</c:v>
                </c:pt>
                <c:pt idx="276">
                  <c:v>44295</c:v>
                </c:pt>
                <c:pt idx="277">
                  <c:v>44296</c:v>
                </c:pt>
                <c:pt idx="278">
                  <c:v>44297</c:v>
                </c:pt>
                <c:pt idx="279">
                  <c:v>44298</c:v>
                </c:pt>
                <c:pt idx="280">
                  <c:v>44299</c:v>
                </c:pt>
                <c:pt idx="281">
                  <c:v>44300</c:v>
                </c:pt>
                <c:pt idx="282">
                  <c:v>44301</c:v>
                </c:pt>
                <c:pt idx="283">
                  <c:v>44302</c:v>
                </c:pt>
                <c:pt idx="284">
                  <c:v>44303</c:v>
                </c:pt>
                <c:pt idx="285">
                  <c:v>44304</c:v>
                </c:pt>
                <c:pt idx="286">
                  <c:v>44305</c:v>
                </c:pt>
                <c:pt idx="287">
                  <c:v>44306</c:v>
                </c:pt>
                <c:pt idx="288">
                  <c:v>44307</c:v>
                </c:pt>
                <c:pt idx="289">
                  <c:v>44308</c:v>
                </c:pt>
                <c:pt idx="290">
                  <c:v>44309</c:v>
                </c:pt>
                <c:pt idx="291">
                  <c:v>44310</c:v>
                </c:pt>
                <c:pt idx="292">
                  <c:v>44311</c:v>
                </c:pt>
                <c:pt idx="293">
                  <c:v>44312</c:v>
                </c:pt>
                <c:pt idx="294">
                  <c:v>44313</c:v>
                </c:pt>
                <c:pt idx="295">
                  <c:v>44314</c:v>
                </c:pt>
                <c:pt idx="296">
                  <c:v>44315</c:v>
                </c:pt>
                <c:pt idx="297">
                  <c:v>44316</c:v>
                </c:pt>
                <c:pt idx="298">
                  <c:v>44317</c:v>
                </c:pt>
                <c:pt idx="299">
                  <c:v>44318</c:v>
                </c:pt>
                <c:pt idx="300">
                  <c:v>44319</c:v>
                </c:pt>
                <c:pt idx="301">
                  <c:v>44320</c:v>
                </c:pt>
                <c:pt idx="302">
                  <c:v>44321</c:v>
                </c:pt>
                <c:pt idx="303">
                  <c:v>44322</c:v>
                </c:pt>
                <c:pt idx="304">
                  <c:v>44323</c:v>
                </c:pt>
                <c:pt idx="305">
                  <c:v>44324</c:v>
                </c:pt>
                <c:pt idx="306">
                  <c:v>44325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44331</c:v>
                </c:pt>
                <c:pt idx="313">
                  <c:v>44332</c:v>
                </c:pt>
                <c:pt idx="314">
                  <c:v>44333</c:v>
                </c:pt>
                <c:pt idx="315">
                  <c:v>44334</c:v>
                </c:pt>
                <c:pt idx="316">
                  <c:v>44335</c:v>
                </c:pt>
                <c:pt idx="317">
                  <c:v>44336</c:v>
                </c:pt>
                <c:pt idx="318">
                  <c:v>44337</c:v>
                </c:pt>
                <c:pt idx="319">
                  <c:v>44338</c:v>
                </c:pt>
                <c:pt idx="320">
                  <c:v>44339</c:v>
                </c:pt>
                <c:pt idx="321">
                  <c:v>44340</c:v>
                </c:pt>
                <c:pt idx="322">
                  <c:v>44341</c:v>
                </c:pt>
                <c:pt idx="323">
                  <c:v>44342</c:v>
                </c:pt>
                <c:pt idx="324">
                  <c:v>44343</c:v>
                </c:pt>
                <c:pt idx="325">
                  <c:v>44344</c:v>
                </c:pt>
                <c:pt idx="326">
                  <c:v>44345</c:v>
                </c:pt>
                <c:pt idx="327">
                  <c:v>44346</c:v>
                </c:pt>
                <c:pt idx="328">
                  <c:v>44347</c:v>
                </c:pt>
                <c:pt idx="329">
                  <c:v>44348</c:v>
                </c:pt>
                <c:pt idx="330">
                  <c:v>44349</c:v>
                </c:pt>
                <c:pt idx="331">
                  <c:v>44350</c:v>
                </c:pt>
                <c:pt idx="332">
                  <c:v>44351</c:v>
                </c:pt>
                <c:pt idx="333">
                  <c:v>44352</c:v>
                </c:pt>
                <c:pt idx="334">
                  <c:v>44353</c:v>
                </c:pt>
                <c:pt idx="335">
                  <c:v>44354</c:v>
                </c:pt>
                <c:pt idx="336">
                  <c:v>44355</c:v>
                </c:pt>
                <c:pt idx="337">
                  <c:v>44356</c:v>
                </c:pt>
                <c:pt idx="338">
                  <c:v>44357</c:v>
                </c:pt>
                <c:pt idx="339">
                  <c:v>44358</c:v>
                </c:pt>
                <c:pt idx="340">
                  <c:v>44359</c:v>
                </c:pt>
                <c:pt idx="341">
                  <c:v>44360</c:v>
                </c:pt>
                <c:pt idx="342">
                  <c:v>44361</c:v>
                </c:pt>
                <c:pt idx="343">
                  <c:v>44362</c:v>
                </c:pt>
                <c:pt idx="344">
                  <c:v>44363</c:v>
                </c:pt>
                <c:pt idx="345">
                  <c:v>44364</c:v>
                </c:pt>
                <c:pt idx="346">
                  <c:v>44365</c:v>
                </c:pt>
                <c:pt idx="347">
                  <c:v>44366</c:v>
                </c:pt>
                <c:pt idx="348">
                  <c:v>44367</c:v>
                </c:pt>
                <c:pt idx="349">
                  <c:v>44368</c:v>
                </c:pt>
                <c:pt idx="350">
                  <c:v>44369</c:v>
                </c:pt>
                <c:pt idx="351">
                  <c:v>44370</c:v>
                </c:pt>
                <c:pt idx="352">
                  <c:v>44371</c:v>
                </c:pt>
                <c:pt idx="353">
                  <c:v>44372</c:v>
                </c:pt>
                <c:pt idx="354">
                  <c:v>44373</c:v>
                </c:pt>
                <c:pt idx="355">
                  <c:v>44374</c:v>
                </c:pt>
                <c:pt idx="356">
                  <c:v>44375</c:v>
                </c:pt>
                <c:pt idx="357">
                  <c:v>44376</c:v>
                </c:pt>
                <c:pt idx="358">
                  <c:v>44377</c:v>
                </c:pt>
                <c:pt idx="359">
                  <c:v>44378</c:v>
                </c:pt>
                <c:pt idx="360">
                  <c:v>44379</c:v>
                </c:pt>
                <c:pt idx="361">
                  <c:v>44380</c:v>
                </c:pt>
                <c:pt idx="362">
                  <c:v>44381</c:v>
                </c:pt>
                <c:pt idx="363">
                  <c:v>44382</c:v>
                </c:pt>
                <c:pt idx="364">
                  <c:v>44383</c:v>
                </c:pt>
                <c:pt idx="365">
                  <c:v>44384</c:v>
                </c:pt>
                <c:pt idx="366">
                  <c:v>44385</c:v>
                </c:pt>
                <c:pt idx="367">
                  <c:v>44386</c:v>
                </c:pt>
                <c:pt idx="368">
                  <c:v>44387</c:v>
                </c:pt>
                <c:pt idx="369">
                  <c:v>44388</c:v>
                </c:pt>
                <c:pt idx="370">
                  <c:v>44389</c:v>
                </c:pt>
                <c:pt idx="371">
                  <c:v>44390</c:v>
                </c:pt>
                <c:pt idx="372">
                  <c:v>44391</c:v>
                </c:pt>
                <c:pt idx="373">
                  <c:v>44392</c:v>
                </c:pt>
                <c:pt idx="374">
                  <c:v>44393</c:v>
                </c:pt>
                <c:pt idx="375">
                  <c:v>44394</c:v>
                </c:pt>
                <c:pt idx="376">
                  <c:v>44395</c:v>
                </c:pt>
                <c:pt idx="377">
                  <c:v>44396</c:v>
                </c:pt>
                <c:pt idx="378">
                  <c:v>44397</c:v>
                </c:pt>
                <c:pt idx="379">
                  <c:v>44398</c:v>
                </c:pt>
                <c:pt idx="380">
                  <c:v>44399</c:v>
                </c:pt>
                <c:pt idx="381">
                  <c:v>44400</c:v>
                </c:pt>
                <c:pt idx="382">
                  <c:v>44401</c:v>
                </c:pt>
                <c:pt idx="383">
                  <c:v>44402</c:v>
                </c:pt>
                <c:pt idx="384">
                  <c:v>44403</c:v>
                </c:pt>
                <c:pt idx="385">
                  <c:v>44404</c:v>
                </c:pt>
                <c:pt idx="386">
                  <c:v>44405</c:v>
                </c:pt>
                <c:pt idx="387">
                  <c:v>44406</c:v>
                </c:pt>
                <c:pt idx="388">
                  <c:v>44407</c:v>
                </c:pt>
                <c:pt idx="389">
                  <c:v>44408</c:v>
                </c:pt>
                <c:pt idx="390">
                  <c:v>44409</c:v>
                </c:pt>
                <c:pt idx="391">
                  <c:v>44410</c:v>
                </c:pt>
                <c:pt idx="392">
                  <c:v>44411</c:v>
                </c:pt>
                <c:pt idx="393">
                  <c:v>44412</c:v>
                </c:pt>
                <c:pt idx="394">
                  <c:v>44413</c:v>
                </c:pt>
                <c:pt idx="395">
                  <c:v>44414</c:v>
                </c:pt>
                <c:pt idx="396">
                  <c:v>44415</c:v>
                </c:pt>
                <c:pt idx="397">
                  <c:v>44416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44422</c:v>
                </c:pt>
                <c:pt idx="404">
                  <c:v>44423</c:v>
                </c:pt>
                <c:pt idx="405">
                  <c:v>44424</c:v>
                </c:pt>
                <c:pt idx="406">
                  <c:v>44425</c:v>
                </c:pt>
                <c:pt idx="407">
                  <c:v>44426</c:v>
                </c:pt>
                <c:pt idx="408">
                  <c:v>44427</c:v>
                </c:pt>
                <c:pt idx="409">
                  <c:v>44428</c:v>
                </c:pt>
                <c:pt idx="410">
                  <c:v>44429</c:v>
                </c:pt>
                <c:pt idx="411">
                  <c:v>44430</c:v>
                </c:pt>
                <c:pt idx="412">
                  <c:v>44431</c:v>
                </c:pt>
                <c:pt idx="413">
                  <c:v>44432</c:v>
                </c:pt>
                <c:pt idx="414">
                  <c:v>44433</c:v>
                </c:pt>
                <c:pt idx="415">
                  <c:v>44434</c:v>
                </c:pt>
                <c:pt idx="416">
                  <c:v>44435</c:v>
                </c:pt>
                <c:pt idx="417">
                  <c:v>44436</c:v>
                </c:pt>
                <c:pt idx="418">
                  <c:v>44437</c:v>
                </c:pt>
                <c:pt idx="419">
                  <c:v>44438</c:v>
                </c:pt>
                <c:pt idx="420">
                  <c:v>44439</c:v>
                </c:pt>
                <c:pt idx="421">
                  <c:v>44440</c:v>
                </c:pt>
                <c:pt idx="422">
                  <c:v>44441</c:v>
                </c:pt>
                <c:pt idx="423">
                  <c:v>44442</c:v>
                </c:pt>
                <c:pt idx="424">
                  <c:v>44443</c:v>
                </c:pt>
              </c:numCache>
            </c:numRef>
          </c:cat>
          <c:val>
            <c:numRef>
              <c:f>Sheet1!$P$6:$P$430</c:f>
              <c:numCache>
                <c:formatCode>General</c:formatCode>
                <c:ptCount val="425"/>
                <c:pt idx="0">
                  <c:v>1.5442737374201332</c:v>
                </c:pt>
                <c:pt idx="1">
                  <c:v>1.5677905963656174</c:v>
                </c:pt>
                <c:pt idx="2">
                  <c:v>1.5834685023292736</c:v>
                </c:pt>
                <c:pt idx="3">
                  <c:v>1.5991464082929299</c:v>
                </c:pt>
                <c:pt idx="4">
                  <c:v>1.6148243142565859</c:v>
                </c:pt>
                <c:pt idx="5">
                  <c:v>1.6383411732020703</c:v>
                </c:pt>
                <c:pt idx="6">
                  <c:v>1.6618580321475545</c:v>
                </c:pt>
                <c:pt idx="7">
                  <c:v>1.6775359381112107</c:v>
                </c:pt>
                <c:pt idx="8">
                  <c:v>1.693213844074867</c:v>
                </c:pt>
                <c:pt idx="9">
                  <c:v>1.7167307030203511</c:v>
                </c:pt>
                <c:pt idx="10">
                  <c:v>1.7402475619658353</c:v>
                </c:pt>
                <c:pt idx="11">
                  <c:v>1.7559254679294916</c:v>
                </c:pt>
                <c:pt idx="12">
                  <c:v>1.7716033738931478</c:v>
                </c:pt>
                <c:pt idx="13">
                  <c:v>1.7872812798568039</c:v>
                </c:pt>
                <c:pt idx="14">
                  <c:v>1.8107981388022882</c:v>
                </c:pt>
                <c:pt idx="15">
                  <c:v>1.8343149977477724</c:v>
                </c:pt>
                <c:pt idx="16">
                  <c:v>1.8499929037114287</c:v>
                </c:pt>
                <c:pt idx="17">
                  <c:v>1.8656708096750847</c:v>
                </c:pt>
                <c:pt idx="18">
                  <c:v>1.8891876686205691</c:v>
                </c:pt>
                <c:pt idx="19">
                  <c:v>1.9127045275660532</c:v>
                </c:pt>
                <c:pt idx="20">
                  <c:v>1.9362213865115376</c:v>
                </c:pt>
                <c:pt idx="21">
                  <c:v>1.9518992924751937</c:v>
                </c:pt>
                <c:pt idx="22">
                  <c:v>1.9754161514206781</c:v>
                </c:pt>
                <c:pt idx="23">
                  <c:v>1.9989330103661622</c:v>
                </c:pt>
                <c:pt idx="24">
                  <c:v>2.0224498693116466</c:v>
                </c:pt>
                <c:pt idx="25">
                  <c:v>2.045966728257131</c:v>
                </c:pt>
                <c:pt idx="26">
                  <c:v>2.0694835872026149</c:v>
                </c:pt>
                <c:pt idx="27">
                  <c:v>2.0930004461480993</c:v>
                </c:pt>
                <c:pt idx="28">
                  <c:v>2.1165173050935837</c:v>
                </c:pt>
                <c:pt idx="29">
                  <c:v>2.1400341640390677</c:v>
                </c:pt>
                <c:pt idx="30">
                  <c:v>2.163551022984552</c:v>
                </c:pt>
                <c:pt idx="31">
                  <c:v>2.1870678819300364</c:v>
                </c:pt>
                <c:pt idx="32">
                  <c:v>2.2968132236756298</c:v>
                </c:pt>
                <c:pt idx="33">
                  <c:v>2.4143975184030508</c:v>
                </c:pt>
                <c:pt idx="34">
                  <c:v>2.5319818131304723</c:v>
                </c:pt>
                <c:pt idx="35">
                  <c:v>2.6574050608397215</c:v>
                </c:pt>
                <c:pt idx="36">
                  <c:v>2.7906672615307992</c:v>
                </c:pt>
                <c:pt idx="37">
                  <c:v>2.9239294622218766</c:v>
                </c:pt>
                <c:pt idx="38">
                  <c:v>3.0728695688766101</c:v>
                </c:pt>
                <c:pt idx="39">
                  <c:v>3.2218096755313437</c:v>
                </c:pt>
                <c:pt idx="40">
                  <c:v>3.3864276881497339</c:v>
                </c:pt>
                <c:pt idx="41">
                  <c:v>3.5588846537499514</c:v>
                </c:pt>
                <c:pt idx="42">
                  <c:v>3.7391805723319975</c:v>
                </c:pt>
                <c:pt idx="43">
                  <c:v>3.9273154438958717</c:v>
                </c:pt>
                <c:pt idx="44">
                  <c:v>4.1232892684415736</c:v>
                </c:pt>
                <c:pt idx="45">
                  <c:v>4.3271020459691041</c:v>
                </c:pt>
                <c:pt idx="46">
                  <c:v>4.5465927294602908</c:v>
                </c:pt>
                <c:pt idx="47">
                  <c:v>5.0012520024063196</c:v>
                </c:pt>
                <c:pt idx="48">
                  <c:v>5.5029449932433172</c:v>
                </c:pt>
                <c:pt idx="49">
                  <c:v>6.0516717019712836</c:v>
                </c:pt>
                <c:pt idx="50">
                  <c:v>6.6631100345538741</c:v>
                </c:pt>
                <c:pt idx="51">
                  <c:v>7.3294210380092615</c:v>
                </c:pt>
                <c:pt idx="52">
                  <c:v>8.0584436653192739</c:v>
                </c:pt>
                <c:pt idx="53">
                  <c:v>8.8580168694657395</c:v>
                </c:pt>
                <c:pt idx="54">
                  <c:v>9.7438185564123128</c:v>
                </c:pt>
                <c:pt idx="55">
                  <c:v>9.8614028511397347</c:v>
                </c:pt>
                <c:pt idx="56">
                  <c:v>9.986826098848983</c:v>
                </c:pt>
                <c:pt idx="57">
                  <c:v>10.112249346558233</c:v>
                </c:pt>
                <c:pt idx="58">
                  <c:v>10.237672594267481</c:v>
                </c:pt>
                <c:pt idx="59">
                  <c:v>10.363095841976731</c:v>
                </c:pt>
                <c:pt idx="60">
                  <c:v>10.49635804266781</c:v>
                </c:pt>
                <c:pt idx="61">
                  <c:v>10.621781290377058</c:v>
                </c:pt>
                <c:pt idx="62">
                  <c:v>10.755043491068136</c:v>
                </c:pt>
                <c:pt idx="63">
                  <c:v>10.888305691759212</c:v>
                </c:pt>
                <c:pt idx="64">
                  <c:v>11.021567892450291</c:v>
                </c:pt>
                <c:pt idx="65">
                  <c:v>11.162669046123197</c:v>
                </c:pt>
                <c:pt idx="66">
                  <c:v>11.295931246814273</c:v>
                </c:pt>
                <c:pt idx="67">
                  <c:v>11.248897528923305</c:v>
                </c:pt>
                <c:pt idx="68">
                  <c:v>11.201863811032338</c:v>
                </c:pt>
                <c:pt idx="69">
                  <c:v>11.154830093141369</c:v>
                </c:pt>
                <c:pt idx="70">
                  <c:v>11.1077963752504</c:v>
                </c:pt>
                <c:pt idx="71">
                  <c:v>11.060762657359431</c:v>
                </c:pt>
                <c:pt idx="72">
                  <c:v>11.013728939468463</c:v>
                </c:pt>
                <c:pt idx="73">
                  <c:v>10.966695221577494</c:v>
                </c:pt>
                <c:pt idx="74">
                  <c:v>11.154830093141369</c:v>
                </c:pt>
                <c:pt idx="75">
                  <c:v>11.342964964705242</c:v>
                </c:pt>
                <c:pt idx="76">
                  <c:v>11.538938789250945</c:v>
                </c:pt>
                <c:pt idx="77">
                  <c:v>11.734912613796647</c:v>
                </c:pt>
                <c:pt idx="78">
                  <c:v>11.938725391324176</c:v>
                </c:pt>
                <c:pt idx="79">
                  <c:v>12.150377121833536</c:v>
                </c:pt>
                <c:pt idx="80">
                  <c:v>12.362028852342894</c:v>
                </c:pt>
                <c:pt idx="81">
                  <c:v>12.581519535834079</c:v>
                </c:pt>
                <c:pt idx="82">
                  <c:v>12.801010219325267</c:v>
                </c:pt>
                <c:pt idx="83">
                  <c:v>13.028339855798281</c:v>
                </c:pt>
                <c:pt idx="84">
                  <c:v>13.255669492271295</c:v>
                </c:pt>
                <c:pt idx="85">
                  <c:v>13.482999128744311</c:v>
                </c:pt>
                <c:pt idx="86">
                  <c:v>13.718167718199153</c:v>
                </c:pt>
                <c:pt idx="87">
                  <c:v>14.517740922345618</c:v>
                </c:pt>
                <c:pt idx="88">
                  <c:v>15.364347844383051</c:v>
                </c:pt>
                <c:pt idx="89">
                  <c:v>16.265827437293282</c:v>
                </c:pt>
                <c:pt idx="90">
                  <c:v>17.214340748094479</c:v>
                </c:pt>
                <c:pt idx="91">
                  <c:v>18.217726729768476</c:v>
                </c:pt>
                <c:pt idx="92">
                  <c:v>19.275985382315266</c:v>
                </c:pt>
                <c:pt idx="93">
                  <c:v>21.282757345663256</c:v>
                </c:pt>
                <c:pt idx="94">
                  <c:v>23.501181039520606</c:v>
                </c:pt>
                <c:pt idx="95">
                  <c:v>25.946934369850968</c:v>
                </c:pt>
                <c:pt idx="96">
                  <c:v>29.184421951345968</c:v>
                </c:pt>
                <c:pt idx="97">
                  <c:v>32.829535087896026</c:v>
                </c:pt>
                <c:pt idx="98">
                  <c:v>36.929307497392116</c:v>
                </c:pt>
                <c:pt idx="99">
                  <c:v>41.538611850707035</c:v>
                </c:pt>
                <c:pt idx="100">
                  <c:v>46.7201597716954</c:v>
                </c:pt>
                <c:pt idx="101">
                  <c:v>52.552340790175499</c:v>
                </c:pt>
                <c:pt idx="102">
                  <c:v>59.552525802947976</c:v>
                </c:pt>
                <c:pt idx="103">
                  <c:v>67.485546220558007</c:v>
                </c:pt>
                <c:pt idx="104">
                  <c:v>76.476825290714814</c:v>
                </c:pt>
                <c:pt idx="105">
                  <c:v>86.659625214109511</c:v>
                </c:pt>
                <c:pt idx="106">
                  <c:v>98.198564003360445</c:v>
                </c:pt>
                <c:pt idx="107">
                  <c:v>111.27393757704969</c:v>
                </c:pt>
                <c:pt idx="108">
                  <c:v>125.15672330786724</c:v>
                </c:pt>
                <c:pt idx="109">
                  <c:v>140.7719176476688</c:v>
                </c:pt>
                <c:pt idx="110">
                  <c:v>158.3311723269637</c:v>
                </c:pt>
                <c:pt idx="111">
                  <c:v>178.0853338411705</c:v>
                </c:pt>
                <c:pt idx="112">
                  <c:v>200.29308763868946</c:v>
                </c:pt>
                <c:pt idx="113">
                  <c:v>225.26799183879373</c:v>
                </c:pt>
                <c:pt idx="114">
                  <c:v>253.33928246672014</c:v>
                </c:pt>
                <c:pt idx="115">
                  <c:v>284.90674612454183</c:v>
                </c:pt>
                <c:pt idx="116">
                  <c:v>320.38584732029574</c:v>
                </c:pt>
                <c:pt idx="117">
                  <c:v>360.27044009183709</c:v>
                </c:pt>
                <c:pt idx="118">
                  <c:v>405.10141219491192</c:v>
                </c:pt>
                <c:pt idx="119">
                  <c:v>442.01504178634036</c:v>
                </c:pt>
                <c:pt idx="120">
                  <c:v>482.2759043010094</c:v>
                </c:pt>
                <c:pt idx="121">
                  <c:v>526.1740409992467</c:v>
                </c:pt>
                <c:pt idx="122">
                  <c:v>574.03084895330721</c:v>
                </c:pt>
                <c:pt idx="123">
                  <c:v>626.2069200003549</c:v>
                </c:pt>
                <c:pt idx="124">
                  <c:v>683.07852388351773</c:v>
                </c:pt>
                <c:pt idx="125">
                  <c:v>745.06112511083234</c:v>
                </c:pt>
                <c:pt idx="126">
                  <c:v>812.60154400226315</c:v>
                </c:pt>
                <c:pt idx="127">
                  <c:v>886.18579564268339</c:v>
                </c:pt>
                <c:pt idx="128">
                  <c:v>966.33908988187568</c:v>
                </c:pt>
                <c:pt idx="129">
                  <c:v>1053.6336702875133</c:v>
                </c:pt>
                <c:pt idx="130">
                  <c:v>1148.6809751921787</c:v>
                </c:pt>
                <c:pt idx="131">
                  <c:v>1252.1473155993276</c:v>
                </c:pt>
                <c:pt idx="132">
                  <c:v>1364.7460362303063</c:v>
                </c:pt>
                <c:pt idx="133">
                  <c:v>1487.2531934303156</c:v>
                </c:pt>
                <c:pt idx="134">
                  <c:v>1620.4918772624476</c:v>
                </c:pt>
                <c:pt idx="135">
                  <c:v>1765.3557283666307</c:v>
                </c:pt>
                <c:pt idx="136">
                  <c:v>1922.8089379596297</c:v>
                </c:pt>
                <c:pt idx="137">
                  <c:v>2093.8627309761005</c:v>
                </c:pt>
                <c:pt idx="138">
                  <c:v>2228.1596734607792</c:v>
                </c:pt>
                <c:pt idx="139">
                  <c:v>2370.6248049525229</c:v>
                </c:pt>
                <c:pt idx="140">
                  <c:v>2521.7127847242773</c:v>
                </c:pt>
                <c:pt idx="141">
                  <c:v>2681.862594143025</c:v>
                </c:pt>
                <c:pt idx="142">
                  <c:v>2851.552409340658</c:v>
                </c:pt>
                <c:pt idx="143">
                  <c:v>3031.2604064490665</c:v>
                </c:pt>
                <c:pt idx="144">
                  <c:v>3221.4882784590891</c:v>
                </c:pt>
                <c:pt idx="145">
                  <c:v>3422.745557314543</c:v>
                </c:pt>
                <c:pt idx="146">
                  <c:v>3635.5496139122301</c:v>
                </c:pt>
                <c:pt idx="147">
                  <c:v>3860.4334970549144</c:v>
                </c:pt>
                <c:pt idx="148">
                  <c:v>4097.9224165923779</c:v>
                </c:pt>
                <c:pt idx="149">
                  <c:v>4348.5572602803677</c:v>
                </c:pt>
                <c:pt idx="150">
                  <c:v>4612.8867548276112</c:v>
                </c:pt>
                <c:pt idx="151">
                  <c:v>4891.4361100838896</c:v>
                </c:pt>
                <c:pt idx="152">
                  <c:v>5184.7383748519696</c:v>
                </c:pt>
                <c:pt idx="153">
                  <c:v>5493.3109200286508</c:v>
                </c:pt>
                <c:pt idx="154">
                  <c:v>5817.6475996517875</c:v>
                </c:pt>
                <c:pt idx="155">
                  <c:v>6158.2344288062541</c:v>
                </c:pt>
                <c:pt idx="156">
                  <c:v>6515.5182278120146</c:v>
                </c:pt>
                <c:pt idx="157">
                  <c:v>6889.9144611771062</c:v>
                </c:pt>
                <c:pt idx="158">
                  <c:v>7281.7993986446563</c:v>
                </c:pt>
                <c:pt idx="159">
                  <c:v>7691.4865983339378</c:v>
                </c:pt>
                <c:pt idx="160">
                  <c:v>8119.2269067403686</c:v>
                </c:pt>
                <c:pt idx="161">
                  <c:v>8565.2241366414783</c:v>
                </c:pt>
                <c:pt idx="162">
                  <c:v>9029.5880333790101</c:v>
                </c:pt>
                <c:pt idx="163">
                  <c:v>9512.3342748589293</c:v>
                </c:pt>
                <c:pt idx="164">
                  <c:v>10013.40014945738</c:v>
                </c:pt>
                <c:pt idx="165">
                  <c:v>10532.5975223028</c:v>
                </c:pt>
                <c:pt idx="166">
                  <c:v>10912.426150084299</c:v>
                </c:pt>
                <c:pt idx="167">
                  <c:v>11298.181026320059</c:v>
                </c:pt>
                <c:pt idx="168">
                  <c:v>11689.274229536444</c:v>
                </c:pt>
                <c:pt idx="169">
                  <c:v>12085.070804541925</c:v>
                </c:pt>
                <c:pt idx="170">
                  <c:v>12484.880923474104</c:v>
                </c:pt>
                <c:pt idx="171">
                  <c:v>12887.959885799704</c:v>
                </c:pt>
                <c:pt idx="172">
                  <c:v>13293.500279361599</c:v>
                </c:pt>
                <c:pt idx="173">
                  <c:v>13700.655497237749</c:v>
                </c:pt>
                <c:pt idx="174">
                  <c:v>14108.516220882264</c:v>
                </c:pt>
                <c:pt idx="175">
                  <c:v>14516.118259078379</c:v>
                </c:pt>
                <c:pt idx="176">
                  <c:v>14922.466064797401</c:v>
                </c:pt>
                <c:pt idx="177">
                  <c:v>15326.517057292749</c:v>
                </c:pt>
                <c:pt idx="178">
                  <c:v>15727.189461052927</c:v>
                </c:pt>
                <c:pt idx="179">
                  <c:v>16123.370144754519</c:v>
                </c:pt>
                <c:pt idx="180">
                  <c:v>16513.938138121121</c:v>
                </c:pt>
                <c:pt idx="181">
                  <c:v>16897.725437158442</c:v>
                </c:pt>
                <c:pt idx="182">
                  <c:v>17273.571876825172</c:v>
                </c:pt>
                <c:pt idx="183">
                  <c:v>17640.301614174037</c:v>
                </c:pt>
                <c:pt idx="184">
                  <c:v>17996.762323116705</c:v>
                </c:pt>
                <c:pt idx="185">
                  <c:v>18341.778160705904</c:v>
                </c:pt>
                <c:pt idx="186">
                  <c:v>18674.235995618215</c:v>
                </c:pt>
                <c:pt idx="187">
                  <c:v>18993.007018624256</c:v>
                </c:pt>
                <c:pt idx="188">
                  <c:v>19297.032971071476</c:v>
                </c:pt>
                <c:pt idx="189">
                  <c:v>19585.286950119258</c:v>
                </c:pt>
                <c:pt idx="190">
                  <c:v>19856.781247691892</c:v>
                </c:pt>
                <c:pt idx="191">
                  <c:v>20110.614384196466</c:v>
                </c:pt>
                <c:pt idx="192">
                  <c:v>20345.931913757966</c:v>
                </c:pt>
                <c:pt idx="193">
                  <c:v>20561.949941078201</c:v>
                </c:pt>
                <c:pt idx="194">
                  <c:v>20757.978638294775</c:v>
                </c:pt>
                <c:pt idx="195">
                  <c:v>20933.406567075108</c:v>
                </c:pt>
                <c:pt idx="196">
                  <c:v>21087.700678616427</c:v>
                </c:pt>
                <c:pt idx="197">
                  <c:v>21220.437669457722</c:v>
                </c:pt>
                <c:pt idx="198">
                  <c:v>21096.362721661349</c:v>
                </c:pt>
                <c:pt idx="199">
                  <c:v>20955.80245574419</c:v>
                </c:pt>
                <c:pt idx="200">
                  <c:v>20799.36831003883</c:v>
                </c:pt>
                <c:pt idx="201">
                  <c:v>20627.695239736793</c:v>
                </c:pt>
                <c:pt idx="202">
                  <c:v>20441.457394794521</c:v>
                </c:pt>
                <c:pt idx="203">
                  <c:v>20241.360280980378</c:v>
                </c:pt>
                <c:pt idx="204">
                  <c:v>20028.12508196869</c:v>
                </c:pt>
                <c:pt idx="205">
                  <c:v>19802.49649829273</c:v>
                </c:pt>
                <c:pt idx="206">
                  <c:v>19565.227069438759</c:v>
                </c:pt>
                <c:pt idx="207">
                  <c:v>19317.085012798991</c:v>
                </c:pt>
                <c:pt idx="208">
                  <c:v>19058.838545765648</c:v>
                </c:pt>
                <c:pt idx="209">
                  <c:v>18791.27156363691</c:v>
                </c:pt>
                <c:pt idx="210">
                  <c:v>18515.152283804997</c:v>
                </c:pt>
                <c:pt idx="211">
                  <c:v>18231.233245756164</c:v>
                </c:pt>
                <c:pt idx="212">
                  <c:v>17940.290505835615</c:v>
                </c:pt>
                <c:pt idx="213">
                  <c:v>17643.060925623638</c:v>
                </c:pt>
                <c:pt idx="214">
                  <c:v>17340.265688794567</c:v>
                </c:pt>
                <c:pt idx="215">
                  <c:v>17032.625979022723</c:v>
                </c:pt>
                <c:pt idx="216">
                  <c:v>16720.831624170511</c:v>
                </c:pt>
                <c:pt idx="217">
                  <c:v>16405.556774194367</c:v>
                </c:pt>
                <c:pt idx="218">
                  <c:v>16087.452062191784</c:v>
                </c:pt>
                <c:pt idx="219">
                  <c:v>15767.144604401306</c:v>
                </c:pt>
                <c:pt idx="220">
                  <c:v>15445.238000202535</c:v>
                </c:pt>
                <c:pt idx="221">
                  <c:v>15122.296654210164</c:v>
                </c:pt>
                <c:pt idx="222">
                  <c:v>14798.8771320859</c:v>
                </c:pt>
                <c:pt idx="223">
                  <c:v>14475.496804726547</c:v>
                </c:pt>
                <c:pt idx="224">
                  <c:v>14152.649526169957</c:v>
                </c:pt>
                <c:pt idx="225">
                  <c:v>13830.797794642058</c:v>
                </c:pt>
                <c:pt idx="226">
                  <c:v>13510.380591509836</c:v>
                </c:pt>
                <c:pt idx="227">
                  <c:v>13191.813381281325</c:v>
                </c:pt>
                <c:pt idx="228">
                  <c:v>12875.472433699651</c:v>
                </c:pt>
                <c:pt idx="229">
                  <c:v>12561.718340601983</c:v>
                </c:pt>
                <c:pt idx="230">
                  <c:v>12250.872499060571</c:v>
                </c:pt>
                <c:pt idx="231">
                  <c:v>11943.248467194691</c:v>
                </c:pt>
                <c:pt idx="232">
                  <c:v>11639.120608358708</c:v>
                </c:pt>
                <c:pt idx="233">
                  <c:v>11338.747608001018</c:v>
                </c:pt>
                <c:pt idx="234">
                  <c:v>11042.356795758098</c:v>
                </c:pt>
                <c:pt idx="235">
                  <c:v>10750.159823360456</c:v>
                </c:pt>
                <c:pt idx="236">
                  <c:v>10462.352664632639</c:v>
                </c:pt>
                <c:pt idx="237">
                  <c:v>10179.092098634281</c:v>
                </c:pt>
                <c:pt idx="238">
                  <c:v>9900.5270654720371</c:v>
                </c:pt>
                <c:pt idx="239">
                  <c:v>9626.7908273466019</c:v>
                </c:pt>
                <c:pt idx="240">
                  <c:v>9357.9931295997158</c:v>
                </c:pt>
                <c:pt idx="241">
                  <c:v>9094.2202007141823</c:v>
                </c:pt>
                <c:pt idx="242">
                  <c:v>8835.5504302198187</c:v>
                </c:pt>
                <c:pt idx="243">
                  <c:v>8582.0543686934634</c:v>
                </c:pt>
                <c:pt idx="244">
                  <c:v>8333.7712109000222</c:v>
                </c:pt>
                <c:pt idx="245">
                  <c:v>8058.4906990371646</c:v>
                </c:pt>
                <c:pt idx="246">
                  <c:v>7790.7512599428264</c:v>
                </c:pt>
                <c:pt idx="247">
                  <c:v>7530.458826181225</c:v>
                </c:pt>
                <c:pt idx="248">
                  <c:v>7277.5114913635962</c:v>
                </c:pt>
                <c:pt idx="249">
                  <c:v>7031.8073491011764</c:v>
                </c:pt>
                <c:pt idx="250">
                  <c:v>6793.228815099239</c:v>
                </c:pt>
                <c:pt idx="251">
                  <c:v>6561.6583050630552</c:v>
                </c:pt>
                <c:pt idx="252">
                  <c:v>6336.9703957449165</c:v>
                </c:pt>
                <c:pt idx="253">
                  <c:v>6119.0396638971142</c:v>
                </c:pt>
                <c:pt idx="254">
                  <c:v>5907.7250083659746</c:v>
                </c:pt>
                <c:pt idx="255">
                  <c:v>5702.9010059037882</c:v>
                </c:pt>
                <c:pt idx="256">
                  <c:v>5504.4187164039013</c:v>
                </c:pt>
                <c:pt idx="257">
                  <c:v>5312.1448776656216</c:v>
                </c:pt>
                <c:pt idx="258">
                  <c:v>5125.9305495822955</c:v>
                </c:pt>
                <c:pt idx="259">
                  <c:v>4945.6424699532308</c:v>
                </c:pt>
                <c:pt idx="260">
                  <c:v>4771.1316986717748</c:v>
                </c:pt>
                <c:pt idx="261">
                  <c:v>4602.2571345842516</c:v>
                </c:pt>
                <c:pt idx="262">
                  <c:v>4438.8776765369912</c:v>
                </c:pt>
                <c:pt idx="263">
                  <c:v>4280.844384423337</c:v>
                </c:pt>
                <c:pt idx="264">
                  <c:v>4128.0239960425979</c:v>
                </c:pt>
                <c:pt idx="265">
                  <c:v>3980.2675712881205</c:v>
                </c:pt>
                <c:pt idx="266">
                  <c:v>3837.4418479592127</c:v>
                </c:pt>
                <c:pt idx="267">
                  <c:v>3699.4057249022021</c:v>
                </c:pt>
                <c:pt idx="268">
                  <c:v>3566.025939916397</c:v>
                </c:pt>
                <c:pt idx="269">
                  <c:v>3437.169230801107</c:v>
                </c:pt>
                <c:pt idx="270">
                  <c:v>3312.7023353556406</c:v>
                </c:pt>
                <c:pt idx="271">
                  <c:v>3192.4919913793069</c:v>
                </c:pt>
                <c:pt idx="272">
                  <c:v>3076.4206145773783</c:v>
                </c:pt>
                <c:pt idx="273">
                  <c:v>2964.3549427491639</c:v>
                </c:pt>
                <c:pt idx="274">
                  <c:v>2856.1695526469548</c:v>
                </c:pt>
                <c:pt idx="275">
                  <c:v>2751.7546989290045</c:v>
                </c:pt>
                <c:pt idx="276">
                  <c:v>2650.9849583476043</c:v>
                </c:pt>
                <c:pt idx="277">
                  <c:v>2553.7427466080271</c:v>
                </c:pt>
                <c:pt idx="278">
                  <c:v>2459.9261573215085</c:v>
                </c:pt>
                <c:pt idx="279">
                  <c:v>2369.4176061933213</c:v>
                </c:pt>
                <c:pt idx="280">
                  <c:v>2282.1151868347019</c:v>
                </c:pt>
                <c:pt idx="281">
                  <c:v>2197.9169928568863</c:v>
                </c:pt>
                <c:pt idx="282">
                  <c:v>2116.7211178711109</c:v>
                </c:pt>
                <c:pt idx="283">
                  <c:v>2038.4256554886122</c:v>
                </c:pt>
                <c:pt idx="284">
                  <c:v>1962.9286993206258</c:v>
                </c:pt>
                <c:pt idx="285">
                  <c:v>1890.1440208843521</c:v>
                </c:pt>
                <c:pt idx="286">
                  <c:v>1819.9775527440088</c:v>
                </c:pt>
                <c:pt idx="287">
                  <c:v>1752.3430664167961</c:v>
                </c:pt>
                <c:pt idx="288">
                  <c:v>1687.1543334199137</c:v>
                </c:pt>
                <c:pt idx="289">
                  <c:v>1624.3251252705616</c:v>
                </c:pt>
                <c:pt idx="290">
                  <c:v>1563.7770524389214</c:v>
                </c:pt>
                <c:pt idx="291">
                  <c:v>1505.4395643481569</c:v>
                </c:pt>
                <c:pt idx="292">
                  <c:v>1449.2264325154676</c:v>
                </c:pt>
                <c:pt idx="293">
                  <c:v>1395.0671063640175</c:v>
                </c:pt>
                <c:pt idx="294">
                  <c:v>1342.8831963639877</c:v>
                </c:pt>
                <c:pt idx="295">
                  <c:v>1292.6119908915243</c:v>
                </c:pt>
                <c:pt idx="296">
                  <c:v>1244.1907783227721</c:v>
                </c:pt>
                <c:pt idx="297">
                  <c:v>1197.5411691279132</c:v>
                </c:pt>
                <c:pt idx="298">
                  <c:v>1152.6161295890565</c:v>
                </c:pt>
                <c:pt idx="299">
                  <c:v>1109.3451091293655</c:v>
                </c:pt>
                <c:pt idx="300">
                  <c:v>1067.6732350779673</c:v>
                </c:pt>
                <c:pt idx="301">
                  <c:v>1027.5456347639893</c:v>
                </c:pt>
                <c:pt idx="302">
                  <c:v>988.89175761059505</c:v>
                </c:pt>
                <c:pt idx="303">
                  <c:v>951.67240885287526</c:v>
                </c:pt>
                <c:pt idx="304">
                  <c:v>915.84055477293907</c:v>
                </c:pt>
                <c:pt idx="305">
                  <c:v>881.34132269991369</c:v>
                </c:pt>
                <c:pt idx="306">
                  <c:v>848.12767891590806</c:v>
                </c:pt>
                <c:pt idx="307">
                  <c:v>816.14475075004952</c:v>
                </c:pt>
                <c:pt idx="308">
                  <c:v>785.35334343742875</c:v>
                </c:pt>
                <c:pt idx="309">
                  <c:v>755.70642326015491</c:v>
                </c:pt>
                <c:pt idx="310">
                  <c:v>727.1647954533189</c:v>
                </c:pt>
                <c:pt idx="311">
                  <c:v>699.69710420499325</c:v>
                </c:pt>
                <c:pt idx="312">
                  <c:v>673.25631579728713</c:v>
                </c:pt>
                <c:pt idx="313">
                  <c:v>647.80323546529132</c:v>
                </c:pt>
                <c:pt idx="314">
                  <c:v>623.29866844409673</c:v>
                </c:pt>
                <c:pt idx="315">
                  <c:v>599.71909787475784</c:v>
                </c:pt>
                <c:pt idx="316">
                  <c:v>577.02532899236553</c:v>
                </c:pt>
                <c:pt idx="317">
                  <c:v>555.17816703201061</c:v>
                </c:pt>
                <c:pt idx="318">
                  <c:v>534.15409513474765</c:v>
                </c:pt>
                <c:pt idx="319">
                  <c:v>513.9217574886494</c:v>
                </c:pt>
                <c:pt idx="320">
                  <c:v>492.65467804894979</c:v>
                </c:pt>
                <c:pt idx="321">
                  <c:v>472.25772239023314</c:v>
                </c:pt>
                <c:pt idx="322">
                  <c:v>452.70737365355387</c:v>
                </c:pt>
                <c:pt idx="323">
                  <c:v>433.9565981210211</c:v>
                </c:pt>
                <c:pt idx="324">
                  <c:v>415.9818789336893</c:v>
                </c:pt>
                <c:pt idx="325">
                  <c:v>398.74402132664932</c:v>
                </c:pt>
                <c:pt idx="326">
                  <c:v>382.21950844095574</c:v>
                </c:pt>
                <c:pt idx="327">
                  <c:v>366.37698446468113</c:v>
                </c:pt>
                <c:pt idx="328">
                  <c:v>351.1850935858983</c:v>
                </c:pt>
                <c:pt idx="329">
                  <c:v>336.62815789864356</c:v>
                </c:pt>
                <c:pt idx="330">
                  <c:v>322.66698263800771</c:v>
                </c:pt>
                <c:pt idx="331">
                  <c:v>309.28588989802716</c:v>
                </c:pt>
                <c:pt idx="332">
                  <c:v>296.45352386677462</c:v>
                </c:pt>
                <c:pt idx="333">
                  <c:v>284.15420663828633</c:v>
                </c:pt>
                <c:pt idx="334">
                  <c:v>272.36442135361688</c:v>
                </c:pt>
                <c:pt idx="335">
                  <c:v>261.06849010680264</c:v>
                </c:pt>
                <c:pt idx="336">
                  <c:v>250.2350570859162</c:v>
                </c:pt>
                <c:pt idx="337">
                  <c:v>239.848444384994</c:v>
                </c:pt>
                <c:pt idx="338">
                  <c:v>229.89297409807233</c:v>
                </c:pt>
                <c:pt idx="339">
                  <c:v>220.3451293662057</c:v>
                </c:pt>
                <c:pt idx="340">
                  <c:v>211.19707123641234</c:v>
                </c:pt>
                <c:pt idx="341">
                  <c:v>202.43312180272852</c:v>
                </c:pt>
                <c:pt idx="342">
                  <c:v>194.02976420620882</c:v>
                </c:pt>
                <c:pt idx="343">
                  <c:v>185.97132054088954</c:v>
                </c:pt>
                <c:pt idx="344">
                  <c:v>178.24995185378887</c:v>
                </c:pt>
                <c:pt idx="345">
                  <c:v>170.84214128596133</c:v>
                </c:pt>
                <c:pt idx="346">
                  <c:v>163.74788883740692</c:v>
                </c:pt>
                <c:pt idx="347">
                  <c:v>156.94367764918013</c:v>
                </c:pt>
                <c:pt idx="348">
                  <c:v>150.429507721281</c:v>
                </c:pt>
                <c:pt idx="349">
                  <c:v>144.18186219476402</c:v>
                </c:pt>
                <c:pt idx="350">
                  <c:v>138.19290211664736</c:v>
                </c:pt>
                <c:pt idx="351">
                  <c:v>132.4547885339492</c:v>
                </c:pt>
                <c:pt idx="352">
                  <c:v>126.95184354070588</c:v>
                </c:pt>
                <c:pt idx="353">
                  <c:v>121.67622818393558</c:v>
                </c:pt>
                <c:pt idx="354">
                  <c:v>116.61226455767462</c:v>
                </c:pt>
                <c:pt idx="355">
                  <c:v>111.75995266192304</c:v>
                </c:pt>
                <c:pt idx="356">
                  <c:v>107.11929249668081</c:v>
                </c:pt>
                <c:pt idx="357">
                  <c:v>102.66676720300246</c:v>
                </c:pt>
                <c:pt idx="358">
                  <c:v>98.402376780887977</c:v>
                </c:pt>
                <c:pt idx="359">
                  <c:v>94.310443324373722</c:v>
                </c:pt>
                <c:pt idx="360">
                  <c:v>90.383127880477844</c:v>
                </c:pt>
                <c:pt idx="361">
                  <c:v>86.62043044920037</c:v>
                </c:pt>
                <c:pt idx="362">
                  <c:v>83.014512077559445</c:v>
                </c:pt>
                <c:pt idx="363">
                  <c:v>79.557533812573254</c:v>
                </c:pt>
                <c:pt idx="364">
                  <c:v>76.249495654241812</c:v>
                </c:pt>
                <c:pt idx="365">
                  <c:v>73.074719696601434</c:v>
                </c:pt>
                <c:pt idx="366">
                  <c:v>70.033205939652134</c:v>
                </c:pt>
                <c:pt idx="367">
                  <c:v>67.117115430412085</c:v>
                </c:pt>
                <c:pt idx="368">
                  <c:v>64.318609215899457</c:v>
                </c:pt>
                <c:pt idx="369">
                  <c:v>61.645526249096079</c:v>
                </c:pt>
                <c:pt idx="370">
                  <c:v>59.082188624038295</c:v>
                </c:pt>
                <c:pt idx="371">
                  <c:v>56.628596340726105</c:v>
                </c:pt>
                <c:pt idx="372">
                  <c:v>54.276910446177673</c:v>
                </c:pt>
                <c:pt idx="373">
                  <c:v>52.019291987411187</c:v>
                </c:pt>
                <c:pt idx="374">
                  <c:v>49.855740964426637</c:v>
                </c:pt>
                <c:pt idx="375">
                  <c:v>47.77841842424219</c:v>
                </c:pt>
                <c:pt idx="376">
                  <c:v>45.78732436685786</c:v>
                </c:pt>
                <c:pt idx="377">
                  <c:v>43.882458792273631</c:v>
                </c:pt>
                <c:pt idx="378">
                  <c:v>42.055982747507691</c:v>
                </c:pt>
                <c:pt idx="379">
                  <c:v>40.307896232560026</c:v>
                </c:pt>
                <c:pt idx="380">
                  <c:v>38.630360294448813</c:v>
                </c:pt>
                <c:pt idx="381">
                  <c:v>37.023374933174054</c:v>
                </c:pt>
                <c:pt idx="382">
                  <c:v>35.47910119575392</c:v>
                </c:pt>
                <c:pt idx="383">
                  <c:v>34.005378035170246</c:v>
                </c:pt>
                <c:pt idx="384">
                  <c:v>32.586527545459361</c:v>
                </c:pt>
                <c:pt idx="385">
                  <c:v>31.230388679603099</c:v>
                </c:pt>
                <c:pt idx="386">
                  <c:v>29.929122484619636</c:v>
                </c:pt>
                <c:pt idx="387">
                  <c:v>28.682728960508971</c:v>
                </c:pt>
                <c:pt idx="388">
                  <c:v>27.491208107271103</c:v>
                </c:pt>
                <c:pt idx="389">
                  <c:v>26.346720971924203</c:v>
                </c:pt>
                <c:pt idx="390">
                  <c:v>25.249267554468268</c:v>
                </c:pt>
                <c:pt idx="391">
                  <c:v>24.198847854903306</c:v>
                </c:pt>
                <c:pt idx="392">
                  <c:v>23.195461873229309</c:v>
                </c:pt>
                <c:pt idx="393">
                  <c:v>22.223431703482628</c:v>
                </c:pt>
                <c:pt idx="394">
                  <c:v>21.298435251626913</c:v>
                </c:pt>
                <c:pt idx="395">
                  <c:v>20.412633564680338</c:v>
                </c:pt>
                <c:pt idx="396">
                  <c:v>19.566026642642907</c:v>
                </c:pt>
                <c:pt idx="397">
                  <c:v>18.750775532532785</c:v>
                </c:pt>
                <c:pt idx="398">
                  <c:v>17.974719187331804</c:v>
                </c:pt>
                <c:pt idx="399">
                  <c:v>17.230018654058135</c:v>
                </c:pt>
                <c:pt idx="400">
                  <c:v>16.516673932711779</c:v>
                </c:pt>
                <c:pt idx="401">
                  <c:v>15.826846070310909</c:v>
                </c:pt>
                <c:pt idx="402">
                  <c:v>15.16837401983735</c:v>
                </c:pt>
                <c:pt idx="403">
                  <c:v>14.541257781291103</c:v>
                </c:pt>
                <c:pt idx="404">
                  <c:v>13.929819448708511</c:v>
                </c:pt>
                <c:pt idx="405">
                  <c:v>13.349736928053233</c:v>
                </c:pt>
                <c:pt idx="406">
                  <c:v>12.793171266343439</c:v>
                </c:pt>
                <c:pt idx="407">
                  <c:v>12.260122463579128</c:v>
                </c:pt>
                <c:pt idx="408">
                  <c:v>11.750590519760303</c:v>
                </c:pt>
                <c:pt idx="409">
                  <c:v>11.264575434886961</c:v>
                </c:pt>
                <c:pt idx="410">
                  <c:v>10.794238255977277</c:v>
                </c:pt>
                <c:pt idx="411">
                  <c:v>10.339578983031247</c:v>
                </c:pt>
                <c:pt idx="412">
                  <c:v>9.9084365690307017</c:v>
                </c:pt>
                <c:pt idx="413">
                  <c:v>9.5008110139756425</c:v>
                </c:pt>
                <c:pt idx="414">
                  <c:v>9.1088633648842379</c:v>
                </c:pt>
                <c:pt idx="415">
                  <c:v>8.7247546687746613</c:v>
                </c:pt>
                <c:pt idx="416">
                  <c:v>8.356323878628741</c:v>
                </c:pt>
                <c:pt idx="417">
                  <c:v>8.003570994446477</c:v>
                </c:pt>
                <c:pt idx="418">
                  <c:v>7.6743349692096974</c:v>
                </c:pt>
                <c:pt idx="419">
                  <c:v>7.3529378969547459</c:v>
                </c:pt>
                <c:pt idx="420">
                  <c:v>7.0472187306634506</c:v>
                </c:pt>
                <c:pt idx="421">
                  <c:v>6.7571774703358116</c:v>
                </c:pt>
                <c:pt idx="422">
                  <c:v>6.4749751629899999</c:v>
                </c:pt>
                <c:pt idx="423">
                  <c:v>6.2006118086260171</c:v>
                </c:pt>
                <c:pt idx="424">
                  <c:v>5.9419263602256898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7-42D1-BF94-8F970D40C83A}"/>
            </c:ext>
          </c:extLst>
        </c:ser>
        <c:ser>
          <c:idx val="0"/>
          <c:order val="1"/>
          <c:tx>
            <c:strRef>
              <c:f>Sheet1!$Q$5</c:f>
              <c:strCache>
                <c:ptCount val="1"/>
                <c:pt idx="0">
                  <c:v>DEAD (constant R0)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Sheet1!$L$6:$L$430</c:f>
              <c:numCache>
                <c:formatCode>m/d/yyyy</c:formatCode>
                <c:ptCount val="425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  <c:pt idx="148">
                  <c:v>44167</c:v>
                </c:pt>
                <c:pt idx="149">
                  <c:v>44168</c:v>
                </c:pt>
                <c:pt idx="150">
                  <c:v>44169</c:v>
                </c:pt>
                <c:pt idx="151">
                  <c:v>44170</c:v>
                </c:pt>
                <c:pt idx="152">
                  <c:v>44171</c:v>
                </c:pt>
                <c:pt idx="153">
                  <c:v>44172</c:v>
                </c:pt>
                <c:pt idx="154">
                  <c:v>44173</c:v>
                </c:pt>
                <c:pt idx="155">
                  <c:v>44174</c:v>
                </c:pt>
                <c:pt idx="156">
                  <c:v>44175</c:v>
                </c:pt>
                <c:pt idx="157">
                  <c:v>44176</c:v>
                </c:pt>
                <c:pt idx="158">
                  <c:v>44177</c:v>
                </c:pt>
                <c:pt idx="159">
                  <c:v>44178</c:v>
                </c:pt>
                <c:pt idx="160">
                  <c:v>44179</c:v>
                </c:pt>
                <c:pt idx="161">
                  <c:v>44180</c:v>
                </c:pt>
                <c:pt idx="162">
                  <c:v>44181</c:v>
                </c:pt>
                <c:pt idx="163">
                  <c:v>44182</c:v>
                </c:pt>
                <c:pt idx="164">
                  <c:v>44183</c:v>
                </c:pt>
                <c:pt idx="165">
                  <c:v>44184</c:v>
                </c:pt>
                <c:pt idx="166">
                  <c:v>44185</c:v>
                </c:pt>
                <c:pt idx="167">
                  <c:v>44186</c:v>
                </c:pt>
                <c:pt idx="168">
                  <c:v>44187</c:v>
                </c:pt>
                <c:pt idx="169">
                  <c:v>44188</c:v>
                </c:pt>
                <c:pt idx="170">
                  <c:v>44189</c:v>
                </c:pt>
                <c:pt idx="171">
                  <c:v>44190</c:v>
                </c:pt>
                <c:pt idx="172">
                  <c:v>44191</c:v>
                </c:pt>
                <c:pt idx="173">
                  <c:v>44192</c:v>
                </c:pt>
                <c:pt idx="174">
                  <c:v>44193</c:v>
                </c:pt>
                <c:pt idx="175">
                  <c:v>44194</c:v>
                </c:pt>
                <c:pt idx="176">
                  <c:v>44195</c:v>
                </c:pt>
                <c:pt idx="177">
                  <c:v>44196</c:v>
                </c:pt>
                <c:pt idx="178">
                  <c:v>44197</c:v>
                </c:pt>
                <c:pt idx="179">
                  <c:v>44198</c:v>
                </c:pt>
                <c:pt idx="180">
                  <c:v>44199</c:v>
                </c:pt>
                <c:pt idx="181">
                  <c:v>44200</c:v>
                </c:pt>
                <c:pt idx="182">
                  <c:v>44201</c:v>
                </c:pt>
                <c:pt idx="183">
                  <c:v>44202</c:v>
                </c:pt>
                <c:pt idx="184">
                  <c:v>44203</c:v>
                </c:pt>
                <c:pt idx="185">
                  <c:v>44204</c:v>
                </c:pt>
                <c:pt idx="186">
                  <c:v>44205</c:v>
                </c:pt>
                <c:pt idx="187">
                  <c:v>44206</c:v>
                </c:pt>
                <c:pt idx="188">
                  <c:v>44207</c:v>
                </c:pt>
                <c:pt idx="189">
                  <c:v>44208</c:v>
                </c:pt>
                <c:pt idx="190">
                  <c:v>44209</c:v>
                </c:pt>
                <c:pt idx="191">
                  <c:v>44210</c:v>
                </c:pt>
                <c:pt idx="192">
                  <c:v>44211</c:v>
                </c:pt>
                <c:pt idx="193">
                  <c:v>44212</c:v>
                </c:pt>
                <c:pt idx="194">
                  <c:v>44213</c:v>
                </c:pt>
                <c:pt idx="195">
                  <c:v>44214</c:v>
                </c:pt>
                <c:pt idx="196">
                  <c:v>44215</c:v>
                </c:pt>
                <c:pt idx="197">
                  <c:v>44216</c:v>
                </c:pt>
                <c:pt idx="198">
                  <c:v>44217</c:v>
                </c:pt>
                <c:pt idx="199">
                  <c:v>44218</c:v>
                </c:pt>
                <c:pt idx="200">
                  <c:v>44219</c:v>
                </c:pt>
                <c:pt idx="201">
                  <c:v>44220</c:v>
                </c:pt>
                <c:pt idx="202">
                  <c:v>44221</c:v>
                </c:pt>
                <c:pt idx="203">
                  <c:v>44222</c:v>
                </c:pt>
                <c:pt idx="204">
                  <c:v>44223</c:v>
                </c:pt>
                <c:pt idx="205">
                  <c:v>44224</c:v>
                </c:pt>
                <c:pt idx="206">
                  <c:v>44225</c:v>
                </c:pt>
                <c:pt idx="207">
                  <c:v>44226</c:v>
                </c:pt>
                <c:pt idx="208">
                  <c:v>44227</c:v>
                </c:pt>
                <c:pt idx="209">
                  <c:v>44228</c:v>
                </c:pt>
                <c:pt idx="210">
                  <c:v>44229</c:v>
                </c:pt>
                <c:pt idx="211">
                  <c:v>44230</c:v>
                </c:pt>
                <c:pt idx="212">
                  <c:v>44231</c:v>
                </c:pt>
                <c:pt idx="213">
                  <c:v>44232</c:v>
                </c:pt>
                <c:pt idx="214">
                  <c:v>44233</c:v>
                </c:pt>
                <c:pt idx="215">
                  <c:v>44234</c:v>
                </c:pt>
                <c:pt idx="216">
                  <c:v>44235</c:v>
                </c:pt>
                <c:pt idx="217">
                  <c:v>44236</c:v>
                </c:pt>
                <c:pt idx="218">
                  <c:v>44237</c:v>
                </c:pt>
                <c:pt idx="219">
                  <c:v>44238</c:v>
                </c:pt>
                <c:pt idx="220">
                  <c:v>44239</c:v>
                </c:pt>
                <c:pt idx="221">
                  <c:v>44240</c:v>
                </c:pt>
                <c:pt idx="222">
                  <c:v>44241</c:v>
                </c:pt>
                <c:pt idx="223">
                  <c:v>44242</c:v>
                </c:pt>
                <c:pt idx="224">
                  <c:v>44243</c:v>
                </c:pt>
                <c:pt idx="225">
                  <c:v>44244</c:v>
                </c:pt>
                <c:pt idx="226">
                  <c:v>44245</c:v>
                </c:pt>
                <c:pt idx="227">
                  <c:v>44246</c:v>
                </c:pt>
                <c:pt idx="228">
                  <c:v>44247</c:v>
                </c:pt>
                <c:pt idx="229">
                  <c:v>44248</c:v>
                </c:pt>
                <c:pt idx="230">
                  <c:v>44249</c:v>
                </c:pt>
                <c:pt idx="231">
                  <c:v>44250</c:v>
                </c:pt>
                <c:pt idx="232">
                  <c:v>44251</c:v>
                </c:pt>
                <c:pt idx="233">
                  <c:v>44252</c:v>
                </c:pt>
                <c:pt idx="234">
                  <c:v>44253</c:v>
                </c:pt>
                <c:pt idx="235">
                  <c:v>44254</c:v>
                </c:pt>
                <c:pt idx="236">
                  <c:v>44255</c:v>
                </c:pt>
                <c:pt idx="237">
                  <c:v>44256</c:v>
                </c:pt>
                <c:pt idx="238">
                  <c:v>44257</c:v>
                </c:pt>
                <c:pt idx="239">
                  <c:v>44258</c:v>
                </c:pt>
                <c:pt idx="240">
                  <c:v>44259</c:v>
                </c:pt>
                <c:pt idx="241">
                  <c:v>44260</c:v>
                </c:pt>
                <c:pt idx="242">
                  <c:v>44261</c:v>
                </c:pt>
                <c:pt idx="243">
                  <c:v>44262</c:v>
                </c:pt>
                <c:pt idx="244">
                  <c:v>44263</c:v>
                </c:pt>
                <c:pt idx="245">
                  <c:v>44264</c:v>
                </c:pt>
                <c:pt idx="246">
                  <c:v>44265</c:v>
                </c:pt>
                <c:pt idx="247">
                  <c:v>44266</c:v>
                </c:pt>
                <c:pt idx="248">
                  <c:v>44267</c:v>
                </c:pt>
                <c:pt idx="249">
                  <c:v>44268</c:v>
                </c:pt>
                <c:pt idx="250">
                  <c:v>44269</c:v>
                </c:pt>
                <c:pt idx="251">
                  <c:v>44270</c:v>
                </c:pt>
                <c:pt idx="252">
                  <c:v>44271</c:v>
                </c:pt>
                <c:pt idx="253">
                  <c:v>44272</c:v>
                </c:pt>
                <c:pt idx="254">
                  <c:v>44273</c:v>
                </c:pt>
                <c:pt idx="255">
                  <c:v>44274</c:v>
                </c:pt>
                <c:pt idx="256">
                  <c:v>44275</c:v>
                </c:pt>
                <c:pt idx="257">
                  <c:v>44276</c:v>
                </c:pt>
                <c:pt idx="258">
                  <c:v>44277</c:v>
                </c:pt>
                <c:pt idx="259">
                  <c:v>44278</c:v>
                </c:pt>
                <c:pt idx="260">
                  <c:v>44279</c:v>
                </c:pt>
                <c:pt idx="261">
                  <c:v>44280</c:v>
                </c:pt>
                <c:pt idx="262">
                  <c:v>44281</c:v>
                </c:pt>
                <c:pt idx="263">
                  <c:v>44282</c:v>
                </c:pt>
                <c:pt idx="264">
                  <c:v>44283</c:v>
                </c:pt>
                <c:pt idx="265">
                  <c:v>44284</c:v>
                </c:pt>
                <c:pt idx="266">
                  <c:v>44285</c:v>
                </c:pt>
                <c:pt idx="267">
                  <c:v>44286</c:v>
                </c:pt>
                <c:pt idx="268">
                  <c:v>44287</c:v>
                </c:pt>
                <c:pt idx="269">
                  <c:v>44288</c:v>
                </c:pt>
                <c:pt idx="270">
                  <c:v>44289</c:v>
                </c:pt>
                <c:pt idx="271">
                  <c:v>44290</c:v>
                </c:pt>
                <c:pt idx="272">
                  <c:v>44291</c:v>
                </c:pt>
                <c:pt idx="273">
                  <c:v>44292</c:v>
                </c:pt>
                <c:pt idx="274">
                  <c:v>44293</c:v>
                </c:pt>
                <c:pt idx="275">
                  <c:v>44294</c:v>
                </c:pt>
                <c:pt idx="276">
                  <c:v>44295</c:v>
                </c:pt>
                <c:pt idx="277">
                  <c:v>44296</c:v>
                </c:pt>
                <c:pt idx="278">
                  <c:v>44297</c:v>
                </c:pt>
                <c:pt idx="279">
                  <c:v>44298</c:v>
                </c:pt>
                <c:pt idx="280">
                  <c:v>44299</c:v>
                </c:pt>
                <c:pt idx="281">
                  <c:v>44300</c:v>
                </c:pt>
                <c:pt idx="282">
                  <c:v>44301</c:v>
                </c:pt>
                <c:pt idx="283">
                  <c:v>44302</c:v>
                </c:pt>
                <c:pt idx="284">
                  <c:v>44303</c:v>
                </c:pt>
                <c:pt idx="285">
                  <c:v>44304</c:v>
                </c:pt>
                <c:pt idx="286">
                  <c:v>44305</c:v>
                </c:pt>
                <c:pt idx="287">
                  <c:v>44306</c:v>
                </c:pt>
                <c:pt idx="288">
                  <c:v>44307</c:v>
                </c:pt>
                <c:pt idx="289">
                  <c:v>44308</c:v>
                </c:pt>
                <c:pt idx="290">
                  <c:v>44309</c:v>
                </c:pt>
                <c:pt idx="291">
                  <c:v>44310</c:v>
                </c:pt>
                <c:pt idx="292">
                  <c:v>44311</c:v>
                </c:pt>
                <c:pt idx="293">
                  <c:v>44312</c:v>
                </c:pt>
                <c:pt idx="294">
                  <c:v>44313</c:v>
                </c:pt>
                <c:pt idx="295">
                  <c:v>44314</c:v>
                </c:pt>
                <c:pt idx="296">
                  <c:v>44315</c:v>
                </c:pt>
                <c:pt idx="297">
                  <c:v>44316</c:v>
                </c:pt>
                <c:pt idx="298">
                  <c:v>44317</c:v>
                </c:pt>
                <c:pt idx="299">
                  <c:v>44318</c:v>
                </c:pt>
                <c:pt idx="300">
                  <c:v>44319</c:v>
                </c:pt>
                <c:pt idx="301">
                  <c:v>44320</c:v>
                </c:pt>
                <c:pt idx="302">
                  <c:v>44321</c:v>
                </c:pt>
                <c:pt idx="303">
                  <c:v>44322</c:v>
                </c:pt>
                <c:pt idx="304">
                  <c:v>44323</c:v>
                </c:pt>
                <c:pt idx="305">
                  <c:v>44324</c:v>
                </c:pt>
                <c:pt idx="306">
                  <c:v>44325</c:v>
                </c:pt>
                <c:pt idx="307">
                  <c:v>44326</c:v>
                </c:pt>
                <c:pt idx="308">
                  <c:v>44327</c:v>
                </c:pt>
                <c:pt idx="309">
                  <c:v>44328</c:v>
                </c:pt>
                <c:pt idx="310">
                  <c:v>44329</c:v>
                </c:pt>
                <c:pt idx="311">
                  <c:v>44330</c:v>
                </c:pt>
                <c:pt idx="312">
                  <c:v>44331</c:v>
                </c:pt>
                <c:pt idx="313">
                  <c:v>44332</c:v>
                </c:pt>
                <c:pt idx="314">
                  <c:v>44333</c:v>
                </c:pt>
                <c:pt idx="315">
                  <c:v>44334</c:v>
                </c:pt>
                <c:pt idx="316">
                  <c:v>44335</c:v>
                </c:pt>
                <c:pt idx="317">
                  <c:v>44336</c:v>
                </c:pt>
                <c:pt idx="318">
                  <c:v>44337</c:v>
                </c:pt>
                <c:pt idx="319">
                  <c:v>44338</c:v>
                </c:pt>
                <c:pt idx="320">
                  <c:v>44339</c:v>
                </c:pt>
                <c:pt idx="321">
                  <c:v>44340</c:v>
                </c:pt>
                <c:pt idx="322">
                  <c:v>44341</c:v>
                </c:pt>
                <c:pt idx="323">
                  <c:v>44342</c:v>
                </c:pt>
                <c:pt idx="324">
                  <c:v>44343</c:v>
                </c:pt>
                <c:pt idx="325">
                  <c:v>44344</c:v>
                </c:pt>
                <c:pt idx="326">
                  <c:v>44345</c:v>
                </c:pt>
                <c:pt idx="327">
                  <c:v>44346</c:v>
                </c:pt>
                <c:pt idx="328">
                  <c:v>44347</c:v>
                </c:pt>
                <c:pt idx="329">
                  <c:v>44348</c:v>
                </c:pt>
                <c:pt idx="330">
                  <c:v>44349</c:v>
                </c:pt>
                <c:pt idx="331">
                  <c:v>44350</c:v>
                </c:pt>
                <c:pt idx="332">
                  <c:v>44351</c:v>
                </c:pt>
                <c:pt idx="333">
                  <c:v>44352</c:v>
                </c:pt>
                <c:pt idx="334">
                  <c:v>44353</c:v>
                </c:pt>
                <c:pt idx="335">
                  <c:v>44354</c:v>
                </c:pt>
                <c:pt idx="336">
                  <c:v>44355</c:v>
                </c:pt>
                <c:pt idx="337">
                  <c:v>44356</c:v>
                </c:pt>
                <c:pt idx="338">
                  <c:v>44357</c:v>
                </c:pt>
                <c:pt idx="339">
                  <c:v>44358</c:v>
                </c:pt>
                <c:pt idx="340">
                  <c:v>44359</c:v>
                </c:pt>
                <c:pt idx="341">
                  <c:v>44360</c:v>
                </c:pt>
                <c:pt idx="342">
                  <c:v>44361</c:v>
                </c:pt>
                <c:pt idx="343">
                  <c:v>44362</c:v>
                </c:pt>
                <c:pt idx="344">
                  <c:v>44363</c:v>
                </c:pt>
                <c:pt idx="345">
                  <c:v>44364</c:v>
                </c:pt>
                <c:pt idx="346">
                  <c:v>44365</c:v>
                </c:pt>
                <c:pt idx="347">
                  <c:v>44366</c:v>
                </c:pt>
                <c:pt idx="348">
                  <c:v>44367</c:v>
                </c:pt>
                <c:pt idx="349">
                  <c:v>44368</c:v>
                </c:pt>
                <c:pt idx="350">
                  <c:v>44369</c:v>
                </c:pt>
                <c:pt idx="351">
                  <c:v>44370</c:v>
                </c:pt>
                <c:pt idx="352">
                  <c:v>44371</c:v>
                </c:pt>
                <c:pt idx="353">
                  <c:v>44372</c:v>
                </c:pt>
                <c:pt idx="354">
                  <c:v>44373</c:v>
                </c:pt>
                <c:pt idx="355">
                  <c:v>44374</c:v>
                </c:pt>
                <c:pt idx="356">
                  <c:v>44375</c:v>
                </c:pt>
                <c:pt idx="357">
                  <c:v>44376</c:v>
                </c:pt>
                <c:pt idx="358">
                  <c:v>44377</c:v>
                </c:pt>
                <c:pt idx="359">
                  <c:v>44378</c:v>
                </c:pt>
                <c:pt idx="360">
                  <c:v>44379</c:v>
                </c:pt>
                <c:pt idx="361">
                  <c:v>44380</c:v>
                </c:pt>
                <c:pt idx="362">
                  <c:v>44381</c:v>
                </c:pt>
                <c:pt idx="363">
                  <c:v>44382</c:v>
                </c:pt>
                <c:pt idx="364">
                  <c:v>44383</c:v>
                </c:pt>
                <c:pt idx="365">
                  <c:v>44384</c:v>
                </c:pt>
                <c:pt idx="366">
                  <c:v>44385</c:v>
                </c:pt>
                <c:pt idx="367">
                  <c:v>44386</c:v>
                </c:pt>
                <c:pt idx="368">
                  <c:v>44387</c:v>
                </c:pt>
                <c:pt idx="369">
                  <c:v>44388</c:v>
                </c:pt>
                <c:pt idx="370">
                  <c:v>44389</c:v>
                </c:pt>
                <c:pt idx="371">
                  <c:v>44390</c:v>
                </c:pt>
                <c:pt idx="372">
                  <c:v>44391</c:v>
                </c:pt>
                <c:pt idx="373">
                  <c:v>44392</c:v>
                </c:pt>
                <c:pt idx="374">
                  <c:v>44393</c:v>
                </c:pt>
                <c:pt idx="375">
                  <c:v>44394</c:v>
                </c:pt>
                <c:pt idx="376">
                  <c:v>44395</c:v>
                </c:pt>
                <c:pt idx="377">
                  <c:v>44396</c:v>
                </c:pt>
                <c:pt idx="378">
                  <c:v>44397</c:v>
                </c:pt>
                <c:pt idx="379">
                  <c:v>44398</c:v>
                </c:pt>
                <c:pt idx="380">
                  <c:v>44399</c:v>
                </c:pt>
                <c:pt idx="381">
                  <c:v>44400</c:v>
                </c:pt>
                <c:pt idx="382">
                  <c:v>44401</c:v>
                </c:pt>
                <c:pt idx="383">
                  <c:v>44402</c:v>
                </c:pt>
                <c:pt idx="384">
                  <c:v>44403</c:v>
                </c:pt>
                <c:pt idx="385">
                  <c:v>44404</c:v>
                </c:pt>
                <c:pt idx="386">
                  <c:v>44405</c:v>
                </c:pt>
                <c:pt idx="387">
                  <c:v>44406</c:v>
                </c:pt>
                <c:pt idx="388">
                  <c:v>44407</c:v>
                </c:pt>
                <c:pt idx="389">
                  <c:v>44408</c:v>
                </c:pt>
                <c:pt idx="390">
                  <c:v>44409</c:v>
                </c:pt>
                <c:pt idx="391">
                  <c:v>44410</c:v>
                </c:pt>
                <c:pt idx="392">
                  <c:v>44411</c:v>
                </c:pt>
                <c:pt idx="393">
                  <c:v>44412</c:v>
                </c:pt>
                <c:pt idx="394">
                  <c:v>44413</c:v>
                </c:pt>
                <c:pt idx="395">
                  <c:v>44414</c:v>
                </c:pt>
                <c:pt idx="396">
                  <c:v>44415</c:v>
                </c:pt>
                <c:pt idx="397">
                  <c:v>44416</c:v>
                </c:pt>
                <c:pt idx="398">
                  <c:v>44417</c:v>
                </c:pt>
                <c:pt idx="399">
                  <c:v>44418</c:v>
                </c:pt>
                <c:pt idx="400">
                  <c:v>44419</c:v>
                </c:pt>
                <c:pt idx="401">
                  <c:v>44420</c:v>
                </c:pt>
                <c:pt idx="402">
                  <c:v>44421</c:v>
                </c:pt>
                <c:pt idx="403">
                  <c:v>44422</c:v>
                </c:pt>
                <c:pt idx="404">
                  <c:v>44423</c:v>
                </c:pt>
                <c:pt idx="405">
                  <c:v>44424</c:v>
                </c:pt>
                <c:pt idx="406">
                  <c:v>44425</c:v>
                </c:pt>
                <c:pt idx="407">
                  <c:v>44426</c:v>
                </c:pt>
                <c:pt idx="408">
                  <c:v>44427</c:v>
                </c:pt>
                <c:pt idx="409">
                  <c:v>44428</c:v>
                </c:pt>
                <c:pt idx="410">
                  <c:v>44429</c:v>
                </c:pt>
                <c:pt idx="411">
                  <c:v>44430</c:v>
                </c:pt>
                <c:pt idx="412">
                  <c:v>44431</c:v>
                </c:pt>
                <c:pt idx="413">
                  <c:v>44432</c:v>
                </c:pt>
                <c:pt idx="414">
                  <c:v>44433</c:v>
                </c:pt>
                <c:pt idx="415">
                  <c:v>44434</c:v>
                </c:pt>
                <c:pt idx="416">
                  <c:v>44435</c:v>
                </c:pt>
                <c:pt idx="417">
                  <c:v>44436</c:v>
                </c:pt>
                <c:pt idx="418">
                  <c:v>44437</c:v>
                </c:pt>
                <c:pt idx="419">
                  <c:v>44438</c:v>
                </c:pt>
                <c:pt idx="420">
                  <c:v>44439</c:v>
                </c:pt>
                <c:pt idx="421">
                  <c:v>44440</c:v>
                </c:pt>
                <c:pt idx="422">
                  <c:v>44441</c:v>
                </c:pt>
                <c:pt idx="423">
                  <c:v>44442</c:v>
                </c:pt>
                <c:pt idx="424">
                  <c:v>44443</c:v>
                </c:pt>
              </c:numCache>
            </c:numRef>
          </c:cat>
          <c:val>
            <c:numRef>
              <c:f>Sheet1!$Q$6:$Q$430</c:f>
              <c:numCache>
                <c:formatCode>General</c:formatCode>
                <c:ptCount val="425"/>
                <c:pt idx="0">
                  <c:v>1.5442737374201332</c:v>
                </c:pt>
                <c:pt idx="1">
                  <c:v>1.5677905963656174</c:v>
                </c:pt>
                <c:pt idx="2">
                  <c:v>1.5834685023292736</c:v>
                </c:pt>
                <c:pt idx="3">
                  <c:v>1.5991464082929299</c:v>
                </c:pt>
                <c:pt idx="4">
                  <c:v>1.6148243142565859</c:v>
                </c:pt>
                <c:pt idx="5">
                  <c:v>1.6383411732020703</c:v>
                </c:pt>
                <c:pt idx="6">
                  <c:v>1.6618580321475545</c:v>
                </c:pt>
                <c:pt idx="7">
                  <c:v>1.6775359381112107</c:v>
                </c:pt>
                <c:pt idx="8">
                  <c:v>1.693213844074867</c:v>
                </c:pt>
                <c:pt idx="9">
                  <c:v>1.7167307030203511</c:v>
                </c:pt>
                <c:pt idx="10">
                  <c:v>1.7402475619658353</c:v>
                </c:pt>
                <c:pt idx="11">
                  <c:v>1.7559254679294916</c:v>
                </c:pt>
                <c:pt idx="12">
                  <c:v>1.7716033738931478</c:v>
                </c:pt>
                <c:pt idx="13">
                  <c:v>1.7872812798568039</c:v>
                </c:pt>
                <c:pt idx="14">
                  <c:v>1.8107981388022882</c:v>
                </c:pt>
                <c:pt idx="15">
                  <c:v>1.8343149977477724</c:v>
                </c:pt>
                <c:pt idx="16">
                  <c:v>1.8499929037114287</c:v>
                </c:pt>
                <c:pt idx="17">
                  <c:v>1.8656708096750847</c:v>
                </c:pt>
                <c:pt idx="18">
                  <c:v>1.8891876686205691</c:v>
                </c:pt>
                <c:pt idx="19">
                  <c:v>1.9127045275660532</c:v>
                </c:pt>
                <c:pt idx="20">
                  <c:v>1.9362213865115376</c:v>
                </c:pt>
                <c:pt idx="21">
                  <c:v>1.9518992924751937</c:v>
                </c:pt>
                <c:pt idx="22">
                  <c:v>1.9754161514206781</c:v>
                </c:pt>
                <c:pt idx="23">
                  <c:v>1.9989330103661622</c:v>
                </c:pt>
                <c:pt idx="24">
                  <c:v>2.0224498693116466</c:v>
                </c:pt>
                <c:pt idx="25">
                  <c:v>2.045966728257131</c:v>
                </c:pt>
                <c:pt idx="26">
                  <c:v>2.0694835872026149</c:v>
                </c:pt>
                <c:pt idx="27">
                  <c:v>2.0930004461480993</c:v>
                </c:pt>
                <c:pt idx="28">
                  <c:v>2.1165173050935837</c:v>
                </c:pt>
                <c:pt idx="29">
                  <c:v>2.1400341640390677</c:v>
                </c:pt>
                <c:pt idx="30">
                  <c:v>2.163551022984552</c:v>
                </c:pt>
                <c:pt idx="31">
                  <c:v>2.1870678819300364</c:v>
                </c:pt>
                <c:pt idx="32">
                  <c:v>2.2968132236756298</c:v>
                </c:pt>
                <c:pt idx="33">
                  <c:v>2.4143975184030508</c:v>
                </c:pt>
                <c:pt idx="34">
                  <c:v>2.5319818131304723</c:v>
                </c:pt>
                <c:pt idx="35">
                  <c:v>2.6574050608397215</c:v>
                </c:pt>
                <c:pt idx="36">
                  <c:v>2.7906672615307992</c:v>
                </c:pt>
                <c:pt idx="37">
                  <c:v>2.9239294622218766</c:v>
                </c:pt>
                <c:pt idx="38">
                  <c:v>3.0728695688766101</c:v>
                </c:pt>
                <c:pt idx="39">
                  <c:v>3.2218096755313437</c:v>
                </c:pt>
                <c:pt idx="40">
                  <c:v>3.3864276881497339</c:v>
                </c:pt>
                <c:pt idx="41">
                  <c:v>3.5588846537499514</c:v>
                </c:pt>
                <c:pt idx="42">
                  <c:v>3.7391805723319975</c:v>
                </c:pt>
                <c:pt idx="43">
                  <c:v>3.9273154438958717</c:v>
                </c:pt>
                <c:pt idx="44">
                  <c:v>4.1232892684415736</c:v>
                </c:pt>
                <c:pt idx="45">
                  <c:v>4.3271020459691041</c:v>
                </c:pt>
                <c:pt idx="46">
                  <c:v>4.5465927294602908</c:v>
                </c:pt>
                <c:pt idx="47">
                  <c:v>5.0012520024063196</c:v>
                </c:pt>
                <c:pt idx="48">
                  <c:v>5.5029449932433172</c:v>
                </c:pt>
                <c:pt idx="49">
                  <c:v>6.0516717019712836</c:v>
                </c:pt>
                <c:pt idx="50">
                  <c:v>6.6631100345538741</c:v>
                </c:pt>
                <c:pt idx="51">
                  <c:v>7.3294210380092615</c:v>
                </c:pt>
                <c:pt idx="52">
                  <c:v>8.0584436653192739</c:v>
                </c:pt>
                <c:pt idx="53">
                  <c:v>8.8580168694657395</c:v>
                </c:pt>
                <c:pt idx="54">
                  <c:v>9.7438185564123128</c:v>
                </c:pt>
                <c:pt idx="55">
                  <c:v>9.8614028511397347</c:v>
                </c:pt>
                <c:pt idx="56">
                  <c:v>9.986826098848983</c:v>
                </c:pt>
                <c:pt idx="57">
                  <c:v>10.112249346558233</c:v>
                </c:pt>
                <c:pt idx="58">
                  <c:v>10.237672594267481</c:v>
                </c:pt>
                <c:pt idx="59">
                  <c:v>10.363095841976731</c:v>
                </c:pt>
                <c:pt idx="60">
                  <c:v>10.49635804266781</c:v>
                </c:pt>
                <c:pt idx="61">
                  <c:v>10.621781290377058</c:v>
                </c:pt>
                <c:pt idx="62">
                  <c:v>10.755043491068136</c:v>
                </c:pt>
                <c:pt idx="63">
                  <c:v>10.888305691759212</c:v>
                </c:pt>
                <c:pt idx="64">
                  <c:v>11.021567892450291</c:v>
                </c:pt>
                <c:pt idx="65">
                  <c:v>11.162669046123197</c:v>
                </c:pt>
                <c:pt idx="66">
                  <c:v>11.295931246814273</c:v>
                </c:pt>
                <c:pt idx="67">
                  <c:v>11.248897528923305</c:v>
                </c:pt>
                <c:pt idx="68">
                  <c:v>11.201863811032338</c:v>
                </c:pt>
                <c:pt idx="69">
                  <c:v>11.154830093141369</c:v>
                </c:pt>
                <c:pt idx="70">
                  <c:v>11.1077963752504</c:v>
                </c:pt>
                <c:pt idx="71">
                  <c:v>11.060762657359431</c:v>
                </c:pt>
                <c:pt idx="72">
                  <c:v>11.013728939468463</c:v>
                </c:pt>
                <c:pt idx="73">
                  <c:v>10.966695221577494</c:v>
                </c:pt>
                <c:pt idx="74">
                  <c:v>11.154830093141369</c:v>
                </c:pt>
                <c:pt idx="75">
                  <c:v>11.342964964705242</c:v>
                </c:pt>
                <c:pt idx="76">
                  <c:v>11.538938789250945</c:v>
                </c:pt>
                <c:pt idx="77">
                  <c:v>11.734912613796647</c:v>
                </c:pt>
                <c:pt idx="78">
                  <c:v>11.938725391324176</c:v>
                </c:pt>
                <c:pt idx="79">
                  <c:v>12.150377121833536</c:v>
                </c:pt>
                <c:pt idx="80">
                  <c:v>12.362028852342894</c:v>
                </c:pt>
                <c:pt idx="81">
                  <c:v>12.581519535834079</c:v>
                </c:pt>
                <c:pt idx="82">
                  <c:v>12.801010219325267</c:v>
                </c:pt>
                <c:pt idx="83">
                  <c:v>13.028339855798281</c:v>
                </c:pt>
                <c:pt idx="84">
                  <c:v>13.255669492271295</c:v>
                </c:pt>
                <c:pt idx="85">
                  <c:v>13.482999128744311</c:v>
                </c:pt>
                <c:pt idx="86">
                  <c:v>13.718167718199153</c:v>
                </c:pt>
                <c:pt idx="87">
                  <c:v>14.517740922345618</c:v>
                </c:pt>
                <c:pt idx="88">
                  <c:v>15.364347844383051</c:v>
                </c:pt>
                <c:pt idx="89">
                  <c:v>16.265827437293282</c:v>
                </c:pt>
                <c:pt idx="90">
                  <c:v>17.214340748094479</c:v>
                </c:pt>
                <c:pt idx="91">
                  <c:v>18.217726729768476</c:v>
                </c:pt>
                <c:pt idx="92">
                  <c:v>19.275985382315266</c:v>
                </c:pt>
                <c:pt idx="93">
                  <c:v>21.282757345663256</c:v>
                </c:pt>
                <c:pt idx="94">
                  <c:v>23.501181039520606</c:v>
                </c:pt>
                <c:pt idx="95">
                  <c:v>25.946934369850968</c:v>
                </c:pt>
                <c:pt idx="96">
                  <c:v>29.184421951345968</c:v>
                </c:pt>
                <c:pt idx="97">
                  <c:v>32.829535087896026</c:v>
                </c:pt>
                <c:pt idx="98">
                  <c:v>36.929307497392116</c:v>
                </c:pt>
                <c:pt idx="99">
                  <c:v>41.538611850707035</c:v>
                </c:pt>
                <c:pt idx="100">
                  <c:v>46.7201597716954</c:v>
                </c:pt>
                <c:pt idx="101">
                  <c:v>52.552340790175499</c:v>
                </c:pt>
                <c:pt idx="102">
                  <c:v>59.113544435965608</c:v>
                </c:pt>
                <c:pt idx="103">
                  <c:v>66.497838144847663</c:v>
                </c:pt>
                <c:pt idx="104">
                  <c:v>74.799289352603608</c:v>
                </c:pt>
                <c:pt idx="105">
                  <c:v>84.143321306942696</c:v>
                </c:pt>
                <c:pt idx="106">
                  <c:v>94.647518302592331</c:v>
                </c:pt>
                <c:pt idx="107">
                  <c:v>106.46082044620725</c:v>
                </c:pt>
                <c:pt idx="108">
                  <c:v>119.74784575040586</c:v>
                </c:pt>
                <c:pt idx="109">
                  <c:v>134.6888901337702</c:v>
                </c:pt>
                <c:pt idx="110">
                  <c:v>151.48776637382778</c:v>
                </c:pt>
                <c:pt idx="111">
                  <c:v>170.3874820130153</c:v>
                </c:pt>
                <c:pt idx="112">
                  <c:v>191.63888354675126</c:v>
                </c:pt>
                <c:pt idx="113">
                  <c:v>215.53201223536325</c:v>
                </c:pt>
                <c:pt idx="114">
                  <c:v>242.39610410408812</c:v>
                </c:pt>
                <c:pt idx="115">
                  <c:v>272.59175099008991</c:v>
                </c:pt>
                <c:pt idx="116">
                  <c:v>306.54225635438735</c:v>
                </c:pt>
                <c:pt idx="117">
                  <c:v>344.70227946992651</c:v>
                </c:pt>
                <c:pt idx="118">
                  <c:v>387.5970301864898</c:v>
                </c:pt>
                <c:pt idx="119">
                  <c:v>435.80659102473254</c:v>
                </c:pt>
                <c:pt idx="120">
                  <c:v>489.9737561291646</c:v>
                </c:pt>
                <c:pt idx="121">
                  <c:v>550.83538708007791</c:v>
                </c:pt>
                <c:pt idx="122">
                  <c:v>619.22241289354611</c:v>
                </c:pt>
                <c:pt idx="123">
                  <c:v>696.04415211546132</c:v>
                </c:pt>
                <c:pt idx="124">
                  <c:v>782.34318549240675</c:v>
                </c:pt>
                <c:pt idx="125">
                  <c:v>879.25616120674738</c:v>
                </c:pt>
                <c:pt idx="126">
                  <c:v>988.08434545346677</c:v>
                </c:pt>
                <c:pt idx="127">
                  <c:v>1110.2622666282393</c:v>
                </c:pt>
                <c:pt idx="128">
                  <c:v>1247.4125879983035</c:v>
                </c:pt>
                <c:pt idx="129">
                  <c:v>1401.330429796498</c:v>
                </c:pt>
                <c:pt idx="130">
                  <c:v>1574.0304029391525</c:v>
                </c:pt>
                <c:pt idx="131">
                  <c:v>1767.7544479790702</c:v>
                </c:pt>
                <c:pt idx="132">
                  <c:v>1985.0031909174538</c:v>
                </c:pt>
                <c:pt idx="133">
                  <c:v>2228.5594600628524</c:v>
                </c:pt>
                <c:pt idx="134">
                  <c:v>2501.52748079607</c:v>
                </c:pt>
                <c:pt idx="135">
                  <c:v>2807.3485534761294</c:v>
                </c:pt>
                <c:pt idx="136">
                  <c:v>3149.8559261111441</c:v>
                </c:pt>
                <c:pt idx="137">
                  <c:v>3533.2826333113012</c:v>
                </c:pt>
                <c:pt idx="138">
                  <c:v>3962.332046865698</c:v>
                </c:pt>
                <c:pt idx="139">
                  <c:v>4442.201392601286</c:v>
                </c:pt>
                <c:pt idx="140">
                  <c:v>4978.8639526902189</c:v>
                </c:pt>
                <c:pt idx="141">
                  <c:v>5578.7868633425041</c:v>
                </c:pt>
                <c:pt idx="142">
                  <c:v>6249.127088630551</c:v>
                </c:pt>
                <c:pt idx="143">
                  <c:v>6997.7941321130247</c:v>
                </c:pt>
                <c:pt idx="144">
                  <c:v>7833.5049095057166</c:v>
                </c:pt>
                <c:pt idx="145">
                  <c:v>8765.8778161173304</c:v>
                </c:pt>
                <c:pt idx="146">
                  <c:v>9805.4954384733355</c:v>
                </c:pt>
                <c:pt idx="147">
                  <c:v>10963.982943845782</c:v>
                </c:pt>
                <c:pt idx="148">
                  <c:v>12254.102147689084</c:v>
                </c:pt>
                <c:pt idx="149">
                  <c:v>13689.829903169844</c:v>
                </c:pt>
                <c:pt idx="150">
                  <c:v>15286.436490696662</c:v>
                </c:pt>
                <c:pt idx="151">
                  <c:v>17060.579685355922</c:v>
                </c:pt>
                <c:pt idx="152">
                  <c:v>19030.398824347576</c:v>
                </c:pt>
                <c:pt idx="153">
                  <c:v>21215.585357561973</c:v>
                </c:pt>
                <c:pt idx="154">
                  <c:v>23637.47691501565</c:v>
                </c:pt>
                <c:pt idx="155">
                  <c:v>26319.127857428168</c:v>
                </c:pt>
                <c:pt idx="156">
                  <c:v>29285.371987845952</c:v>
                </c:pt>
                <c:pt idx="157">
                  <c:v>32562.885263266166</c:v>
                </c:pt>
                <c:pt idx="158">
                  <c:v>36180.217150448625</c:v>
                </c:pt>
                <c:pt idx="159">
                  <c:v>40167.814142774754</c:v>
                </c:pt>
                <c:pt idx="160">
                  <c:v>44558.035438153544</c:v>
                </c:pt>
                <c:pt idx="161">
                  <c:v>49385.105905303637</c:v>
                </c:pt>
                <c:pt idx="162">
                  <c:v>54685.069050035505</c:v>
                </c:pt>
                <c:pt idx="163">
                  <c:v>60495.700786768553</c:v>
                </c:pt>
                <c:pt idx="164">
                  <c:v>66856.360498424561</c:v>
                </c:pt>
                <c:pt idx="165">
                  <c:v>73807.818579461993</c:v>
                </c:pt>
                <c:pt idx="166">
                  <c:v>81392.029106239614</c:v>
                </c:pt>
                <c:pt idx="167">
                  <c:v>89651.847634709062</c:v>
                </c:pt>
                <c:pt idx="168">
                  <c:v>98645.352967512721</c:v>
                </c:pt>
                <c:pt idx="169">
                  <c:v>108422.75359849918</c:v>
                </c:pt>
                <c:pt idx="170">
                  <c:v>119035.65335514784</c:v>
                </c:pt>
                <c:pt idx="171">
                  <c:v>130536.83974683829</c:v>
                </c:pt>
                <c:pt idx="172">
                  <c:v>142979.96256777819</c:v>
                </c:pt>
                <c:pt idx="173">
                  <c:v>156419.2203388839</c:v>
                </c:pt>
                <c:pt idx="174">
                  <c:v>170908.99971594336</c:v>
                </c:pt>
                <c:pt idx="175">
                  <c:v>186503.46786406095</c:v>
                </c:pt>
                <c:pt idx="176">
                  <c:v>203256.10995943172</c:v>
                </c:pt>
                <c:pt idx="177">
                  <c:v>221219.25101320934</c:v>
                </c:pt>
                <c:pt idx="178">
                  <c:v>240443.55417851542</c:v>
                </c:pt>
                <c:pt idx="179">
                  <c:v>260977.44850687167</c:v>
                </c:pt>
                <c:pt idx="180">
                  <c:v>282866.57238253829</c:v>
                </c:pt>
                <c:pt idx="181">
                  <c:v>306153.19343999325</c:v>
                </c:pt>
                <c:pt idx="182">
                  <c:v>330875.59712559986</c:v>
                </c:pt>
                <c:pt idx="183">
                  <c:v>357067.49093718</c:v>
                </c:pt>
                <c:pt idx="184">
                  <c:v>384757.4243414934</c:v>
                </c:pt>
                <c:pt idx="185">
                  <c:v>413968.21653067024</c:v>
                </c:pt>
                <c:pt idx="186">
                  <c:v>444716.39985654916</c:v>
                </c:pt>
                <c:pt idx="187">
                  <c:v>477011.71029873361</c:v>
                </c:pt>
                <c:pt idx="188">
                  <c:v>510856.65632217779</c:v>
                </c:pt>
                <c:pt idx="189">
                  <c:v>546246.07989581954</c:v>
                </c:pt>
                <c:pt idx="190">
                  <c:v>583166.82725655555</c:v>
                </c:pt>
                <c:pt idx="191">
                  <c:v>621597.49022379227</c:v>
                </c:pt>
                <c:pt idx="192">
                  <c:v>661508.21806457499</c:v>
                </c:pt>
                <c:pt idx="193">
                  <c:v>702860.59990929277</c:v>
                </c:pt>
                <c:pt idx="194">
                  <c:v>745607.6882685374</c:v>
                </c:pt>
                <c:pt idx="195">
                  <c:v>789694.05390577426</c:v>
                </c:pt>
                <c:pt idx="196">
                  <c:v>835055.9582943084</c:v>
                </c:pt>
                <c:pt idx="197">
                  <c:v>881621.63581959088</c:v>
                </c:pt>
                <c:pt idx="198">
                  <c:v>929311.65437105694</c:v>
                </c:pt>
                <c:pt idx="199">
                  <c:v>978039.33080663369</c:v>
                </c:pt>
                <c:pt idx="200">
                  <c:v>1027938.8209676519</c:v>
                </c:pt>
                <c:pt idx="201">
                  <c:v>1078956.114468067</c:v>
                </c:pt>
                <c:pt idx="202">
                  <c:v>1131034.0261458762</c:v>
                </c:pt>
                <c:pt idx="203">
                  <c:v>1184112.5488160038</c:v>
                </c:pt>
                <c:pt idx="204">
                  <c:v>1238129.2138621379</c:v>
                </c:pt>
                <c:pt idx="205">
                  <c:v>1293019.4518285666</c:v>
                </c:pt>
                <c:pt idx="206">
                  <c:v>1348716.9451730642</c:v>
                </c:pt>
                <c:pt idx="207">
                  <c:v>1405154.0123755853</c:v>
                </c:pt>
                <c:pt idx="208">
                  <c:v>1462261.9685301033</c:v>
                </c:pt>
                <c:pt idx="209">
                  <c:v>1519971.4545806346</c:v>
                </c:pt>
                <c:pt idx="210">
                  <c:v>1578212.8214299362</c:v>
                </c:pt>
                <c:pt idx="211">
                  <c:v>1636916.4199807642</c:v>
                </c:pt>
                <c:pt idx="212">
                  <c:v>1696012.9303719001</c:v>
                </c:pt>
                <c:pt idx="213">
                  <c:v>1755433.6755362707</c:v>
                </c:pt>
                <c:pt idx="214">
                  <c:v>1815110.8485305826</c:v>
                </c:pt>
                <c:pt idx="215">
                  <c:v>1874977.8417713495</c:v>
                </c:pt>
                <c:pt idx="216">
                  <c:v>1934969.4430087158</c:v>
                </c:pt>
                <c:pt idx="217">
                  <c:v>1995022.0391392335</c:v>
                </c:pt>
                <c:pt idx="218">
                  <c:v>2055073.859213406</c:v>
                </c:pt>
                <c:pt idx="219">
                  <c:v>2115065.099858935</c:v>
                </c:pt>
                <c:pt idx="220">
                  <c:v>2174938.0820597801</c:v>
                </c:pt>
                <c:pt idx="221">
                  <c:v>2234637.4157741717</c:v>
                </c:pt>
                <c:pt idx="222">
                  <c:v>2294110.0391293759</c:v>
                </c:pt>
                <c:pt idx="223">
                  <c:v>2353305.4065565658</c:v>
                </c:pt>
                <c:pt idx="224">
                  <c:v>2412175.4260791983</c:v>
                </c:pt>
                <c:pt idx="225">
                  <c:v>2470674.6552868369</c:v>
                </c:pt>
                <c:pt idx="226">
                  <c:v>2528760.1994287656</c:v>
                </c:pt>
                <c:pt idx="227">
                  <c:v>2586391.8368372344</c:v>
                </c:pt>
                <c:pt idx="228">
                  <c:v>2643531.9483768838</c:v>
                </c:pt>
                <c:pt idx="229">
                  <c:v>2700145.5488005555</c:v>
                </c:pt>
                <c:pt idx="230">
                  <c:v>2756200.2318766229</c:v>
                </c:pt>
                <c:pt idx="231">
                  <c:v>2811666.1782279434</c:v>
                </c:pt>
                <c:pt idx="232">
                  <c:v>2866516.0455865157</c:v>
                </c:pt>
                <c:pt idx="233">
                  <c:v>2920724.992310341</c:v>
                </c:pt>
                <c:pt idx="234">
                  <c:v>2974270.536282267</c:v>
                </c:pt>
                <c:pt idx="235">
                  <c:v>3027132.5549099897</c:v>
                </c:pt>
                <c:pt idx="236">
                  <c:v>3079293.1753807105</c:v>
                </c:pt>
                <c:pt idx="237">
                  <c:v>3130736.7197884652</c:v>
                </c:pt>
                <c:pt idx="238">
                  <c:v>3181449.5718719247</c:v>
                </c:pt>
                <c:pt idx="239">
                  <c:v>3231420.1143027702</c:v>
                </c:pt>
                <c:pt idx="240">
                  <c:v>3280638.681651975</c:v>
                </c:pt>
                <c:pt idx="241">
                  <c:v>3329097.4271276044</c:v>
                </c:pt>
                <c:pt idx="242">
                  <c:v>3376790.2598631908</c:v>
                </c:pt>
                <c:pt idx="243">
                  <c:v>3423712.6802997235</c:v>
                </c:pt>
                <c:pt idx="244">
                  <c:v>3469861.8272193633</c:v>
                </c:pt>
                <c:pt idx="245">
                  <c:v>3515236.2660937156</c:v>
                </c:pt>
                <c:pt idx="246">
                  <c:v>3559835.9734059204</c:v>
                </c:pt>
                <c:pt idx="247">
                  <c:v>3603772.9521161825</c:v>
                </c:pt>
                <c:pt idx="248">
                  <c:v>3647054.3121548565</c:v>
                </c:pt>
                <c:pt idx="249">
                  <c:v>3689687.9943813132</c:v>
                </c:pt>
                <c:pt idx="250">
                  <c:v>3731682.6373217381</c:v>
                </c:pt>
                <c:pt idx="251">
                  <c:v>3773047.5066185556</c:v>
                </c:pt>
                <c:pt idx="252">
                  <c:v>3813792.4401577585</c:v>
                </c:pt>
                <c:pt idx="253">
                  <c:v>3853927.785357283</c:v>
                </c:pt>
                <c:pt idx="254">
                  <c:v>3893464.3207774777</c:v>
                </c:pt>
                <c:pt idx="255">
                  <c:v>3932413.2639600611</c:v>
                </c:pt>
                <c:pt idx="256">
                  <c:v>3970786.1068101041</c:v>
                </c:pt>
                <c:pt idx="257">
                  <c:v>4008594.6391128907</c:v>
                </c:pt>
                <c:pt idx="258">
                  <c:v>4045850.9093391551</c:v>
                </c:pt>
                <c:pt idx="259">
                  <c:v>4082567.1462555481</c:v>
                </c:pt>
                <c:pt idx="260">
                  <c:v>4118755.7824414992</c:v>
                </c:pt>
                <c:pt idx="261">
                  <c:v>4154429.2975101555</c:v>
                </c:pt>
                <c:pt idx="262">
                  <c:v>4189600.2651420999</c:v>
                </c:pt>
                <c:pt idx="263">
                  <c:v>4224281.3374074446</c:v>
                </c:pt>
                <c:pt idx="264">
                  <c:v>4258485.1350204907</c:v>
                </c:pt>
                <c:pt idx="265">
                  <c:v>4292224.3414071631</c:v>
                </c:pt>
                <c:pt idx="266">
                  <c:v>4325511.553764903</c:v>
                </c:pt>
                <c:pt idx="267">
                  <c:v>4358359.3379353406</c:v>
                </c:pt>
                <c:pt idx="268">
                  <c:v>4390780.1421758113</c:v>
                </c:pt>
                <c:pt idx="269">
                  <c:v>4422786.3677099319</c:v>
                </c:pt>
                <c:pt idx="270">
                  <c:v>4454390.3060159786</c:v>
                </c:pt>
                <c:pt idx="271">
                  <c:v>4485604.0761152599</c:v>
                </c:pt>
                <c:pt idx="272">
                  <c:v>4516439.6794447917</c:v>
                </c:pt>
                <c:pt idx="273">
                  <c:v>4546908.9920183429</c:v>
                </c:pt>
                <c:pt idx="274">
                  <c:v>4577023.6781979483</c:v>
                </c:pt>
                <c:pt idx="275">
                  <c:v>4606795.245566586</c:v>
                </c:pt>
                <c:pt idx="276">
                  <c:v>4636235.0292502679</c:v>
                </c:pt>
                <c:pt idx="277">
                  <c:v>4665354.1292064162</c:v>
                </c:pt>
                <c:pt idx="278">
                  <c:v>4694163.5278081587</c:v>
                </c:pt>
                <c:pt idx="279">
                  <c:v>4722673.9565821271</c:v>
                </c:pt>
                <c:pt idx="280">
                  <c:v>4750895.9667590354</c:v>
                </c:pt>
                <c:pt idx="281">
                  <c:v>4778839.8822399592</c:v>
                </c:pt>
                <c:pt idx="282">
                  <c:v>4806515.7995963413</c:v>
                </c:pt>
                <c:pt idx="283">
                  <c:v>4833933.6664595148</c:v>
                </c:pt>
                <c:pt idx="284">
                  <c:v>4861103.1325805997</c:v>
                </c:pt>
                <c:pt idx="285">
                  <c:v>4888033.6752537517</c:v>
                </c:pt>
                <c:pt idx="286">
                  <c:v>4914734.5601213947</c:v>
                </c:pt>
                <c:pt idx="287">
                  <c:v>4941214.8411742235</c:v>
                </c:pt>
                <c:pt idx="288">
                  <c:v>4967483.3685901538</c:v>
                </c:pt>
                <c:pt idx="289">
                  <c:v>4993548.757378513</c:v>
                </c:pt>
                <c:pt idx="290">
                  <c:v>5019419.3952189917</c:v>
                </c:pt>
                <c:pt idx="291">
                  <c:v>5045103.5208511744</c:v>
                </c:pt>
                <c:pt idx="292">
                  <c:v>5070609.1064902423</c:v>
                </c:pt>
                <c:pt idx="293">
                  <c:v>5095943.9518944127</c:v>
                </c:pt>
                <c:pt idx="294">
                  <c:v>5121115.6451701727</c:v>
                </c:pt>
                <c:pt idx="295">
                  <c:v>5146131.5784501843</c:v>
                </c:pt>
                <c:pt idx="296">
                  <c:v>5170998.9322153777</c:v>
                </c:pt>
                <c:pt idx="297">
                  <c:v>5195724.7772013433</c:v>
                </c:pt>
                <c:pt idx="298">
                  <c:v>5220315.8862634571</c:v>
                </c:pt>
                <c:pt idx="299">
                  <c:v>5244778.8989948956</c:v>
                </c:pt>
                <c:pt idx="300">
                  <c:v>5269120.2433371022</c:v>
                </c:pt>
                <c:pt idx="301">
                  <c:v>5293346.2296472285</c:v>
                </c:pt>
                <c:pt idx="302">
                  <c:v>5317462.9409527881</c:v>
                </c:pt>
                <c:pt idx="303">
                  <c:v>5341476.2721464243</c:v>
                </c:pt>
                <c:pt idx="304">
                  <c:v>5365392.0318922941</c:v>
                </c:pt>
                <c:pt idx="305">
                  <c:v>5389215.7858470175</c:v>
                </c:pt>
                <c:pt idx="306">
                  <c:v>5412952.9585660556</c:v>
                </c:pt>
                <c:pt idx="307">
                  <c:v>5436608.8413426727</c:v>
                </c:pt>
                <c:pt idx="308">
                  <c:v>5460188.5138184009</c:v>
                </c:pt>
                <c:pt idx="309">
                  <c:v>5483697.016440006</c:v>
                </c:pt>
                <c:pt idx="310">
                  <c:v>5507139.1780025261</c:v>
                </c:pt>
                <c:pt idx="311">
                  <c:v>5530519.6626829859</c:v>
                </c:pt>
                <c:pt idx="312">
                  <c:v>5553843.0562688783</c:v>
                </c:pt>
                <c:pt idx="313">
                  <c:v>5577113.772090734</c:v>
                </c:pt>
                <c:pt idx="314">
                  <c:v>5600336.0980558312</c:v>
                </c:pt>
                <c:pt idx="315">
                  <c:v>5623514.1731313476</c:v>
                </c:pt>
                <c:pt idx="316">
                  <c:v>5646652.0892507369</c:v>
                </c:pt>
                <c:pt idx="317">
                  <c:v>5669753.7188567733</c:v>
                </c:pt>
                <c:pt idx="318">
                  <c:v>5692822.8795195594</c:v>
                </c:pt>
                <c:pt idx="319">
                  <c:v>5715863.2790638553</c:v>
                </c:pt>
                <c:pt idx="320">
                  <c:v>5738878.4842132675</c:v>
                </c:pt>
                <c:pt idx="321">
                  <c:v>5761871.9833018733</c:v>
                </c:pt>
                <c:pt idx="322">
                  <c:v>5784857.1260666</c:v>
                </c:pt>
                <c:pt idx="323">
                  <c:v>5807837.2754182778</c:v>
                </c:pt>
                <c:pt idx="324">
                  <c:v>5830815.6610055342</c:v>
                </c:pt>
                <c:pt idx="325">
                  <c:v>5853795.4340874683</c:v>
                </c:pt>
                <c:pt idx="326">
                  <c:v>5876779.6283388846</c:v>
                </c:pt>
                <c:pt idx="327">
                  <c:v>5899771.2225619154</c:v>
                </c:pt>
                <c:pt idx="328">
                  <c:v>5922772.9995848695</c:v>
                </c:pt>
                <c:pt idx="329">
                  <c:v>5945787.7422360554</c:v>
                </c:pt>
                <c:pt idx="330">
                  <c:v>5968818.1314373938</c:v>
                </c:pt>
                <c:pt idx="331">
                  <c:v>5991866.6834927909</c:v>
                </c:pt>
                <c:pt idx="332">
                  <c:v>6014935.9068672005</c:v>
                </c:pt>
                <c:pt idx="333">
                  <c:v>6038028.2473139539</c:v>
                </c:pt>
                <c:pt idx="334">
                  <c:v>6061146.0173241803</c:v>
                </c:pt>
                <c:pt idx="335">
                  <c:v>6084291.4274826208</c:v>
                </c:pt>
                <c:pt idx="336">
                  <c:v>6107466.7040519221</c:v>
                </c:pt>
                <c:pt idx="337">
                  <c:v>6130673.8851598594</c:v>
                </c:pt>
                <c:pt idx="338">
                  <c:v>6153915.0951626906</c:v>
                </c:pt>
                <c:pt idx="339">
                  <c:v>6177192.3251544731</c:v>
                </c:pt>
                <c:pt idx="340">
                  <c:v>6200507.4486449696</c:v>
                </c:pt>
                <c:pt idx="341">
                  <c:v>6223862.3469828963</c:v>
                </c:pt>
                <c:pt idx="342">
                  <c:v>6247258.8388053449</c:v>
                </c:pt>
                <c:pt idx="343">
                  <c:v>6270698.640843018</c:v>
                </c:pt>
                <c:pt idx="344">
                  <c:v>6294183.4071149947</c:v>
                </c:pt>
                <c:pt idx="345">
                  <c:v>6317714.8229961656</c:v>
                </c:pt>
                <c:pt idx="346">
                  <c:v>6341294.4641160816</c:v>
                </c:pt>
                <c:pt idx="347">
                  <c:v>6364923.8904263852</c:v>
                </c:pt>
                <c:pt idx="348">
                  <c:v>6388604.5913281422</c:v>
                </c:pt>
                <c:pt idx="349">
                  <c:v>6412338.0405445145</c:v>
                </c:pt>
                <c:pt idx="350">
                  <c:v>6436125.5863754144</c:v>
                </c:pt>
                <c:pt idx="351">
                  <c:v>6459968.6633492373</c:v>
                </c:pt>
                <c:pt idx="352">
                  <c:v>6483868.5727321785</c:v>
                </c:pt>
                <c:pt idx="353">
                  <c:v>6507826.5609177621</c:v>
                </c:pt>
                <c:pt idx="354">
                  <c:v>6531843.9213332301</c:v>
                </c:pt>
                <c:pt idx="355">
                  <c:v>6555921.8925331542</c:v>
                </c:pt>
                <c:pt idx="356">
                  <c:v>6580061.6660383865</c:v>
                </c:pt>
                <c:pt idx="357">
                  <c:v>6604264.4176918743</c:v>
                </c:pt>
                <c:pt idx="358">
                  <c:v>6628531.2371080834</c:v>
                </c:pt>
                <c:pt idx="359">
                  <c:v>6652863.190384618</c:v>
                </c:pt>
                <c:pt idx="360">
                  <c:v>6677261.4063307084</c:v>
                </c:pt>
                <c:pt idx="361">
                  <c:v>6701726.8883323353</c:v>
                </c:pt>
                <c:pt idx="362">
                  <c:v>6726260.7024871055</c:v>
                </c:pt>
                <c:pt idx="363">
                  <c:v>6750863.8286641398</c:v>
                </c:pt>
                <c:pt idx="364">
                  <c:v>6775537.2075377982</c:v>
                </c:pt>
                <c:pt idx="365">
                  <c:v>6800281.7484266255</c:v>
                </c:pt>
                <c:pt idx="366">
                  <c:v>6825098.3841660274</c:v>
                </c:pt>
                <c:pt idx="367">
                  <c:v>6849988.000557689</c:v>
                </c:pt>
                <c:pt idx="368">
                  <c:v>6874951.4912422514</c:v>
                </c:pt>
                <c:pt idx="369">
                  <c:v>6899989.6871487312</c:v>
                </c:pt>
                <c:pt idx="370">
                  <c:v>6925103.4427230023</c:v>
                </c:pt>
                <c:pt idx="371">
                  <c:v>6950293.55753827</c:v>
                </c:pt>
                <c:pt idx="372">
                  <c:v>6975560.8154898314</c:v>
                </c:pt>
                <c:pt idx="373">
                  <c:v>7000906.0318287974</c:v>
                </c:pt>
                <c:pt idx="374">
                  <c:v>7026329.9198998893</c:v>
                </c:pt>
                <c:pt idx="375">
                  <c:v>7051833.2479204983</c:v>
                </c:pt>
                <c:pt idx="376">
                  <c:v>7077416.7605911586</c:v>
                </c:pt>
                <c:pt idx="377">
                  <c:v>7103081.1947734505</c:v>
                </c:pt>
                <c:pt idx="378">
                  <c:v>7128827.2481341893</c:v>
                </c:pt>
                <c:pt idx="379">
                  <c:v>7154655.5869843783</c:v>
                </c:pt>
                <c:pt idx="380">
                  <c:v>7180566.8619571151</c:v>
                </c:pt>
                <c:pt idx="381">
                  <c:v>7206561.8099139798</c:v>
                </c:pt>
                <c:pt idx="382">
                  <c:v>7232641.00309854</c:v>
                </c:pt>
                <c:pt idx="383">
                  <c:v>7258805.1313386587</c:v>
                </c:pt>
                <c:pt idx="384">
                  <c:v>7285054.8374284795</c:v>
                </c:pt>
                <c:pt idx="385">
                  <c:v>7311390.7641621474</c:v>
                </c:pt>
                <c:pt idx="386">
                  <c:v>7337813.5229779957</c:v>
                </c:pt>
                <c:pt idx="387">
                  <c:v>7364323.7253143555</c:v>
                </c:pt>
                <c:pt idx="388">
                  <c:v>7390921.9198979372</c:v>
                </c:pt>
                <c:pt idx="389">
                  <c:v>7417608.7416839311</c:v>
                </c:pt>
                <c:pt idx="390">
                  <c:v>7444384.7158821868</c:v>
                </c:pt>
                <c:pt idx="391">
                  <c:v>7471250.4617699906</c:v>
                </c:pt>
                <c:pt idx="392">
                  <c:v>7498206.5202350989</c:v>
                </c:pt>
                <c:pt idx="393">
                  <c:v>7525253.4870379362</c:v>
                </c:pt>
                <c:pt idx="394">
                  <c:v>7552391.8481935896</c:v>
                </c:pt>
                <c:pt idx="395">
                  <c:v>7579622.2073014379</c:v>
                </c:pt>
                <c:pt idx="396">
                  <c:v>7606945.0582155176</c:v>
                </c:pt>
                <c:pt idx="397">
                  <c:v>7634360.9653404457</c:v>
                </c:pt>
                <c:pt idx="398">
                  <c:v>7661870.3754965402</c:v>
                </c:pt>
                <c:pt idx="399">
                  <c:v>7689473.8609273704</c:v>
                </c:pt>
                <c:pt idx="400">
                  <c:v>7717171.9311648784</c:v>
                </c:pt>
                <c:pt idx="401">
                  <c:v>7744965.0565462448</c:v>
                </c:pt>
                <c:pt idx="402">
                  <c:v>7772853.7544423658</c:v>
                </c:pt>
                <c:pt idx="403">
                  <c:v>7800838.5108683258</c:v>
                </c:pt>
                <c:pt idx="404">
                  <c:v>7828919.9059066456</c:v>
                </c:pt>
                <c:pt idx="405">
                  <c:v>7857098.3628607867</c:v>
                </c:pt>
                <c:pt idx="406">
                  <c:v>7885374.4226185046</c:v>
                </c:pt>
                <c:pt idx="407">
                  <c:v>7913748.5241611656</c:v>
                </c:pt>
                <c:pt idx="408">
                  <c:v>7942221.1456649024</c:v>
                </c:pt>
                <c:pt idx="409">
                  <c:v>7970792.7888227059</c:v>
                </c:pt>
                <c:pt idx="410">
                  <c:v>7999463.9553275667</c:v>
                </c:pt>
                <c:pt idx="411">
                  <c:v>8028235.0292881811</c:v>
                </c:pt>
                <c:pt idx="412">
                  <c:v>8057106.5123975398</c:v>
                </c:pt>
                <c:pt idx="413">
                  <c:v>8086078.9141875859</c:v>
                </c:pt>
                <c:pt idx="414">
                  <c:v>8115152.6893175934</c:v>
                </c:pt>
                <c:pt idx="415">
                  <c:v>8144328.292446835</c:v>
                </c:pt>
                <c:pt idx="416">
                  <c:v>8173606.1312008649</c:v>
                </c:pt>
                <c:pt idx="417">
                  <c:v>8202986.7229505815</c:v>
                </c:pt>
                <c:pt idx="418">
                  <c:v>8232470.5380331622</c:v>
                </c:pt>
                <c:pt idx="419">
                  <c:v>8262058.0389468344</c:v>
                </c:pt>
                <c:pt idx="420">
                  <c:v>8291749.6411561044</c:v>
                </c:pt>
                <c:pt idx="421">
                  <c:v>8321545.7522865282</c:v>
                </c:pt>
                <c:pt idx="422">
                  <c:v>8351446.9132258613</c:v>
                </c:pt>
                <c:pt idx="423">
                  <c:v>8381453.4845659416</c:v>
                </c:pt>
                <c:pt idx="424">
                  <c:v>8411565.9523218535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37-42D1-BF94-8F970D40C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98192"/>
        <c:axId val="876093928"/>
      </c:lineChart>
      <c:dateAx>
        <c:axId val="876098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93928"/>
        <c:crosses val="autoZero"/>
        <c:auto val="1"/>
        <c:lblOffset val="100"/>
        <c:baseTimeUnit val="days"/>
      </c:dateAx>
      <c:valAx>
        <c:axId val="876093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INFECTED (constant R0)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Sheet1!$M$5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Sheet1!$L$6:$L$152</c:f>
              <c:numCache>
                <c:formatCode>m/d/yyyy</c:formatCode>
                <c:ptCount val="147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</c:numCache>
            </c:numRef>
          </c:cat>
          <c:val>
            <c:numRef>
              <c:f>Sheet1!$M$6:$M$500</c:f>
              <c:numCache>
                <c:formatCode>General</c:formatCode>
                <c:ptCount val="495"/>
                <c:pt idx="0">
                  <c:v>197</c:v>
                </c:pt>
                <c:pt idx="1">
                  <c:v>200</c:v>
                </c:pt>
                <c:pt idx="2">
                  <c:v>202</c:v>
                </c:pt>
                <c:pt idx="3">
                  <c:v>204</c:v>
                </c:pt>
                <c:pt idx="4">
                  <c:v>206</c:v>
                </c:pt>
                <c:pt idx="5">
                  <c:v>209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219</c:v>
                </c:pt>
                <c:pt idx="10">
                  <c:v>222</c:v>
                </c:pt>
                <c:pt idx="11">
                  <c:v>224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234</c:v>
                </c:pt>
                <c:pt idx="16">
                  <c:v>236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247</c:v>
                </c:pt>
                <c:pt idx="21">
                  <c:v>249</c:v>
                </c:pt>
                <c:pt idx="22">
                  <c:v>252</c:v>
                </c:pt>
                <c:pt idx="23">
                  <c:v>255</c:v>
                </c:pt>
                <c:pt idx="24">
                  <c:v>258</c:v>
                </c:pt>
                <c:pt idx="25">
                  <c:v>261</c:v>
                </c:pt>
                <c:pt idx="26">
                  <c:v>264</c:v>
                </c:pt>
                <c:pt idx="27">
                  <c:v>267</c:v>
                </c:pt>
                <c:pt idx="28">
                  <c:v>270</c:v>
                </c:pt>
                <c:pt idx="29">
                  <c:v>273</c:v>
                </c:pt>
                <c:pt idx="30">
                  <c:v>276</c:v>
                </c:pt>
                <c:pt idx="31">
                  <c:v>279</c:v>
                </c:pt>
                <c:pt idx="32">
                  <c:v>293</c:v>
                </c:pt>
                <c:pt idx="33">
                  <c:v>308</c:v>
                </c:pt>
                <c:pt idx="34">
                  <c:v>323</c:v>
                </c:pt>
                <c:pt idx="35">
                  <c:v>339</c:v>
                </c:pt>
                <c:pt idx="36">
                  <c:v>356</c:v>
                </c:pt>
                <c:pt idx="37">
                  <c:v>373</c:v>
                </c:pt>
                <c:pt idx="38">
                  <c:v>392</c:v>
                </c:pt>
                <c:pt idx="39">
                  <c:v>411</c:v>
                </c:pt>
                <c:pt idx="40">
                  <c:v>432</c:v>
                </c:pt>
                <c:pt idx="41">
                  <c:v>454</c:v>
                </c:pt>
                <c:pt idx="42">
                  <c:v>477</c:v>
                </c:pt>
                <c:pt idx="43">
                  <c:v>501</c:v>
                </c:pt>
                <c:pt idx="44">
                  <c:v>526</c:v>
                </c:pt>
                <c:pt idx="45">
                  <c:v>552</c:v>
                </c:pt>
                <c:pt idx="46">
                  <c:v>580</c:v>
                </c:pt>
                <c:pt idx="47">
                  <c:v>638</c:v>
                </c:pt>
                <c:pt idx="48">
                  <c:v>702</c:v>
                </c:pt>
                <c:pt idx="49">
                  <c:v>772</c:v>
                </c:pt>
                <c:pt idx="50">
                  <c:v>850</c:v>
                </c:pt>
                <c:pt idx="51">
                  <c:v>935</c:v>
                </c:pt>
                <c:pt idx="52">
                  <c:v>1028</c:v>
                </c:pt>
                <c:pt idx="53">
                  <c:v>1130</c:v>
                </c:pt>
                <c:pt idx="54">
                  <c:v>1243</c:v>
                </c:pt>
                <c:pt idx="55">
                  <c:v>1258</c:v>
                </c:pt>
                <c:pt idx="56">
                  <c:v>1274</c:v>
                </c:pt>
                <c:pt idx="57">
                  <c:v>1290</c:v>
                </c:pt>
                <c:pt idx="58">
                  <c:v>1306</c:v>
                </c:pt>
                <c:pt idx="59">
                  <c:v>1322</c:v>
                </c:pt>
                <c:pt idx="60">
                  <c:v>1339</c:v>
                </c:pt>
                <c:pt idx="61">
                  <c:v>1355</c:v>
                </c:pt>
                <c:pt idx="62">
                  <c:v>1372</c:v>
                </c:pt>
                <c:pt idx="63">
                  <c:v>1389</c:v>
                </c:pt>
                <c:pt idx="64">
                  <c:v>1406</c:v>
                </c:pt>
                <c:pt idx="65">
                  <c:v>1424</c:v>
                </c:pt>
                <c:pt idx="66">
                  <c:v>1441</c:v>
                </c:pt>
                <c:pt idx="67">
                  <c:v>1435</c:v>
                </c:pt>
                <c:pt idx="68">
                  <c:v>1429</c:v>
                </c:pt>
                <c:pt idx="69">
                  <c:v>1423</c:v>
                </c:pt>
                <c:pt idx="70">
                  <c:v>1417</c:v>
                </c:pt>
                <c:pt idx="71">
                  <c:v>1411</c:v>
                </c:pt>
                <c:pt idx="72">
                  <c:v>1405</c:v>
                </c:pt>
                <c:pt idx="73">
                  <c:v>1399</c:v>
                </c:pt>
                <c:pt idx="74">
                  <c:v>1423</c:v>
                </c:pt>
                <c:pt idx="75">
                  <c:v>1447</c:v>
                </c:pt>
                <c:pt idx="76">
                  <c:v>1472</c:v>
                </c:pt>
                <c:pt idx="77">
                  <c:v>1497</c:v>
                </c:pt>
                <c:pt idx="78">
                  <c:v>1523</c:v>
                </c:pt>
                <c:pt idx="79">
                  <c:v>1550</c:v>
                </c:pt>
                <c:pt idx="80">
                  <c:v>1577</c:v>
                </c:pt>
                <c:pt idx="81">
                  <c:v>1605</c:v>
                </c:pt>
                <c:pt idx="82">
                  <c:v>1633</c:v>
                </c:pt>
                <c:pt idx="83">
                  <c:v>1662</c:v>
                </c:pt>
                <c:pt idx="84">
                  <c:v>1691</c:v>
                </c:pt>
                <c:pt idx="85">
                  <c:v>1720</c:v>
                </c:pt>
                <c:pt idx="86">
                  <c:v>1750</c:v>
                </c:pt>
                <c:pt idx="87">
                  <c:v>1852</c:v>
                </c:pt>
                <c:pt idx="88">
                  <c:v>1960</c:v>
                </c:pt>
                <c:pt idx="89">
                  <c:v>2075</c:v>
                </c:pt>
                <c:pt idx="90">
                  <c:v>2196</c:v>
                </c:pt>
                <c:pt idx="91">
                  <c:v>2324</c:v>
                </c:pt>
                <c:pt idx="92">
                  <c:v>2459</c:v>
                </c:pt>
                <c:pt idx="93">
                  <c:v>2715</c:v>
                </c:pt>
                <c:pt idx="94">
                  <c:v>2998</c:v>
                </c:pt>
                <c:pt idx="95">
                  <c:v>3310</c:v>
                </c:pt>
                <c:pt idx="96">
                  <c:v>3723</c:v>
                </c:pt>
                <c:pt idx="97">
                  <c:v>4188</c:v>
                </c:pt>
                <c:pt idx="98">
                  <c:v>4711</c:v>
                </c:pt>
                <c:pt idx="99">
                  <c:v>5299</c:v>
                </c:pt>
                <c:pt idx="100">
                  <c:v>5960</c:v>
                </c:pt>
                <c:pt idx="101">
                  <c:v>6704</c:v>
                </c:pt>
                <c:pt idx="102">
                  <c:v>7597</c:v>
                </c:pt>
                <c:pt idx="103">
                  <c:v>8609</c:v>
                </c:pt>
                <c:pt idx="104">
                  <c:v>9756</c:v>
                </c:pt>
                <c:pt idx="105">
                  <c:v>11055</c:v>
                </c:pt>
                <c:pt idx="106">
                  <c:v>12527</c:v>
                </c:pt>
                <c:pt idx="107">
                  <c:v>14195</c:v>
                </c:pt>
                <c:pt idx="108">
                  <c:v>15966</c:v>
                </c:pt>
                <c:pt idx="109">
                  <c:v>17958</c:v>
                </c:pt>
                <c:pt idx="110">
                  <c:v>20198</c:v>
                </c:pt>
                <c:pt idx="111">
                  <c:v>22718</c:v>
                </c:pt>
                <c:pt idx="112">
                  <c:v>25551</c:v>
                </c:pt>
                <c:pt idx="113">
                  <c:v>28737</c:v>
                </c:pt>
                <c:pt idx="114">
                  <c:v>32318</c:v>
                </c:pt>
                <c:pt idx="115">
                  <c:v>36345</c:v>
                </c:pt>
                <c:pt idx="116">
                  <c:v>40871</c:v>
                </c:pt>
                <c:pt idx="117">
                  <c:v>45959</c:v>
                </c:pt>
                <c:pt idx="118">
                  <c:v>51678</c:v>
                </c:pt>
                <c:pt idx="119">
                  <c:v>56387</c:v>
                </c:pt>
                <c:pt idx="120">
                  <c:v>61523</c:v>
                </c:pt>
                <c:pt idx="121">
                  <c:v>67123</c:v>
                </c:pt>
                <c:pt idx="122">
                  <c:v>73228</c:v>
                </c:pt>
                <c:pt idx="123">
                  <c:v>79884</c:v>
                </c:pt>
                <c:pt idx="124">
                  <c:v>87139</c:v>
                </c:pt>
                <c:pt idx="125">
                  <c:v>95046</c:v>
                </c:pt>
                <c:pt idx="126">
                  <c:v>103662</c:v>
                </c:pt>
                <c:pt idx="127">
                  <c:v>113049</c:v>
                </c:pt>
                <c:pt idx="128">
                  <c:v>123274</c:v>
                </c:pt>
                <c:pt idx="129">
                  <c:v>134410</c:v>
                </c:pt>
                <c:pt idx="130">
                  <c:v>146535</c:v>
                </c:pt>
                <c:pt idx="131">
                  <c:v>159734</c:v>
                </c:pt>
                <c:pt idx="132">
                  <c:v>174098</c:v>
                </c:pt>
                <c:pt idx="133">
                  <c:v>189726</c:v>
                </c:pt>
                <c:pt idx="134">
                  <c:v>206723</c:v>
                </c:pt>
                <c:pt idx="135">
                  <c:v>225203</c:v>
                </c:pt>
                <c:pt idx="136">
                  <c:v>245289</c:v>
                </c:pt>
                <c:pt idx="137">
                  <c:v>267110</c:v>
                </c:pt>
                <c:pt idx="138">
                  <c:v>284242</c:v>
                </c:pt>
                <c:pt idx="139">
                  <c:v>302416</c:v>
                </c:pt>
                <c:pt idx="140">
                  <c:v>321690</c:v>
                </c:pt>
                <c:pt idx="141">
                  <c:v>342120</c:v>
                </c:pt>
                <c:pt idx="142">
                  <c:v>363767</c:v>
                </c:pt>
                <c:pt idx="143">
                  <c:v>386692</c:v>
                </c:pt>
                <c:pt idx="144">
                  <c:v>410959</c:v>
                </c:pt>
                <c:pt idx="145">
                  <c:v>436633</c:v>
                </c:pt>
                <c:pt idx="146">
                  <c:v>463780</c:v>
                </c:pt>
                <c:pt idx="147">
                  <c:v>492468</c:v>
                </c:pt>
                <c:pt idx="148">
                  <c:v>522764</c:v>
                </c:pt>
                <c:pt idx="149">
                  <c:v>554737</c:v>
                </c:pt>
                <c:pt idx="150">
                  <c:v>588457</c:v>
                </c:pt>
                <c:pt idx="151">
                  <c:v>623991</c:v>
                </c:pt>
                <c:pt idx="152">
                  <c:v>661407</c:v>
                </c:pt>
                <c:pt idx="153">
                  <c:v>700771</c:v>
                </c:pt>
                <c:pt idx="154">
                  <c:v>742146</c:v>
                </c:pt>
                <c:pt idx="155">
                  <c:v>785594</c:v>
                </c:pt>
                <c:pt idx="156">
                  <c:v>831172</c:v>
                </c:pt>
                <c:pt idx="157">
                  <c:v>878933</c:v>
                </c:pt>
                <c:pt idx="158">
                  <c:v>928925</c:v>
                </c:pt>
                <c:pt idx="159">
                  <c:v>981188</c:v>
                </c:pt>
                <c:pt idx="160">
                  <c:v>1035754</c:v>
                </c:pt>
                <c:pt idx="161">
                  <c:v>1092649</c:v>
                </c:pt>
                <c:pt idx="162">
                  <c:v>1151887</c:v>
                </c:pt>
                <c:pt idx="163">
                  <c:v>1213470</c:v>
                </c:pt>
                <c:pt idx="164">
                  <c:v>1277390</c:v>
                </c:pt>
                <c:pt idx="165">
                  <c:v>1343623</c:v>
                </c:pt>
                <c:pt idx="166">
                  <c:v>1392077</c:v>
                </c:pt>
                <c:pt idx="167">
                  <c:v>1441287</c:v>
                </c:pt>
                <c:pt idx="168">
                  <c:v>1491178</c:v>
                </c:pt>
                <c:pt idx="169">
                  <c:v>1541669</c:v>
                </c:pt>
                <c:pt idx="170">
                  <c:v>1592672</c:v>
                </c:pt>
                <c:pt idx="171">
                  <c:v>1644092</c:v>
                </c:pt>
                <c:pt idx="172">
                  <c:v>1695826</c:v>
                </c:pt>
                <c:pt idx="173">
                  <c:v>1747766</c:v>
                </c:pt>
                <c:pt idx="174">
                  <c:v>1799796</c:v>
                </c:pt>
                <c:pt idx="175">
                  <c:v>1851793</c:v>
                </c:pt>
                <c:pt idx="176">
                  <c:v>1903630</c:v>
                </c:pt>
                <c:pt idx="177">
                  <c:v>1955174</c:v>
                </c:pt>
                <c:pt idx="178">
                  <c:v>2006287</c:v>
                </c:pt>
                <c:pt idx="179">
                  <c:v>2056827</c:v>
                </c:pt>
                <c:pt idx="180">
                  <c:v>2106651</c:v>
                </c:pt>
                <c:pt idx="181">
                  <c:v>2155610</c:v>
                </c:pt>
                <c:pt idx="182">
                  <c:v>2203556</c:v>
                </c:pt>
                <c:pt idx="183">
                  <c:v>2250339</c:v>
                </c:pt>
                <c:pt idx="184">
                  <c:v>2295812</c:v>
                </c:pt>
                <c:pt idx="185">
                  <c:v>2339825</c:v>
                </c:pt>
                <c:pt idx="186">
                  <c:v>2382236</c:v>
                </c:pt>
                <c:pt idx="187">
                  <c:v>2422901</c:v>
                </c:pt>
                <c:pt idx="188">
                  <c:v>2461685</c:v>
                </c:pt>
                <c:pt idx="189">
                  <c:v>2498457</c:v>
                </c:pt>
                <c:pt idx="190">
                  <c:v>2533091</c:v>
                </c:pt>
                <c:pt idx="191">
                  <c:v>2565472</c:v>
                </c:pt>
                <c:pt idx="192">
                  <c:v>2595491</c:v>
                </c:pt>
                <c:pt idx="193">
                  <c:v>2623048</c:v>
                </c:pt>
                <c:pt idx="194">
                  <c:v>2648055</c:v>
                </c:pt>
                <c:pt idx="195">
                  <c:v>2670434</c:v>
                </c:pt>
                <c:pt idx="196">
                  <c:v>2690117</c:v>
                </c:pt>
                <c:pt idx="197">
                  <c:v>2707050</c:v>
                </c:pt>
                <c:pt idx="198">
                  <c:v>2691222</c:v>
                </c:pt>
                <c:pt idx="199">
                  <c:v>2673291</c:v>
                </c:pt>
                <c:pt idx="200">
                  <c:v>2653335</c:v>
                </c:pt>
                <c:pt idx="201">
                  <c:v>2631435</c:v>
                </c:pt>
                <c:pt idx="202">
                  <c:v>2607677</c:v>
                </c:pt>
                <c:pt idx="203">
                  <c:v>2582151</c:v>
                </c:pt>
                <c:pt idx="204">
                  <c:v>2554949</c:v>
                </c:pt>
                <c:pt idx="205">
                  <c:v>2526166</c:v>
                </c:pt>
                <c:pt idx="206">
                  <c:v>2495898</c:v>
                </c:pt>
                <c:pt idx="207">
                  <c:v>2464243</c:v>
                </c:pt>
                <c:pt idx="208">
                  <c:v>2431299</c:v>
                </c:pt>
                <c:pt idx="209">
                  <c:v>2397166</c:v>
                </c:pt>
                <c:pt idx="210">
                  <c:v>2361942</c:v>
                </c:pt>
                <c:pt idx="211">
                  <c:v>2325723</c:v>
                </c:pt>
                <c:pt idx="212">
                  <c:v>2288608</c:v>
                </c:pt>
                <c:pt idx="213">
                  <c:v>2250691</c:v>
                </c:pt>
                <c:pt idx="214">
                  <c:v>2212064</c:v>
                </c:pt>
                <c:pt idx="215">
                  <c:v>2172819</c:v>
                </c:pt>
                <c:pt idx="216">
                  <c:v>2133044</c:v>
                </c:pt>
                <c:pt idx="217">
                  <c:v>2092825</c:v>
                </c:pt>
                <c:pt idx="218">
                  <c:v>2052245</c:v>
                </c:pt>
                <c:pt idx="219">
                  <c:v>2011384</c:v>
                </c:pt>
                <c:pt idx="220">
                  <c:v>1970319</c:v>
                </c:pt>
                <c:pt idx="221">
                  <c:v>1929122</c:v>
                </c:pt>
                <c:pt idx="222">
                  <c:v>1887864</c:v>
                </c:pt>
                <c:pt idx="223">
                  <c:v>1846611</c:v>
                </c:pt>
                <c:pt idx="224">
                  <c:v>1805426</c:v>
                </c:pt>
                <c:pt idx="225">
                  <c:v>1764368</c:v>
                </c:pt>
                <c:pt idx="226">
                  <c:v>1723493</c:v>
                </c:pt>
                <c:pt idx="227">
                  <c:v>1682854</c:v>
                </c:pt>
                <c:pt idx="228">
                  <c:v>1642499</c:v>
                </c:pt>
                <c:pt idx="229">
                  <c:v>1602474</c:v>
                </c:pt>
                <c:pt idx="230">
                  <c:v>1562820</c:v>
                </c:pt>
                <c:pt idx="231">
                  <c:v>1523577</c:v>
                </c:pt>
                <c:pt idx="232">
                  <c:v>1484780</c:v>
                </c:pt>
                <c:pt idx="233">
                  <c:v>1446462</c:v>
                </c:pt>
                <c:pt idx="234">
                  <c:v>1408652</c:v>
                </c:pt>
                <c:pt idx="235">
                  <c:v>1371377</c:v>
                </c:pt>
                <c:pt idx="236">
                  <c:v>1334662</c:v>
                </c:pt>
                <c:pt idx="237">
                  <c:v>1298527</c:v>
                </c:pt>
                <c:pt idx="238">
                  <c:v>1262991</c:v>
                </c:pt>
                <c:pt idx="239">
                  <c:v>1228071</c:v>
                </c:pt>
                <c:pt idx="240">
                  <c:v>1193781</c:v>
                </c:pt>
                <c:pt idx="241">
                  <c:v>1160132</c:v>
                </c:pt>
                <c:pt idx="242">
                  <c:v>1127134</c:v>
                </c:pt>
                <c:pt idx="243">
                  <c:v>1094796</c:v>
                </c:pt>
                <c:pt idx="244">
                  <c:v>1063123</c:v>
                </c:pt>
                <c:pt idx="245">
                  <c:v>1028006</c:v>
                </c:pt>
                <c:pt idx="246">
                  <c:v>993851</c:v>
                </c:pt>
                <c:pt idx="247">
                  <c:v>960646</c:v>
                </c:pt>
                <c:pt idx="248">
                  <c:v>928378</c:v>
                </c:pt>
                <c:pt idx="249">
                  <c:v>897034</c:v>
                </c:pt>
                <c:pt idx="250">
                  <c:v>866599</c:v>
                </c:pt>
                <c:pt idx="251">
                  <c:v>837058</c:v>
                </c:pt>
                <c:pt idx="252">
                  <c:v>808395</c:v>
                </c:pt>
                <c:pt idx="253">
                  <c:v>780594</c:v>
                </c:pt>
                <c:pt idx="254">
                  <c:v>753637</c:v>
                </c:pt>
                <c:pt idx="255">
                  <c:v>727508</c:v>
                </c:pt>
                <c:pt idx="256">
                  <c:v>702188</c:v>
                </c:pt>
                <c:pt idx="257">
                  <c:v>677660</c:v>
                </c:pt>
                <c:pt idx="258">
                  <c:v>653905</c:v>
                </c:pt>
                <c:pt idx="259">
                  <c:v>630906</c:v>
                </c:pt>
                <c:pt idx="260">
                  <c:v>608644</c:v>
                </c:pt>
                <c:pt idx="261">
                  <c:v>587101</c:v>
                </c:pt>
                <c:pt idx="262">
                  <c:v>566259</c:v>
                </c:pt>
                <c:pt idx="263">
                  <c:v>546099</c:v>
                </c:pt>
                <c:pt idx="264">
                  <c:v>526604</c:v>
                </c:pt>
                <c:pt idx="265">
                  <c:v>507755</c:v>
                </c:pt>
                <c:pt idx="266">
                  <c:v>489535</c:v>
                </c:pt>
                <c:pt idx="267">
                  <c:v>471926</c:v>
                </c:pt>
                <c:pt idx="268">
                  <c:v>454911</c:v>
                </c:pt>
                <c:pt idx="269">
                  <c:v>438473</c:v>
                </c:pt>
                <c:pt idx="270">
                  <c:v>422595</c:v>
                </c:pt>
                <c:pt idx="271">
                  <c:v>407260</c:v>
                </c:pt>
                <c:pt idx="272">
                  <c:v>392453</c:v>
                </c:pt>
                <c:pt idx="273">
                  <c:v>378157</c:v>
                </c:pt>
                <c:pt idx="274">
                  <c:v>364356</c:v>
                </c:pt>
                <c:pt idx="275">
                  <c:v>351036</c:v>
                </c:pt>
                <c:pt idx="276">
                  <c:v>338181</c:v>
                </c:pt>
                <c:pt idx="277">
                  <c:v>325776</c:v>
                </c:pt>
                <c:pt idx="278">
                  <c:v>313808</c:v>
                </c:pt>
                <c:pt idx="279">
                  <c:v>302262</c:v>
                </c:pt>
                <c:pt idx="280">
                  <c:v>291125</c:v>
                </c:pt>
                <c:pt idx="281">
                  <c:v>280384</c:v>
                </c:pt>
                <c:pt idx="282">
                  <c:v>270026</c:v>
                </c:pt>
                <c:pt idx="283">
                  <c:v>260038</c:v>
                </c:pt>
                <c:pt idx="284">
                  <c:v>250407</c:v>
                </c:pt>
                <c:pt idx="285">
                  <c:v>241122</c:v>
                </c:pt>
                <c:pt idx="286">
                  <c:v>232171</c:v>
                </c:pt>
                <c:pt idx="287">
                  <c:v>223543</c:v>
                </c:pt>
                <c:pt idx="288">
                  <c:v>215227</c:v>
                </c:pt>
                <c:pt idx="289">
                  <c:v>207212</c:v>
                </c:pt>
                <c:pt idx="290">
                  <c:v>199488</c:v>
                </c:pt>
                <c:pt idx="291">
                  <c:v>192046</c:v>
                </c:pt>
                <c:pt idx="292">
                  <c:v>184875</c:v>
                </c:pt>
                <c:pt idx="293">
                  <c:v>177966</c:v>
                </c:pt>
                <c:pt idx="294">
                  <c:v>171309</c:v>
                </c:pt>
                <c:pt idx="295">
                  <c:v>164896</c:v>
                </c:pt>
                <c:pt idx="296">
                  <c:v>158719</c:v>
                </c:pt>
                <c:pt idx="297">
                  <c:v>152768</c:v>
                </c:pt>
                <c:pt idx="298">
                  <c:v>147037</c:v>
                </c:pt>
                <c:pt idx="299">
                  <c:v>141517</c:v>
                </c:pt>
                <c:pt idx="300">
                  <c:v>136201</c:v>
                </c:pt>
                <c:pt idx="301">
                  <c:v>131082</c:v>
                </c:pt>
                <c:pt idx="302">
                  <c:v>126151</c:v>
                </c:pt>
                <c:pt idx="303">
                  <c:v>121403</c:v>
                </c:pt>
                <c:pt idx="304">
                  <c:v>116832</c:v>
                </c:pt>
                <c:pt idx="305">
                  <c:v>112431</c:v>
                </c:pt>
                <c:pt idx="306">
                  <c:v>108194</c:v>
                </c:pt>
                <c:pt idx="307">
                  <c:v>104114</c:v>
                </c:pt>
                <c:pt idx="308">
                  <c:v>100186</c:v>
                </c:pt>
                <c:pt idx="309">
                  <c:v>96404</c:v>
                </c:pt>
                <c:pt idx="310">
                  <c:v>92763</c:v>
                </c:pt>
                <c:pt idx="311">
                  <c:v>89259</c:v>
                </c:pt>
                <c:pt idx="312">
                  <c:v>85886</c:v>
                </c:pt>
                <c:pt idx="313">
                  <c:v>82639</c:v>
                </c:pt>
                <c:pt idx="314">
                  <c:v>79513</c:v>
                </c:pt>
                <c:pt idx="315">
                  <c:v>76505</c:v>
                </c:pt>
                <c:pt idx="316">
                  <c:v>73610</c:v>
                </c:pt>
                <c:pt idx="317">
                  <c:v>70823</c:v>
                </c:pt>
                <c:pt idx="318">
                  <c:v>68141</c:v>
                </c:pt>
                <c:pt idx="319">
                  <c:v>65560</c:v>
                </c:pt>
                <c:pt idx="320">
                  <c:v>62847</c:v>
                </c:pt>
                <c:pt idx="321">
                  <c:v>60245</c:v>
                </c:pt>
                <c:pt idx="322">
                  <c:v>57751</c:v>
                </c:pt>
                <c:pt idx="323">
                  <c:v>55359</c:v>
                </c:pt>
                <c:pt idx="324">
                  <c:v>53066</c:v>
                </c:pt>
                <c:pt idx="325">
                  <c:v>50867</c:v>
                </c:pt>
                <c:pt idx="326">
                  <c:v>48759</c:v>
                </c:pt>
                <c:pt idx="327">
                  <c:v>46738</c:v>
                </c:pt>
                <c:pt idx="328">
                  <c:v>44800</c:v>
                </c:pt>
                <c:pt idx="329">
                  <c:v>42943</c:v>
                </c:pt>
                <c:pt idx="330">
                  <c:v>41162</c:v>
                </c:pt>
                <c:pt idx="331">
                  <c:v>39455</c:v>
                </c:pt>
                <c:pt idx="332">
                  <c:v>37818</c:v>
                </c:pt>
                <c:pt idx="333">
                  <c:v>36249</c:v>
                </c:pt>
                <c:pt idx="334">
                  <c:v>34745</c:v>
                </c:pt>
                <c:pt idx="335">
                  <c:v>33304</c:v>
                </c:pt>
                <c:pt idx="336">
                  <c:v>31922</c:v>
                </c:pt>
                <c:pt idx="337">
                  <c:v>30597</c:v>
                </c:pt>
                <c:pt idx="338">
                  <c:v>29327</c:v>
                </c:pt>
                <c:pt idx="339">
                  <c:v>28109</c:v>
                </c:pt>
                <c:pt idx="340">
                  <c:v>26942</c:v>
                </c:pt>
                <c:pt idx="341">
                  <c:v>25824</c:v>
                </c:pt>
                <c:pt idx="342">
                  <c:v>24752</c:v>
                </c:pt>
                <c:pt idx="343">
                  <c:v>23724</c:v>
                </c:pt>
                <c:pt idx="344">
                  <c:v>22739</c:v>
                </c:pt>
                <c:pt idx="345">
                  <c:v>21794</c:v>
                </c:pt>
                <c:pt idx="346">
                  <c:v>20889</c:v>
                </c:pt>
                <c:pt idx="347">
                  <c:v>20021</c:v>
                </c:pt>
                <c:pt idx="348">
                  <c:v>19190</c:v>
                </c:pt>
                <c:pt idx="349">
                  <c:v>18393</c:v>
                </c:pt>
                <c:pt idx="350">
                  <c:v>17629</c:v>
                </c:pt>
                <c:pt idx="351">
                  <c:v>16897</c:v>
                </c:pt>
                <c:pt idx="352">
                  <c:v>16195</c:v>
                </c:pt>
                <c:pt idx="353">
                  <c:v>15522</c:v>
                </c:pt>
                <c:pt idx="354">
                  <c:v>14876</c:v>
                </c:pt>
                <c:pt idx="355">
                  <c:v>14257</c:v>
                </c:pt>
                <c:pt idx="356">
                  <c:v>13665</c:v>
                </c:pt>
                <c:pt idx="357">
                  <c:v>13097</c:v>
                </c:pt>
                <c:pt idx="358">
                  <c:v>12553</c:v>
                </c:pt>
                <c:pt idx="359">
                  <c:v>12031</c:v>
                </c:pt>
                <c:pt idx="360">
                  <c:v>11530</c:v>
                </c:pt>
                <c:pt idx="361">
                  <c:v>11050</c:v>
                </c:pt>
                <c:pt idx="362">
                  <c:v>10590</c:v>
                </c:pt>
                <c:pt idx="363">
                  <c:v>10149</c:v>
                </c:pt>
                <c:pt idx="364">
                  <c:v>9727</c:v>
                </c:pt>
                <c:pt idx="365">
                  <c:v>9322</c:v>
                </c:pt>
                <c:pt idx="366">
                  <c:v>8934</c:v>
                </c:pt>
                <c:pt idx="367">
                  <c:v>8562</c:v>
                </c:pt>
                <c:pt idx="368">
                  <c:v>8205</c:v>
                </c:pt>
                <c:pt idx="369">
                  <c:v>7864</c:v>
                </c:pt>
                <c:pt idx="370">
                  <c:v>7537</c:v>
                </c:pt>
                <c:pt idx="371">
                  <c:v>7224</c:v>
                </c:pt>
                <c:pt idx="372">
                  <c:v>6924</c:v>
                </c:pt>
                <c:pt idx="373">
                  <c:v>6636</c:v>
                </c:pt>
                <c:pt idx="374">
                  <c:v>6360</c:v>
                </c:pt>
                <c:pt idx="375">
                  <c:v>6095</c:v>
                </c:pt>
                <c:pt idx="376">
                  <c:v>5841</c:v>
                </c:pt>
                <c:pt idx="377">
                  <c:v>5598</c:v>
                </c:pt>
                <c:pt idx="378">
                  <c:v>5365</c:v>
                </c:pt>
                <c:pt idx="379">
                  <c:v>5142</c:v>
                </c:pt>
                <c:pt idx="380">
                  <c:v>4928</c:v>
                </c:pt>
                <c:pt idx="381">
                  <c:v>4723</c:v>
                </c:pt>
                <c:pt idx="382">
                  <c:v>4526</c:v>
                </c:pt>
                <c:pt idx="383">
                  <c:v>4338</c:v>
                </c:pt>
                <c:pt idx="384">
                  <c:v>4157</c:v>
                </c:pt>
                <c:pt idx="385">
                  <c:v>3984</c:v>
                </c:pt>
                <c:pt idx="386">
                  <c:v>3818</c:v>
                </c:pt>
                <c:pt idx="387">
                  <c:v>3659</c:v>
                </c:pt>
                <c:pt idx="388">
                  <c:v>3507</c:v>
                </c:pt>
                <c:pt idx="389">
                  <c:v>3361</c:v>
                </c:pt>
                <c:pt idx="390">
                  <c:v>3221</c:v>
                </c:pt>
                <c:pt idx="391">
                  <c:v>3087</c:v>
                </c:pt>
                <c:pt idx="392">
                  <c:v>2959</c:v>
                </c:pt>
                <c:pt idx="393">
                  <c:v>2835</c:v>
                </c:pt>
                <c:pt idx="394">
                  <c:v>2717</c:v>
                </c:pt>
                <c:pt idx="395">
                  <c:v>2604</c:v>
                </c:pt>
                <c:pt idx="396">
                  <c:v>2496</c:v>
                </c:pt>
                <c:pt idx="397">
                  <c:v>2392</c:v>
                </c:pt>
                <c:pt idx="398">
                  <c:v>2293</c:v>
                </c:pt>
                <c:pt idx="399">
                  <c:v>2198</c:v>
                </c:pt>
                <c:pt idx="400">
                  <c:v>2107</c:v>
                </c:pt>
                <c:pt idx="401">
                  <c:v>2019</c:v>
                </c:pt>
                <c:pt idx="402">
                  <c:v>1935</c:v>
                </c:pt>
                <c:pt idx="403">
                  <c:v>1855</c:v>
                </c:pt>
                <c:pt idx="404">
                  <c:v>1777</c:v>
                </c:pt>
                <c:pt idx="405">
                  <c:v>1703</c:v>
                </c:pt>
                <c:pt idx="406">
                  <c:v>1632</c:v>
                </c:pt>
                <c:pt idx="407">
                  <c:v>1564</c:v>
                </c:pt>
                <c:pt idx="408">
                  <c:v>1499</c:v>
                </c:pt>
                <c:pt idx="409">
                  <c:v>1437</c:v>
                </c:pt>
                <c:pt idx="410">
                  <c:v>1377</c:v>
                </c:pt>
                <c:pt idx="411">
                  <c:v>1319</c:v>
                </c:pt>
                <c:pt idx="412">
                  <c:v>1264</c:v>
                </c:pt>
                <c:pt idx="413">
                  <c:v>1212</c:v>
                </c:pt>
                <c:pt idx="414">
                  <c:v>1162</c:v>
                </c:pt>
                <c:pt idx="415">
                  <c:v>1113</c:v>
                </c:pt>
                <c:pt idx="416">
                  <c:v>1066</c:v>
                </c:pt>
                <c:pt idx="417">
                  <c:v>1021</c:v>
                </c:pt>
                <c:pt idx="418">
                  <c:v>979</c:v>
                </c:pt>
                <c:pt idx="419">
                  <c:v>938</c:v>
                </c:pt>
                <c:pt idx="420">
                  <c:v>899</c:v>
                </c:pt>
                <c:pt idx="421">
                  <c:v>862</c:v>
                </c:pt>
                <c:pt idx="422">
                  <c:v>826</c:v>
                </c:pt>
                <c:pt idx="423">
                  <c:v>791</c:v>
                </c:pt>
                <c:pt idx="424">
                  <c:v>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8-4D21-B643-6FD51BE67337}"/>
            </c:ext>
          </c:extLst>
        </c:ser>
        <c:ser>
          <c:idx val="1"/>
          <c:order val="1"/>
          <c:tx>
            <c:strRef>
              <c:f>Sheet1!$N$5</c:f>
              <c:strCache>
                <c:ptCount val="1"/>
                <c:pt idx="0">
                  <c:v>INFECTED (constant r0)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Sheet1!$L$6:$L$152</c:f>
              <c:numCache>
                <c:formatCode>m/d/yyyy</c:formatCode>
                <c:ptCount val="147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</c:numCache>
            </c:numRef>
          </c:cat>
          <c:val>
            <c:numRef>
              <c:f>Sheet1!$N$7:$N$430</c:f>
              <c:numCache>
                <c:formatCode>General</c:formatCode>
                <c:ptCount val="424"/>
                <c:pt idx="0">
                  <c:v>200</c:v>
                </c:pt>
                <c:pt idx="1">
                  <c:v>202</c:v>
                </c:pt>
                <c:pt idx="2">
                  <c:v>204</c:v>
                </c:pt>
                <c:pt idx="3">
                  <c:v>206</c:v>
                </c:pt>
                <c:pt idx="4">
                  <c:v>209</c:v>
                </c:pt>
                <c:pt idx="5">
                  <c:v>212</c:v>
                </c:pt>
                <c:pt idx="6">
                  <c:v>214</c:v>
                </c:pt>
                <c:pt idx="7">
                  <c:v>216</c:v>
                </c:pt>
                <c:pt idx="8">
                  <c:v>219</c:v>
                </c:pt>
                <c:pt idx="9">
                  <c:v>222</c:v>
                </c:pt>
                <c:pt idx="10">
                  <c:v>224</c:v>
                </c:pt>
                <c:pt idx="11">
                  <c:v>226</c:v>
                </c:pt>
                <c:pt idx="12">
                  <c:v>228</c:v>
                </c:pt>
                <c:pt idx="13">
                  <c:v>231</c:v>
                </c:pt>
                <c:pt idx="14">
                  <c:v>234</c:v>
                </c:pt>
                <c:pt idx="15">
                  <c:v>236</c:v>
                </c:pt>
                <c:pt idx="16">
                  <c:v>238</c:v>
                </c:pt>
                <c:pt idx="17">
                  <c:v>241</c:v>
                </c:pt>
                <c:pt idx="18">
                  <c:v>244</c:v>
                </c:pt>
                <c:pt idx="19">
                  <c:v>247</c:v>
                </c:pt>
                <c:pt idx="20">
                  <c:v>249</c:v>
                </c:pt>
                <c:pt idx="21">
                  <c:v>252</c:v>
                </c:pt>
                <c:pt idx="22">
                  <c:v>255</c:v>
                </c:pt>
                <c:pt idx="23">
                  <c:v>258</c:v>
                </c:pt>
                <c:pt idx="24">
                  <c:v>261</c:v>
                </c:pt>
                <c:pt idx="25">
                  <c:v>264</c:v>
                </c:pt>
                <c:pt idx="26">
                  <c:v>267</c:v>
                </c:pt>
                <c:pt idx="27">
                  <c:v>270</c:v>
                </c:pt>
                <c:pt idx="28">
                  <c:v>273</c:v>
                </c:pt>
                <c:pt idx="29">
                  <c:v>276</c:v>
                </c:pt>
                <c:pt idx="30">
                  <c:v>279</c:v>
                </c:pt>
                <c:pt idx="31">
                  <c:v>293</c:v>
                </c:pt>
                <c:pt idx="32">
                  <c:v>308</c:v>
                </c:pt>
                <c:pt idx="33">
                  <c:v>323</c:v>
                </c:pt>
                <c:pt idx="34">
                  <c:v>339</c:v>
                </c:pt>
                <c:pt idx="35">
                  <c:v>356</c:v>
                </c:pt>
                <c:pt idx="36">
                  <c:v>373</c:v>
                </c:pt>
                <c:pt idx="37">
                  <c:v>392</c:v>
                </c:pt>
                <c:pt idx="38">
                  <c:v>411</c:v>
                </c:pt>
                <c:pt idx="39">
                  <c:v>432</c:v>
                </c:pt>
                <c:pt idx="40">
                  <c:v>454</c:v>
                </c:pt>
                <c:pt idx="41">
                  <c:v>477</c:v>
                </c:pt>
                <c:pt idx="42">
                  <c:v>501</c:v>
                </c:pt>
                <c:pt idx="43">
                  <c:v>526</c:v>
                </c:pt>
                <c:pt idx="44">
                  <c:v>552</c:v>
                </c:pt>
                <c:pt idx="45">
                  <c:v>580</c:v>
                </c:pt>
                <c:pt idx="46">
                  <c:v>638</c:v>
                </c:pt>
                <c:pt idx="47">
                  <c:v>702</c:v>
                </c:pt>
                <c:pt idx="48">
                  <c:v>772</c:v>
                </c:pt>
                <c:pt idx="49">
                  <c:v>850</c:v>
                </c:pt>
                <c:pt idx="50">
                  <c:v>935</c:v>
                </c:pt>
                <c:pt idx="51">
                  <c:v>1028</c:v>
                </c:pt>
                <c:pt idx="52">
                  <c:v>1130</c:v>
                </c:pt>
                <c:pt idx="53">
                  <c:v>1243</c:v>
                </c:pt>
                <c:pt idx="54">
                  <c:v>1258</c:v>
                </c:pt>
                <c:pt idx="55">
                  <c:v>1274</c:v>
                </c:pt>
                <c:pt idx="56">
                  <c:v>1290</c:v>
                </c:pt>
                <c:pt idx="57">
                  <c:v>1306</c:v>
                </c:pt>
                <c:pt idx="58">
                  <c:v>1322</c:v>
                </c:pt>
                <c:pt idx="59">
                  <c:v>1339</c:v>
                </c:pt>
                <c:pt idx="60">
                  <c:v>1355</c:v>
                </c:pt>
                <c:pt idx="61">
                  <c:v>1372</c:v>
                </c:pt>
                <c:pt idx="62">
                  <c:v>1389</c:v>
                </c:pt>
                <c:pt idx="63">
                  <c:v>1406</c:v>
                </c:pt>
                <c:pt idx="64">
                  <c:v>1424</c:v>
                </c:pt>
                <c:pt idx="65">
                  <c:v>1441</c:v>
                </c:pt>
                <c:pt idx="66">
                  <c:v>1435</c:v>
                </c:pt>
                <c:pt idx="67">
                  <c:v>1429</c:v>
                </c:pt>
                <c:pt idx="68">
                  <c:v>1423</c:v>
                </c:pt>
                <c:pt idx="69">
                  <c:v>1417</c:v>
                </c:pt>
                <c:pt idx="70">
                  <c:v>1411</c:v>
                </c:pt>
                <c:pt idx="71">
                  <c:v>1405</c:v>
                </c:pt>
                <c:pt idx="72">
                  <c:v>1399</c:v>
                </c:pt>
                <c:pt idx="73">
                  <c:v>1423</c:v>
                </c:pt>
                <c:pt idx="74">
                  <c:v>1447</c:v>
                </c:pt>
                <c:pt idx="75">
                  <c:v>1472</c:v>
                </c:pt>
                <c:pt idx="76">
                  <c:v>1497</c:v>
                </c:pt>
                <c:pt idx="77">
                  <c:v>1523</c:v>
                </c:pt>
                <c:pt idx="78">
                  <c:v>1550</c:v>
                </c:pt>
                <c:pt idx="79">
                  <c:v>1577</c:v>
                </c:pt>
                <c:pt idx="80">
                  <c:v>1605</c:v>
                </c:pt>
                <c:pt idx="81">
                  <c:v>1633</c:v>
                </c:pt>
                <c:pt idx="82">
                  <c:v>1662</c:v>
                </c:pt>
                <c:pt idx="83">
                  <c:v>1691</c:v>
                </c:pt>
                <c:pt idx="84">
                  <c:v>1720</c:v>
                </c:pt>
                <c:pt idx="85">
                  <c:v>1750</c:v>
                </c:pt>
                <c:pt idx="86">
                  <c:v>1852</c:v>
                </c:pt>
                <c:pt idx="87">
                  <c:v>1960</c:v>
                </c:pt>
                <c:pt idx="88">
                  <c:v>2075</c:v>
                </c:pt>
                <c:pt idx="89">
                  <c:v>2196</c:v>
                </c:pt>
                <c:pt idx="90">
                  <c:v>2324</c:v>
                </c:pt>
                <c:pt idx="91">
                  <c:v>2459</c:v>
                </c:pt>
                <c:pt idx="92">
                  <c:v>2715</c:v>
                </c:pt>
                <c:pt idx="93">
                  <c:v>2998</c:v>
                </c:pt>
                <c:pt idx="94">
                  <c:v>3310</c:v>
                </c:pt>
                <c:pt idx="95">
                  <c:v>3723</c:v>
                </c:pt>
                <c:pt idx="96">
                  <c:v>4188</c:v>
                </c:pt>
                <c:pt idx="97">
                  <c:v>4711</c:v>
                </c:pt>
                <c:pt idx="98">
                  <c:v>5299</c:v>
                </c:pt>
                <c:pt idx="99">
                  <c:v>5960</c:v>
                </c:pt>
                <c:pt idx="100">
                  <c:v>6704</c:v>
                </c:pt>
                <c:pt idx="101">
                  <c:v>7541</c:v>
                </c:pt>
                <c:pt idx="102">
                  <c:v>8483</c:v>
                </c:pt>
                <c:pt idx="103">
                  <c:v>9542</c:v>
                </c:pt>
                <c:pt idx="104">
                  <c:v>10734</c:v>
                </c:pt>
                <c:pt idx="105">
                  <c:v>12074</c:v>
                </c:pt>
                <c:pt idx="106">
                  <c:v>13581</c:v>
                </c:pt>
                <c:pt idx="107">
                  <c:v>15276</c:v>
                </c:pt>
                <c:pt idx="108">
                  <c:v>17182</c:v>
                </c:pt>
                <c:pt idx="109">
                  <c:v>19325</c:v>
                </c:pt>
                <c:pt idx="110">
                  <c:v>21736</c:v>
                </c:pt>
                <c:pt idx="111">
                  <c:v>24447</c:v>
                </c:pt>
                <c:pt idx="112">
                  <c:v>27495</c:v>
                </c:pt>
                <c:pt idx="113">
                  <c:v>30922</c:v>
                </c:pt>
                <c:pt idx="114">
                  <c:v>34774</c:v>
                </c:pt>
                <c:pt idx="115">
                  <c:v>39105</c:v>
                </c:pt>
                <c:pt idx="116">
                  <c:v>43973</c:v>
                </c:pt>
                <c:pt idx="117">
                  <c:v>49445</c:v>
                </c:pt>
                <c:pt idx="118">
                  <c:v>55595</c:v>
                </c:pt>
                <c:pt idx="119">
                  <c:v>62505</c:v>
                </c:pt>
                <c:pt idx="120">
                  <c:v>70269</c:v>
                </c:pt>
                <c:pt idx="121">
                  <c:v>78993</c:v>
                </c:pt>
                <c:pt idx="122">
                  <c:v>88793</c:v>
                </c:pt>
                <c:pt idx="123">
                  <c:v>99802</c:v>
                </c:pt>
                <c:pt idx="124">
                  <c:v>112165</c:v>
                </c:pt>
                <c:pt idx="125">
                  <c:v>126048</c:v>
                </c:pt>
                <c:pt idx="126">
                  <c:v>141634</c:v>
                </c:pt>
                <c:pt idx="127">
                  <c:v>159130</c:v>
                </c:pt>
                <c:pt idx="128">
                  <c:v>178765</c:v>
                </c:pt>
                <c:pt idx="129">
                  <c:v>200796</c:v>
                </c:pt>
                <c:pt idx="130">
                  <c:v>225509</c:v>
                </c:pt>
                <c:pt idx="131">
                  <c:v>253223</c:v>
                </c:pt>
                <c:pt idx="132">
                  <c:v>284293</c:v>
                </c:pt>
                <c:pt idx="133">
                  <c:v>319115</c:v>
                </c:pt>
                <c:pt idx="134">
                  <c:v>358128</c:v>
                </c:pt>
                <c:pt idx="135">
                  <c:v>401821</c:v>
                </c:pt>
                <c:pt idx="136">
                  <c:v>450734</c:v>
                </c:pt>
                <c:pt idx="137">
                  <c:v>505467</c:v>
                </c:pt>
                <c:pt idx="138">
                  <c:v>566683</c:v>
                </c:pt>
                <c:pt idx="139">
                  <c:v>635144</c:v>
                </c:pt>
                <c:pt idx="140">
                  <c:v>711675</c:v>
                </c:pt>
                <c:pt idx="141">
                  <c:v>797189</c:v>
                </c:pt>
                <c:pt idx="142">
                  <c:v>892695</c:v>
                </c:pt>
                <c:pt idx="143">
                  <c:v>999305</c:v>
                </c:pt>
                <c:pt idx="144">
                  <c:v>1118246</c:v>
                </c:pt>
                <c:pt idx="145">
                  <c:v>1250868</c:v>
                </c:pt>
                <c:pt idx="146">
                  <c:v>1398654</c:v>
                </c:pt>
                <c:pt idx="147">
                  <c:v>1563232</c:v>
                </c:pt>
                <c:pt idx="148">
                  <c:v>1746385</c:v>
                </c:pt>
                <c:pt idx="149">
                  <c:v>1950061</c:v>
                </c:pt>
                <c:pt idx="150">
                  <c:v>2176385</c:v>
                </c:pt>
                <c:pt idx="151">
                  <c:v>2427671</c:v>
                </c:pt>
                <c:pt idx="152">
                  <c:v>2706431</c:v>
                </c:pt>
                <c:pt idx="153">
                  <c:v>3015387</c:v>
                </c:pt>
                <c:pt idx="154">
                  <c:v>3357480</c:v>
                </c:pt>
                <c:pt idx="155">
                  <c:v>3735878</c:v>
                </c:pt>
                <c:pt idx="156">
                  <c:v>4153984</c:v>
                </c:pt>
                <c:pt idx="157">
                  <c:v>4615440</c:v>
                </c:pt>
                <c:pt idx="158">
                  <c:v>5124130</c:v>
                </c:pt>
                <c:pt idx="159">
                  <c:v>5684182</c:v>
                </c:pt>
                <c:pt idx="160">
                  <c:v>6299962</c:v>
                </c:pt>
                <c:pt idx="161">
                  <c:v>6976068</c:v>
                </c:pt>
                <c:pt idx="162">
                  <c:v>7717319</c:v>
                </c:pt>
                <c:pt idx="163">
                  <c:v>8528736</c:v>
                </c:pt>
                <c:pt idx="164">
                  <c:v>9415520</c:v>
                </c:pt>
                <c:pt idx="165">
                  <c:v>10383023</c:v>
                </c:pt>
                <c:pt idx="166">
                  <c:v>11436712</c:v>
                </c:pt>
                <c:pt idx="167">
                  <c:v>12583996</c:v>
                </c:pt>
                <c:pt idx="168">
                  <c:v>13831280</c:v>
                </c:pt>
                <c:pt idx="169">
                  <c:v>15185147</c:v>
                </c:pt>
                <c:pt idx="170">
                  <c:v>16652331</c:v>
                </c:pt>
                <c:pt idx="171">
                  <c:v>18239676</c:v>
                </c:pt>
                <c:pt idx="172">
                  <c:v>19954096</c:v>
                </c:pt>
                <c:pt idx="173">
                  <c:v>21802529</c:v>
                </c:pt>
                <c:pt idx="174">
                  <c:v>23791885</c:v>
                </c:pt>
                <c:pt idx="175">
                  <c:v>25928987</c:v>
                </c:pt>
                <c:pt idx="176">
                  <c:v>28220510</c:v>
                </c:pt>
                <c:pt idx="177">
                  <c:v>30672917</c:v>
                </c:pt>
                <c:pt idx="178">
                  <c:v>33292386</c:v>
                </c:pt>
                <c:pt idx="179">
                  <c:v>36084739</c:v>
                </c:pt>
                <c:pt idx="180">
                  <c:v>39055368</c:v>
                </c:pt>
                <c:pt idx="181">
                  <c:v>42209157</c:v>
                </c:pt>
                <c:pt idx="182">
                  <c:v>45550406</c:v>
                </c:pt>
                <c:pt idx="183">
                  <c:v>49082757</c:v>
                </c:pt>
                <c:pt idx="184">
                  <c:v>52809121</c:v>
                </c:pt>
                <c:pt idx="185">
                  <c:v>56731607</c:v>
                </c:pt>
                <c:pt idx="186">
                  <c:v>60851457</c:v>
                </c:pt>
                <c:pt idx="187">
                  <c:v>65168991</c:v>
                </c:pt>
                <c:pt idx="188">
                  <c:v>69683551</c:v>
                </c:pt>
                <c:pt idx="189">
                  <c:v>74393459</c:v>
                </c:pt>
                <c:pt idx="190">
                  <c:v>79295984</c:v>
                </c:pt>
                <c:pt idx="191">
                  <c:v>84387318</c:v>
                </c:pt>
                <c:pt idx="192">
                  <c:v>89662561</c:v>
                </c:pt>
                <c:pt idx="193">
                  <c:v>95115724</c:v>
                </c:pt>
                <c:pt idx="194">
                  <c:v>100739736</c:v>
                </c:pt>
                <c:pt idx="195">
                  <c:v>106526466</c:v>
                </c:pt>
                <c:pt idx="196">
                  <c:v>112466759</c:v>
                </c:pt>
                <c:pt idx="197">
                  <c:v>118550482</c:v>
                </c:pt>
                <c:pt idx="198">
                  <c:v>124766577</c:v>
                </c:pt>
                <c:pt idx="199">
                  <c:v>131132158</c:v>
                </c:pt>
                <c:pt idx="200">
                  <c:v>137640335</c:v>
                </c:pt>
                <c:pt idx="201">
                  <c:v>144283813</c:v>
                </c:pt>
                <c:pt idx="202">
                  <c:v>151054937</c:v>
                </c:pt>
                <c:pt idx="203">
                  <c:v>157945738</c:v>
                </c:pt>
                <c:pt idx="204">
                  <c:v>164947979</c:v>
                </c:pt>
                <c:pt idx="205">
                  <c:v>172053200</c:v>
                </c:pt>
                <c:pt idx="206">
                  <c:v>179252767</c:v>
                </c:pt>
                <c:pt idx="207">
                  <c:v>186537918</c:v>
                </c:pt>
                <c:pt idx="208">
                  <c:v>193899805</c:v>
                </c:pt>
                <c:pt idx="209">
                  <c:v>201329543</c:v>
                </c:pt>
                <c:pt idx="210">
                  <c:v>208818247</c:v>
                </c:pt>
                <c:pt idx="211">
                  <c:v>216357074</c:v>
                </c:pt>
                <c:pt idx="212">
                  <c:v>223937263</c:v>
                </c:pt>
                <c:pt idx="213">
                  <c:v>231550164</c:v>
                </c:pt>
                <c:pt idx="214">
                  <c:v>239187280</c:v>
                </c:pt>
                <c:pt idx="215">
                  <c:v>246840292</c:v>
                </c:pt>
                <c:pt idx="216">
                  <c:v>254501085</c:v>
                </c:pt>
                <c:pt idx="217">
                  <c:v>262161779</c:v>
                </c:pt>
                <c:pt idx="218">
                  <c:v>269814745</c:v>
                </c:pt>
                <c:pt idx="219">
                  <c:v>277452625</c:v>
                </c:pt>
                <c:pt idx="220">
                  <c:v>285068353</c:v>
                </c:pt>
                <c:pt idx="221">
                  <c:v>292655160</c:v>
                </c:pt>
                <c:pt idx="222">
                  <c:v>300206598</c:v>
                </c:pt>
                <c:pt idx="223">
                  <c:v>307716532</c:v>
                </c:pt>
                <c:pt idx="224">
                  <c:v>315179165</c:v>
                </c:pt>
                <c:pt idx="225">
                  <c:v>322589025</c:v>
                </c:pt>
                <c:pt idx="226">
                  <c:v>329940981</c:v>
                </c:pt>
                <c:pt idx="227">
                  <c:v>337230234</c:v>
                </c:pt>
                <c:pt idx="228">
                  <c:v>344452321</c:v>
                </c:pt>
                <c:pt idx="229">
                  <c:v>351603108</c:v>
                </c:pt>
                <c:pt idx="230">
                  <c:v>358678791</c:v>
                </c:pt>
                <c:pt idx="231">
                  <c:v>365675882</c:v>
                </c:pt>
                <c:pt idx="232">
                  <c:v>372591212</c:v>
                </c:pt>
                <c:pt idx="233">
                  <c:v>379421913</c:v>
                </c:pt>
                <c:pt idx="234">
                  <c:v>386165418</c:v>
                </c:pt>
                <c:pt idx="235">
                  <c:v>392819447</c:v>
                </c:pt>
                <c:pt idx="236">
                  <c:v>399382000</c:v>
                </c:pt>
                <c:pt idx="237">
                  <c:v>405851340</c:v>
                </c:pt>
                <c:pt idx="238">
                  <c:v>412225985</c:v>
                </c:pt>
                <c:pt idx="239">
                  <c:v>418504702</c:v>
                </c:pt>
                <c:pt idx="240">
                  <c:v>424686490</c:v>
                </c:pt>
                <c:pt idx="241">
                  <c:v>430770572</c:v>
                </c:pt>
                <c:pt idx="242">
                  <c:v>436756374</c:v>
                </c:pt>
                <c:pt idx="243">
                  <c:v>442643531</c:v>
                </c:pt>
                <c:pt idx="244">
                  <c:v>448431860</c:v>
                </c:pt>
                <c:pt idx="245">
                  <c:v>454121358</c:v>
                </c:pt>
                <c:pt idx="246">
                  <c:v>459726313</c:v>
                </c:pt>
                <c:pt idx="247">
                  <c:v>465247632</c:v>
                </c:pt>
                <c:pt idx="248">
                  <c:v>470686328</c:v>
                </c:pt>
                <c:pt idx="249">
                  <c:v>476043503</c:v>
                </c:pt>
                <c:pt idx="250">
                  <c:v>481320339</c:v>
                </c:pt>
                <c:pt idx="251">
                  <c:v>486518091</c:v>
                </c:pt>
                <c:pt idx="252">
                  <c:v>491638079</c:v>
                </c:pt>
                <c:pt idx="253">
                  <c:v>496681678</c:v>
                </c:pt>
                <c:pt idx="254">
                  <c:v>501650319</c:v>
                </c:pt>
                <c:pt idx="255">
                  <c:v>506545468</c:v>
                </c:pt>
                <c:pt idx="256">
                  <c:v>511368629</c:v>
                </c:pt>
                <c:pt idx="257">
                  <c:v>516121339</c:v>
                </c:pt>
                <c:pt idx="258">
                  <c:v>520805158</c:v>
                </c:pt>
                <c:pt idx="259">
                  <c:v>525421672</c:v>
                </c:pt>
                <c:pt idx="260">
                  <c:v>529972473</c:v>
                </c:pt>
                <c:pt idx="261">
                  <c:v>534459165</c:v>
                </c:pt>
                <c:pt idx="262">
                  <c:v>538883362</c:v>
                </c:pt>
                <c:pt idx="263">
                  <c:v>543246674</c:v>
                </c:pt>
                <c:pt idx="264">
                  <c:v>547550719</c:v>
                </c:pt>
                <c:pt idx="265">
                  <c:v>551797104</c:v>
                </c:pt>
                <c:pt idx="266">
                  <c:v>555987432</c:v>
                </c:pt>
                <c:pt idx="267">
                  <c:v>560123291</c:v>
                </c:pt>
                <c:pt idx="268">
                  <c:v>564206263</c:v>
                </c:pt>
                <c:pt idx="269">
                  <c:v>568237916</c:v>
                </c:pt>
                <c:pt idx="270">
                  <c:v>572219796</c:v>
                </c:pt>
                <c:pt idx="271">
                  <c:v>576153434</c:v>
                </c:pt>
                <c:pt idx="272">
                  <c:v>580040345</c:v>
                </c:pt>
                <c:pt idx="273">
                  <c:v>583882017</c:v>
                </c:pt>
                <c:pt idx="274">
                  <c:v>587679918</c:v>
                </c:pt>
                <c:pt idx="275">
                  <c:v>591435494</c:v>
                </c:pt>
                <c:pt idx="276">
                  <c:v>595150161</c:v>
                </c:pt>
                <c:pt idx="277">
                  <c:v>598825320</c:v>
                </c:pt>
                <c:pt idx="278">
                  <c:v>602462340</c:v>
                </c:pt>
                <c:pt idx="279">
                  <c:v>606062567</c:v>
                </c:pt>
                <c:pt idx="280">
                  <c:v>609627318</c:v>
                </c:pt>
                <c:pt idx="281">
                  <c:v>613157881</c:v>
                </c:pt>
                <c:pt idx="282">
                  <c:v>616655525</c:v>
                </c:pt>
                <c:pt idx="283">
                  <c:v>620121481</c:v>
                </c:pt>
                <c:pt idx="284">
                  <c:v>623556958</c:v>
                </c:pt>
                <c:pt idx="285">
                  <c:v>626963138</c:v>
                </c:pt>
                <c:pt idx="286">
                  <c:v>630341176</c:v>
                </c:pt>
                <c:pt idx="287">
                  <c:v>633692201</c:v>
                </c:pt>
                <c:pt idx="288">
                  <c:v>637017312</c:v>
                </c:pt>
                <c:pt idx="289">
                  <c:v>640317579</c:v>
                </c:pt>
                <c:pt idx="290">
                  <c:v>643594053</c:v>
                </c:pt>
                <c:pt idx="291">
                  <c:v>646847751</c:v>
                </c:pt>
                <c:pt idx="292">
                  <c:v>650079668</c:v>
                </c:pt>
                <c:pt idx="293">
                  <c:v>653290772</c:v>
                </c:pt>
                <c:pt idx="294">
                  <c:v>656482006</c:v>
                </c:pt>
                <c:pt idx="295">
                  <c:v>659654286</c:v>
                </c:pt>
                <c:pt idx="296">
                  <c:v>662808514</c:v>
                </c:pt>
                <c:pt idx="297">
                  <c:v>665945554</c:v>
                </c:pt>
                <c:pt idx="298">
                  <c:v>669066253</c:v>
                </c:pt>
                <c:pt idx="299">
                  <c:v>672171431</c:v>
                </c:pt>
                <c:pt idx="300">
                  <c:v>675261893</c:v>
                </c:pt>
                <c:pt idx="301">
                  <c:v>678338415</c:v>
                </c:pt>
                <c:pt idx="302">
                  <c:v>681401749</c:v>
                </c:pt>
                <c:pt idx="303">
                  <c:v>684452636</c:v>
                </c:pt>
                <c:pt idx="304">
                  <c:v>687491786</c:v>
                </c:pt>
                <c:pt idx="305">
                  <c:v>690519891</c:v>
                </c:pt>
                <c:pt idx="306">
                  <c:v>693537626</c:v>
                </c:pt>
                <c:pt idx="307">
                  <c:v>696545639</c:v>
                </c:pt>
                <c:pt idx="308">
                  <c:v>699544573</c:v>
                </c:pt>
                <c:pt idx="309">
                  <c:v>702535044</c:v>
                </c:pt>
                <c:pt idx="310">
                  <c:v>705517647</c:v>
                </c:pt>
                <c:pt idx="311">
                  <c:v>708492967</c:v>
                </c:pt>
                <c:pt idx="312">
                  <c:v>711461567</c:v>
                </c:pt>
                <c:pt idx="313">
                  <c:v>714423994</c:v>
                </c:pt>
                <c:pt idx="314">
                  <c:v>717380776</c:v>
                </c:pt>
                <c:pt idx="315">
                  <c:v>720332435</c:v>
                </c:pt>
                <c:pt idx="316">
                  <c:v>723279465</c:v>
                </c:pt>
                <c:pt idx="317">
                  <c:v>726222353</c:v>
                </c:pt>
                <c:pt idx="318">
                  <c:v>729161572</c:v>
                </c:pt>
                <c:pt idx="319">
                  <c:v>732097577</c:v>
                </c:pt>
                <c:pt idx="320">
                  <c:v>735030813</c:v>
                </c:pt>
                <c:pt idx="321">
                  <c:v>737962983</c:v>
                </c:pt>
                <c:pt idx="322">
                  <c:v>740894516</c:v>
                </c:pt>
                <c:pt idx="323">
                  <c:v>743825824</c:v>
                </c:pt>
                <c:pt idx="324">
                  <c:v>746757309</c:v>
                </c:pt>
                <c:pt idx="325">
                  <c:v>749689358</c:v>
                </c:pt>
                <c:pt idx="326">
                  <c:v>752622351</c:v>
                </c:pt>
                <c:pt idx="327">
                  <c:v>755556643</c:v>
                </c:pt>
                <c:pt idx="328">
                  <c:v>758492589</c:v>
                </c:pt>
                <c:pt idx="329">
                  <c:v>761430531</c:v>
                </c:pt>
                <c:pt idx="330">
                  <c:v>764370790</c:v>
                </c:pt>
                <c:pt idx="331">
                  <c:v>767313686</c:v>
                </c:pt>
                <c:pt idx="332">
                  <c:v>770259531</c:v>
                </c:pt>
                <c:pt idx="333">
                  <c:v>773208620</c:v>
                </c:pt>
                <c:pt idx="334">
                  <c:v>776161235</c:v>
                </c:pt>
                <c:pt idx="335">
                  <c:v>779117660</c:v>
                </c:pt>
                <c:pt idx="336">
                  <c:v>782078155</c:v>
                </c:pt>
                <c:pt idx="337">
                  <c:v>785042991</c:v>
                </c:pt>
                <c:pt idx="338">
                  <c:v>788012422</c:v>
                </c:pt>
                <c:pt idx="339">
                  <c:v>790986687</c:v>
                </c:pt>
                <c:pt idx="340">
                  <c:v>793966026</c:v>
                </c:pt>
                <c:pt idx="341">
                  <c:v>796950671</c:v>
                </c:pt>
                <c:pt idx="342">
                  <c:v>799940841</c:v>
                </c:pt>
                <c:pt idx="343">
                  <c:v>802936747</c:v>
                </c:pt>
                <c:pt idx="344">
                  <c:v>805938604</c:v>
                </c:pt>
                <c:pt idx="345">
                  <c:v>808946613</c:v>
                </c:pt>
                <c:pt idx="346">
                  <c:v>811960973</c:v>
                </c:pt>
                <c:pt idx="347">
                  <c:v>814981874</c:v>
                </c:pt>
                <c:pt idx="348">
                  <c:v>818009504</c:v>
                </c:pt>
                <c:pt idx="349">
                  <c:v>821044035</c:v>
                </c:pt>
                <c:pt idx="350">
                  <c:v>824085650</c:v>
                </c:pt>
                <c:pt idx="351">
                  <c:v>827134515</c:v>
                </c:pt>
                <c:pt idx="352">
                  <c:v>830190789</c:v>
                </c:pt>
                <c:pt idx="353">
                  <c:v>833254637</c:v>
                </c:pt>
                <c:pt idx="354">
                  <c:v>836326217</c:v>
                </c:pt>
                <c:pt idx="355">
                  <c:v>839405681</c:v>
                </c:pt>
                <c:pt idx="356">
                  <c:v>842493179</c:v>
                </c:pt>
                <c:pt idx="357">
                  <c:v>845588850</c:v>
                </c:pt>
                <c:pt idx="358">
                  <c:v>848692830</c:v>
                </c:pt>
                <c:pt idx="359">
                  <c:v>851805263</c:v>
                </c:pt>
                <c:pt idx="360">
                  <c:v>854926277</c:v>
                </c:pt>
                <c:pt idx="361">
                  <c:v>858056008</c:v>
                </c:pt>
                <c:pt idx="362">
                  <c:v>861194581</c:v>
                </c:pt>
                <c:pt idx="363">
                  <c:v>864342116</c:v>
                </c:pt>
                <c:pt idx="364">
                  <c:v>867498729</c:v>
                </c:pt>
                <c:pt idx="365">
                  <c:v>870664539</c:v>
                </c:pt>
                <c:pt idx="366">
                  <c:v>873839659</c:v>
                </c:pt>
                <c:pt idx="367">
                  <c:v>877024203</c:v>
                </c:pt>
                <c:pt idx="368">
                  <c:v>880218277</c:v>
                </c:pt>
                <c:pt idx="369">
                  <c:v>883421990</c:v>
                </c:pt>
                <c:pt idx="370">
                  <c:v>886635444</c:v>
                </c:pt>
                <c:pt idx="371">
                  <c:v>889858739</c:v>
                </c:pt>
                <c:pt idx="372">
                  <c:v>893091979</c:v>
                </c:pt>
                <c:pt idx="373">
                  <c:v>896335255</c:v>
                </c:pt>
                <c:pt idx="374">
                  <c:v>899588665</c:v>
                </c:pt>
                <c:pt idx="375">
                  <c:v>902852304</c:v>
                </c:pt>
                <c:pt idx="376">
                  <c:v>906126266</c:v>
                </c:pt>
                <c:pt idx="377">
                  <c:v>909410640</c:v>
                </c:pt>
                <c:pt idx="378">
                  <c:v>912705511</c:v>
                </c:pt>
                <c:pt idx="379">
                  <c:v>916010962</c:v>
                </c:pt>
                <c:pt idx="380">
                  <c:v>919327087</c:v>
                </c:pt>
                <c:pt idx="381">
                  <c:v>922653959</c:v>
                </c:pt>
                <c:pt idx="382">
                  <c:v>925991666</c:v>
                </c:pt>
                <c:pt idx="383">
                  <c:v>929340290</c:v>
                </c:pt>
                <c:pt idx="384">
                  <c:v>932699913</c:v>
                </c:pt>
                <c:pt idx="385">
                  <c:v>936070613</c:v>
                </c:pt>
                <c:pt idx="386">
                  <c:v>939452468</c:v>
                </c:pt>
                <c:pt idx="387">
                  <c:v>942845548</c:v>
                </c:pt>
                <c:pt idx="388">
                  <c:v>946249934</c:v>
                </c:pt>
                <c:pt idx="389">
                  <c:v>949665693</c:v>
                </c:pt>
                <c:pt idx="390">
                  <c:v>953092904</c:v>
                </c:pt>
                <c:pt idx="391">
                  <c:v>956531636</c:v>
                </c:pt>
                <c:pt idx="392">
                  <c:v>959981965</c:v>
                </c:pt>
                <c:pt idx="393">
                  <c:v>963443953</c:v>
                </c:pt>
                <c:pt idx="394">
                  <c:v>966917677</c:v>
                </c:pt>
                <c:pt idx="395">
                  <c:v>970403200</c:v>
                </c:pt>
                <c:pt idx="396">
                  <c:v>973900594</c:v>
                </c:pt>
                <c:pt idx="397">
                  <c:v>977409916</c:v>
                </c:pt>
                <c:pt idx="398">
                  <c:v>980931239</c:v>
                </c:pt>
                <c:pt idx="399">
                  <c:v>984464628</c:v>
                </c:pt>
                <c:pt idx="400">
                  <c:v>988010143</c:v>
                </c:pt>
                <c:pt idx="401">
                  <c:v>991567850</c:v>
                </c:pt>
                <c:pt idx="402">
                  <c:v>995137811</c:v>
                </c:pt>
                <c:pt idx="403">
                  <c:v>998720100</c:v>
                </c:pt>
                <c:pt idx="404">
                  <c:v>1002314771</c:v>
                </c:pt>
                <c:pt idx="405">
                  <c:v>1005921893</c:v>
                </c:pt>
                <c:pt idx="406">
                  <c:v>1009541522</c:v>
                </c:pt>
                <c:pt idx="407">
                  <c:v>1013173719</c:v>
                </c:pt>
                <c:pt idx="408">
                  <c:v>1016818548</c:v>
                </c:pt>
                <c:pt idx="409">
                  <c:v>1020476073</c:v>
                </c:pt>
                <c:pt idx="410">
                  <c:v>1024146343</c:v>
                </c:pt>
                <c:pt idx="411">
                  <c:v>1027829422</c:v>
                </c:pt>
                <c:pt idx="412">
                  <c:v>1031525375</c:v>
                </c:pt>
                <c:pt idx="413">
                  <c:v>1035234260</c:v>
                </c:pt>
                <c:pt idx="414">
                  <c:v>1038956135</c:v>
                </c:pt>
                <c:pt idx="415">
                  <c:v>1042691052</c:v>
                </c:pt>
                <c:pt idx="416">
                  <c:v>1046439077</c:v>
                </c:pt>
                <c:pt idx="417">
                  <c:v>1050200270</c:v>
                </c:pt>
                <c:pt idx="418">
                  <c:v>1053974690</c:v>
                </c:pt>
                <c:pt idx="419">
                  <c:v>1057762390</c:v>
                </c:pt>
                <c:pt idx="420">
                  <c:v>1061563422</c:v>
                </c:pt>
                <c:pt idx="421">
                  <c:v>1065377855</c:v>
                </c:pt>
                <c:pt idx="422">
                  <c:v>1069205735</c:v>
                </c:pt>
                <c:pt idx="423">
                  <c:v>1073047124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8-4D21-B643-6FD51BE6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098192"/>
        <c:axId val="876093928"/>
      </c:lineChart>
      <c:dateAx>
        <c:axId val="876098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93928"/>
        <c:crosses val="autoZero"/>
        <c:auto val="1"/>
        <c:lblOffset val="100"/>
        <c:baseTimeUnit val="days"/>
      </c:dateAx>
      <c:valAx>
        <c:axId val="87609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09819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Italia tra 1 settimana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Sheet2!$H$7</c:f>
              <c:strCache>
                <c:ptCount val="1"/>
                <c:pt idx="0">
                  <c:v>Infetti (1W 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Sheet2!$G$8:$G$118</c:f>
              <c:numCache>
                <c:formatCode>m/d/yyyy</c:formatCode>
                <c:ptCount val="111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</c:numCache>
            </c:numRef>
          </c:cat>
          <c:val>
            <c:numRef>
              <c:f>Sheet2!$H$8:$H$118</c:f>
              <c:numCache>
                <c:formatCode>General</c:formatCode>
                <c:ptCount val="111"/>
                <c:pt idx="0">
                  <c:v>197.57142857142858</c:v>
                </c:pt>
                <c:pt idx="1">
                  <c:v>196.85714285714286</c:v>
                </c:pt>
                <c:pt idx="2">
                  <c:v>198.42857142857142</c:v>
                </c:pt>
                <c:pt idx="3">
                  <c:v>200.28571428571428</c:v>
                </c:pt>
                <c:pt idx="4">
                  <c:v>207.85714285714286</c:v>
                </c:pt>
                <c:pt idx="5">
                  <c:v>201.14285714285714</c:v>
                </c:pt>
                <c:pt idx="6">
                  <c:v>207.14285714285714</c:v>
                </c:pt>
                <c:pt idx="7">
                  <c:v>201.57142857142858</c:v>
                </c:pt>
                <c:pt idx="8">
                  <c:v>198.28571428571428</c:v>
                </c:pt>
                <c:pt idx="9">
                  <c:v>193.85714285714286</c:v>
                </c:pt>
                <c:pt idx="10">
                  <c:v>196.14285714285714</c:v>
                </c:pt>
                <c:pt idx="11">
                  <c:v>189.71428571428572</c:v>
                </c:pt>
                <c:pt idx="12">
                  <c:v>198.42857142857142</c:v>
                </c:pt>
                <c:pt idx="13">
                  <c:v>196.14285714285714</c:v>
                </c:pt>
                <c:pt idx="14">
                  <c:v>199.14285714285714</c:v>
                </c:pt>
                <c:pt idx="15">
                  <c:v>201.14285714285714</c:v>
                </c:pt>
                <c:pt idx="16">
                  <c:v>218</c:v>
                </c:pt>
                <c:pt idx="17">
                  <c:v>228.85714285714286</c:v>
                </c:pt>
                <c:pt idx="18">
                  <c:v>231.85714285714286</c:v>
                </c:pt>
                <c:pt idx="19">
                  <c:v>235.42857142857142</c:v>
                </c:pt>
                <c:pt idx="20">
                  <c:v>240.57142857142858</c:v>
                </c:pt>
                <c:pt idx="21">
                  <c:v>237.42857142857142</c:v>
                </c:pt>
                <c:pt idx="22">
                  <c:v>248</c:v>
                </c:pt>
                <c:pt idx="23">
                  <c:v>249.14285714285714</c:v>
                </c:pt>
                <c:pt idx="24">
                  <c:v>260</c:v>
                </c:pt>
                <c:pt idx="25">
                  <c:v>278.14285714285717</c:v>
                </c:pt>
                <c:pt idx="26">
                  <c:v>281.14285714285717</c:v>
                </c:pt>
                <c:pt idx="27">
                  <c:v>278.85714285714283</c:v>
                </c:pt>
                <c:pt idx="28">
                  <c:v>277.57142857142856</c:v>
                </c:pt>
                <c:pt idx="29">
                  <c:v>275.85714285714283</c:v>
                </c:pt>
                <c:pt idx="30">
                  <c:v>289.57142857142856</c:v>
                </c:pt>
                <c:pt idx="31">
                  <c:v>292.28571428571428</c:v>
                </c:pt>
                <c:pt idx="32">
                  <c:v>317</c:v>
                </c:pt>
                <c:pt idx="33">
                  <c:v>324.42857142857144</c:v>
                </c:pt>
                <c:pt idx="34">
                  <c:v>356.57142857142856</c:v>
                </c:pt>
                <c:pt idx="35">
                  <c:v>370.85714285714283</c:v>
                </c:pt>
                <c:pt idx="36">
                  <c:v>402.57142857142856</c:v>
                </c:pt>
                <c:pt idx="37">
                  <c:v>415.71428571428572</c:v>
                </c:pt>
                <c:pt idx="38">
                  <c:v>433</c:v>
                </c:pt>
                <c:pt idx="39">
                  <c:v>436.14285714285717</c:v>
                </c:pt>
                <c:pt idx="40">
                  <c:v>476.42857142857144</c:v>
                </c:pt>
                <c:pt idx="41">
                  <c:v>478.42857142857144</c:v>
                </c:pt>
                <c:pt idx="42">
                  <c:v>487.14285714285717</c:v>
                </c:pt>
                <c:pt idx="43">
                  <c:v>485.57142857142856</c:v>
                </c:pt>
                <c:pt idx="44">
                  <c:v>509.28571428571428</c:v>
                </c:pt>
                <c:pt idx="45">
                  <c:v>554.71428571428567</c:v>
                </c:pt>
                <c:pt idx="46">
                  <c:v>608</c:v>
                </c:pt>
                <c:pt idx="47">
                  <c:v>671.14285714285711</c:v>
                </c:pt>
                <c:pt idx="48">
                  <c:v>775.71428571428567</c:v>
                </c:pt>
                <c:pt idx="49">
                  <c:v>866.14285714285711</c:v>
                </c:pt>
                <c:pt idx="50">
                  <c:v>934</c:v>
                </c:pt>
                <c:pt idx="51">
                  <c:v>1037.4285714285713</c:v>
                </c:pt>
                <c:pt idx="52">
                  <c:v>1118.7142857142858</c:v>
                </c:pt>
                <c:pt idx="53">
                  <c:v>1192</c:v>
                </c:pt>
                <c:pt idx="54">
                  <c:v>1245.2857142857142</c:v>
                </c:pt>
                <c:pt idx="55">
                  <c:v>1267.5714285714287</c:v>
                </c:pt>
                <c:pt idx="56">
                  <c:v>1273.7142857142858</c:v>
                </c:pt>
                <c:pt idx="57">
                  <c:v>1287.8571428571429</c:v>
                </c:pt>
                <c:pt idx="58">
                  <c:v>1282.1428571428571</c:v>
                </c:pt>
                <c:pt idx="59">
                  <c:v>1280.4285714285713</c:v>
                </c:pt>
                <c:pt idx="60">
                  <c:v>1319.2857142857142</c:v>
                </c:pt>
                <c:pt idx="61">
                  <c:v>1355</c:v>
                </c:pt>
                <c:pt idx="62">
                  <c:v>1345.1428571428571</c:v>
                </c:pt>
                <c:pt idx="63">
                  <c:v>1367.1428571428571</c:v>
                </c:pt>
                <c:pt idx="64">
                  <c:v>1423.4285714285713</c:v>
                </c:pt>
                <c:pt idx="65">
                  <c:v>1438.2857142857142</c:v>
                </c:pt>
                <c:pt idx="66">
                  <c:v>1466.8571428571429</c:v>
                </c:pt>
                <c:pt idx="67">
                  <c:v>1450.2857142857142</c:v>
                </c:pt>
                <c:pt idx="68">
                  <c:v>1422.7142857142858</c:v>
                </c:pt>
                <c:pt idx="69">
                  <c:v>1445.5714285714287</c:v>
                </c:pt>
                <c:pt idx="70">
                  <c:v>1425.2857142857142</c:v>
                </c:pt>
                <c:pt idx="71">
                  <c:v>1405.2857142857142</c:v>
                </c:pt>
                <c:pt idx="72">
                  <c:v>1408.4285714285713</c:v>
                </c:pt>
                <c:pt idx="73">
                  <c:v>1406.4285714285713</c:v>
                </c:pt>
                <c:pt idx="74">
                  <c:v>1448</c:v>
                </c:pt>
                <c:pt idx="75">
                  <c:v>1467.4285714285713</c:v>
                </c:pt>
                <c:pt idx="76">
                  <c:v>1486.1428571428571</c:v>
                </c:pt>
                <c:pt idx="77">
                  <c:v>1535</c:v>
                </c:pt>
                <c:pt idx="78">
                  <c:v>1558.1428571428571</c:v>
                </c:pt>
                <c:pt idx="79">
                  <c:v>1585</c:v>
                </c:pt>
                <c:pt idx="80">
                  <c:v>1614</c:v>
                </c:pt>
                <c:pt idx="81">
                  <c:v>1614.7142857142858</c:v>
                </c:pt>
                <c:pt idx="82">
                  <c:v>1647.8571428571429</c:v>
                </c:pt>
                <c:pt idx="83">
                  <c:v>1673.4285714285713</c:v>
                </c:pt>
                <c:pt idx="84">
                  <c:v>1694</c:v>
                </c:pt>
                <c:pt idx="85">
                  <c:v>1730.5714285714287</c:v>
                </c:pt>
                <c:pt idx="86">
                  <c:v>1760.5714285714287</c:v>
                </c:pt>
                <c:pt idx="87">
                  <c:v>1869.4285714285713</c:v>
                </c:pt>
                <c:pt idx="88">
                  <c:v>1953.2857142857142</c:v>
                </c:pt>
                <c:pt idx="89">
                  <c:v>2092.4285714285716</c:v>
                </c:pt>
                <c:pt idx="90">
                  <c:v>2208.4285714285716</c:v>
                </c:pt>
                <c:pt idx="91">
                  <c:v>2317.4285714285716</c:v>
                </c:pt>
                <c:pt idx="92">
                  <c:v>2464.5714285714284</c:v>
                </c:pt>
                <c:pt idx="93">
                  <c:v>2725.5714285714284</c:v>
                </c:pt>
                <c:pt idx="94">
                  <c:v>2998.4285714285716</c:v>
                </c:pt>
                <c:pt idx="95">
                  <c:v>3408.8571428571427</c:v>
                </c:pt>
                <c:pt idx="96">
                  <c:v>3820.4285714285716</c:v>
                </c:pt>
                <c:pt idx="97">
                  <c:v>4231.5714285714284</c:v>
                </c:pt>
                <c:pt idx="98">
                  <c:v>4752.1428571428569</c:v>
                </c:pt>
                <c:pt idx="99">
                  <c:v>5417.1428571428569</c:v>
                </c:pt>
                <c:pt idx="100">
                  <c:v>6149.5714285714284</c:v>
                </c:pt>
                <c:pt idx="101">
                  <c:v>6942.7142857142853</c:v>
                </c:pt>
                <c:pt idx="102">
                  <c:v>7736</c:v>
                </c:pt>
                <c:pt idx="103">
                  <c:v>8590.4285714285706</c:v>
                </c:pt>
                <c:pt idx="104">
                  <c:v>9145</c:v>
                </c:pt>
                <c:pt idx="105">
                  <c:v>9855.4285714285706</c:v>
                </c:pt>
                <c:pt idx="106">
                  <c:v>10979.285714285714</c:v>
                </c:pt>
                <c:pt idx="107">
                  <c:v>12018.571428571429</c:v>
                </c:pt>
                <c:pt idx="108">
                  <c:v>13323.285714285714</c:v>
                </c:pt>
                <c:pt idx="109">
                  <c:v>14568.857142857143</c:v>
                </c:pt>
                <c:pt idx="110">
                  <c:v>15935.714285714286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2-481D-90AC-7D0260ED9568}"/>
            </c:ext>
          </c:extLst>
        </c:ser>
        <c:ser>
          <c:idx val="1"/>
          <c:order val="1"/>
          <c:tx>
            <c:strRef>
              <c:f>Sheet2!$I$7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Sheet2!$G$8:$G$118</c:f>
              <c:numCache>
                <c:formatCode>m/d/yyyy</c:formatCode>
                <c:ptCount val="111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</c:numCache>
            </c:numRef>
          </c:cat>
          <c:val>
            <c:numRef>
              <c:f>Sheet2!$I$8:$I$118</c:f>
              <c:numCache>
                <c:formatCode>General</c:formatCode>
                <c:ptCount val="111"/>
                <c:pt idx="0">
                  <c:v>197</c:v>
                </c:pt>
                <c:pt idx="1">
                  <c:v>200</c:v>
                </c:pt>
                <c:pt idx="2">
                  <c:v>202</c:v>
                </c:pt>
                <c:pt idx="3">
                  <c:v>204</c:v>
                </c:pt>
                <c:pt idx="4">
                  <c:v>206</c:v>
                </c:pt>
                <c:pt idx="5">
                  <c:v>209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219</c:v>
                </c:pt>
                <c:pt idx="10">
                  <c:v>222</c:v>
                </c:pt>
                <c:pt idx="11">
                  <c:v>224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234</c:v>
                </c:pt>
                <c:pt idx="16">
                  <c:v>236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247</c:v>
                </c:pt>
                <c:pt idx="21">
                  <c:v>249</c:v>
                </c:pt>
                <c:pt idx="22">
                  <c:v>252</c:v>
                </c:pt>
                <c:pt idx="23">
                  <c:v>255</c:v>
                </c:pt>
                <c:pt idx="24">
                  <c:v>258</c:v>
                </c:pt>
                <c:pt idx="25">
                  <c:v>261</c:v>
                </c:pt>
                <c:pt idx="26">
                  <c:v>264</c:v>
                </c:pt>
                <c:pt idx="27">
                  <c:v>267</c:v>
                </c:pt>
                <c:pt idx="28">
                  <c:v>270</c:v>
                </c:pt>
                <c:pt idx="29">
                  <c:v>273</c:v>
                </c:pt>
                <c:pt idx="30">
                  <c:v>276</c:v>
                </c:pt>
                <c:pt idx="31">
                  <c:v>279</c:v>
                </c:pt>
                <c:pt idx="32">
                  <c:v>293</c:v>
                </c:pt>
                <c:pt idx="33">
                  <c:v>308</c:v>
                </c:pt>
                <c:pt idx="34">
                  <c:v>323</c:v>
                </c:pt>
                <c:pt idx="35">
                  <c:v>339</c:v>
                </c:pt>
                <c:pt idx="36">
                  <c:v>356</c:v>
                </c:pt>
                <c:pt idx="37">
                  <c:v>373</c:v>
                </c:pt>
                <c:pt idx="38">
                  <c:v>392</c:v>
                </c:pt>
                <c:pt idx="39">
                  <c:v>411</c:v>
                </c:pt>
                <c:pt idx="40">
                  <c:v>432</c:v>
                </c:pt>
                <c:pt idx="41">
                  <c:v>454</c:v>
                </c:pt>
                <c:pt idx="42">
                  <c:v>477</c:v>
                </c:pt>
                <c:pt idx="43">
                  <c:v>501</c:v>
                </c:pt>
                <c:pt idx="44">
                  <c:v>526</c:v>
                </c:pt>
                <c:pt idx="45">
                  <c:v>552</c:v>
                </c:pt>
                <c:pt idx="46">
                  <c:v>580</c:v>
                </c:pt>
                <c:pt idx="47">
                  <c:v>638</c:v>
                </c:pt>
                <c:pt idx="48">
                  <c:v>702</c:v>
                </c:pt>
                <c:pt idx="49">
                  <c:v>772</c:v>
                </c:pt>
                <c:pt idx="50">
                  <c:v>850</c:v>
                </c:pt>
                <c:pt idx="51">
                  <c:v>935</c:v>
                </c:pt>
                <c:pt idx="52">
                  <c:v>1028</c:v>
                </c:pt>
                <c:pt idx="53">
                  <c:v>1130</c:v>
                </c:pt>
                <c:pt idx="54">
                  <c:v>1243</c:v>
                </c:pt>
                <c:pt idx="55">
                  <c:v>1258</c:v>
                </c:pt>
                <c:pt idx="56">
                  <c:v>1274</c:v>
                </c:pt>
                <c:pt idx="57">
                  <c:v>1290</c:v>
                </c:pt>
                <c:pt idx="58">
                  <c:v>1306</c:v>
                </c:pt>
                <c:pt idx="59">
                  <c:v>1322</c:v>
                </c:pt>
                <c:pt idx="60">
                  <c:v>1339</c:v>
                </c:pt>
                <c:pt idx="61">
                  <c:v>1355</c:v>
                </c:pt>
                <c:pt idx="62">
                  <c:v>1372</c:v>
                </c:pt>
                <c:pt idx="63">
                  <c:v>1389</c:v>
                </c:pt>
                <c:pt idx="64">
                  <c:v>1406</c:v>
                </c:pt>
                <c:pt idx="65">
                  <c:v>1424</c:v>
                </c:pt>
                <c:pt idx="66">
                  <c:v>1441</c:v>
                </c:pt>
                <c:pt idx="67">
                  <c:v>1435</c:v>
                </c:pt>
                <c:pt idx="68">
                  <c:v>1429</c:v>
                </c:pt>
                <c:pt idx="69">
                  <c:v>1423</c:v>
                </c:pt>
                <c:pt idx="70">
                  <c:v>1417</c:v>
                </c:pt>
                <c:pt idx="71">
                  <c:v>1411</c:v>
                </c:pt>
                <c:pt idx="72">
                  <c:v>1405</c:v>
                </c:pt>
                <c:pt idx="73">
                  <c:v>1399</c:v>
                </c:pt>
                <c:pt idx="74">
                  <c:v>1423</c:v>
                </c:pt>
                <c:pt idx="75">
                  <c:v>1447</c:v>
                </c:pt>
                <c:pt idx="76">
                  <c:v>1472</c:v>
                </c:pt>
                <c:pt idx="77">
                  <c:v>1497</c:v>
                </c:pt>
                <c:pt idx="78">
                  <c:v>1523</c:v>
                </c:pt>
                <c:pt idx="79">
                  <c:v>1550</c:v>
                </c:pt>
                <c:pt idx="80">
                  <c:v>1577</c:v>
                </c:pt>
                <c:pt idx="81">
                  <c:v>1605</c:v>
                </c:pt>
                <c:pt idx="82">
                  <c:v>1633</c:v>
                </c:pt>
                <c:pt idx="83">
                  <c:v>1662</c:v>
                </c:pt>
                <c:pt idx="84">
                  <c:v>1691</c:v>
                </c:pt>
                <c:pt idx="85">
                  <c:v>1720</c:v>
                </c:pt>
                <c:pt idx="86">
                  <c:v>1750</c:v>
                </c:pt>
                <c:pt idx="87">
                  <c:v>1852</c:v>
                </c:pt>
                <c:pt idx="88">
                  <c:v>1960</c:v>
                </c:pt>
                <c:pt idx="89">
                  <c:v>2075</c:v>
                </c:pt>
                <c:pt idx="90">
                  <c:v>2196</c:v>
                </c:pt>
                <c:pt idx="91">
                  <c:v>2324</c:v>
                </c:pt>
                <c:pt idx="92">
                  <c:v>2459</c:v>
                </c:pt>
                <c:pt idx="93">
                  <c:v>2715</c:v>
                </c:pt>
                <c:pt idx="94">
                  <c:v>2998</c:v>
                </c:pt>
                <c:pt idx="95">
                  <c:v>3310</c:v>
                </c:pt>
                <c:pt idx="96">
                  <c:v>3723</c:v>
                </c:pt>
                <c:pt idx="97">
                  <c:v>4188</c:v>
                </c:pt>
                <c:pt idx="98">
                  <c:v>4711</c:v>
                </c:pt>
                <c:pt idx="99">
                  <c:v>5299</c:v>
                </c:pt>
                <c:pt idx="100">
                  <c:v>5960</c:v>
                </c:pt>
                <c:pt idx="101">
                  <c:v>6704</c:v>
                </c:pt>
                <c:pt idx="102">
                  <c:v>7597</c:v>
                </c:pt>
                <c:pt idx="103">
                  <c:v>8609</c:v>
                </c:pt>
                <c:pt idx="104">
                  <c:v>9756</c:v>
                </c:pt>
                <c:pt idx="105">
                  <c:v>11055</c:v>
                </c:pt>
                <c:pt idx="106">
                  <c:v>12527</c:v>
                </c:pt>
                <c:pt idx="107">
                  <c:v>14195</c:v>
                </c:pt>
                <c:pt idx="108">
                  <c:v>15966</c:v>
                </c:pt>
                <c:pt idx="109">
                  <c:v>17958</c:v>
                </c:pt>
                <c:pt idx="110">
                  <c:v>20198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2-481D-90AC-7D0260ED9568}"/>
            </c:ext>
          </c:extLst>
        </c:ser>
        <c:ser>
          <c:idx val="2"/>
          <c:order val="2"/>
          <c:tx>
            <c:strRef>
              <c:f>Sheet2!$J$7</c:f>
              <c:strCache>
                <c:ptCount val="1"/>
                <c:pt idx="0">
                  <c:v>Infetti (daily)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Sheet2!$G$8:$G$118</c:f>
              <c:numCache>
                <c:formatCode>m/d/yyyy</c:formatCode>
                <c:ptCount val="111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</c:numCache>
            </c:numRef>
          </c:cat>
          <c:val>
            <c:numRef>
              <c:f>Sheet2!$J$8:$J$118</c:f>
              <c:numCache>
                <c:formatCode>General</c:formatCode>
                <c:ptCount val="111"/>
                <c:pt idx="0">
                  <c:v>208</c:v>
                </c:pt>
                <c:pt idx="1">
                  <c:v>137</c:v>
                </c:pt>
                <c:pt idx="2">
                  <c:v>193</c:v>
                </c:pt>
                <c:pt idx="3">
                  <c:v>214</c:v>
                </c:pt>
                <c:pt idx="4">
                  <c:v>276</c:v>
                </c:pt>
                <c:pt idx="5">
                  <c:v>188</c:v>
                </c:pt>
                <c:pt idx="6">
                  <c:v>234</c:v>
                </c:pt>
                <c:pt idx="7">
                  <c:v>169</c:v>
                </c:pt>
                <c:pt idx="8">
                  <c:v>114</c:v>
                </c:pt>
                <c:pt idx="9">
                  <c:v>162</c:v>
                </c:pt>
                <c:pt idx="10">
                  <c:v>230</c:v>
                </c:pt>
                <c:pt idx="11">
                  <c:v>231</c:v>
                </c:pt>
                <c:pt idx="12">
                  <c:v>249</c:v>
                </c:pt>
                <c:pt idx="13">
                  <c:v>218</c:v>
                </c:pt>
                <c:pt idx="14">
                  <c:v>190</c:v>
                </c:pt>
                <c:pt idx="15">
                  <c:v>128</c:v>
                </c:pt>
                <c:pt idx="16">
                  <c:v>280</c:v>
                </c:pt>
                <c:pt idx="17">
                  <c:v>306</c:v>
                </c:pt>
                <c:pt idx="18">
                  <c:v>252</c:v>
                </c:pt>
                <c:pt idx="19">
                  <c:v>274</c:v>
                </c:pt>
                <c:pt idx="20">
                  <c:v>254</c:v>
                </c:pt>
                <c:pt idx="21">
                  <c:v>168</c:v>
                </c:pt>
                <c:pt idx="22">
                  <c:v>202</c:v>
                </c:pt>
                <c:pt idx="23">
                  <c:v>288</c:v>
                </c:pt>
                <c:pt idx="24">
                  <c:v>382</c:v>
                </c:pt>
                <c:pt idx="25">
                  <c:v>379</c:v>
                </c:pt>
                <c:pt idx="26">
                  <c:v>295</c:v>
                </c:pt>
                <c:pt idx="27">
                  <c:v>238</c:v>
                </c:pt>
                <c:pt idx="28">
                  <c:v>159</c:v>
                </c:pt>
                <c:pt idx="29">
                  <c:v>190</c:v>
                </c:pt>
                <c:pt idx="30">
                  <c:v>384</c:v>
                </c:pt>
                <c:pt idx="31">
                  <c:v>401</c:v>
                </c:pt>
                <c:pt idx="32">
                  <c:v>552</c:v>
                </c:pt>
                <c:pt idx="33">
                  <c:v>347</c:v>
                </c:pt>
                <c:pt idx="34">
                  <c:v>463</c:v>
                </c:pt>
                <c:pt idx="35">
                  <c:v>259</c:v>
                </c:pt>
                <c:pt idx="36">
                  <c:v>412</c:v>
                </c:pt>
                <c:pt idx="37">
                  <c:v>476</c:v>
                </c:pt>
                <c:pt idx="38">
                  <c:v>522</c:v>
                </c:pt>
                <c:pt idx="39">
                  <c:v>574</c:v>
                </c:pt>
                <c:pt idx="40">
                  <c:v>629</c:v>
                </c:pt>
                <c:pt idx="41">
                  <c:v>477</c:v>
                </c:pt>
                <c:pt idx="42">
                  <c:v>320</c:v>
                </c:pt>
                <c:pt idx="43">
                  <c:v>401</c:v>
                </c:pt>
                <c:pt idx="44">
                  <c:v>642</c:v>
                </c:pt>
                <c:pt idx="45">
                  <c:v>840</c:v>
                </c:pt>
                <c:pt idx="46">
                  <c:v>947</c:v>
                </c:pt>
                <c:pt idx="47">
                  <c:v>1071</c:v>
                </c:pt>
                <c:pt idx="48">
                  <c:v>1209</c:v>
                </c:pt>
                <c:pt idx="49">
                  <c:v>953</c:v>
                </c:pt>
                <c:pt idx="50">
                  <c:v>876</c:v>
                </c:pt>
                <c:pt idx="51">
                  <c:v>1366</c:v>
                </c:pt>
                <c:pt idx="52">
                  <c:v>1409</c:v>
                </c:pt>
                <c:pt idx="53">
                  <c:v>1460</c:v>
                </c:pt>
                <c:pt idx="54">
                  <c:v>1444</c:v>
                </c:pt>
                <c:pt idx="55">
                  <c:v>1365</c:v>
                </c:pt>
                <c:pt idx="56">
                  <c:v>996</c:v>
                </c:pt>
                <c:pt idx="57">
                  <c:v>975</c:v>
                </c:pt>
                <c:pt idx="58">
                  <c:v>1326</c:v>
                </c:pt>
                <c:pt idx="59">
                  <c:v>1397</c:v>
                </c:pt>
                <c:pt idx="60">
                  <c:v>1732</c:v>
                </c:pt>
                <c:pt idx="61">
                  <c:v>1694</c:v>
                </c:pt>
                <c:pt idx="62">
                  <c:v>1296</c:v>
                </c:pt>
                <c:pt idx="63">
                  <c:v>1150</c:v>
                </c:pt>
                <c:pt idx="64">
                  <c:v>1369</c:v>
                </c:pt>
                <c:pt idx="65">
                  <c:v>1430</c:v>
                </c:pt>
                <c:pt idx="66">
                  <c:v>1597</c:v>
                </c:pt>
                <c:pt idx="67">
                  <c:v>1616</c:v>
                </c:pt>
                <c:pt idx="68">
                  <c:v>1501</c:v>
                </c:pt>
                <c:pt idx="69">
                  <c:v>1456</c:v>
                </c:pt>
                <c:pt idx="70">
                  <c:v>1008</c:v>
                </c:pt>
                <c:pt idx="71">
                  <c:v>1229</c:v>
                </c:pt>
                <c:pt idx="72">
                  <c:v>1452</c:v>
                </c:pt>
                <c:pt idx="73">
                  <c:v>1583</c:v>
                </c:pt>
                <c:pt idx="74">
                  <c:v>1907</c:v>
                </c:pt>
                <c:pt idx="75">
                  <c:v>1637</c:v>
                </c:pt>
                <c:pt idx="76">
                  <c:v>1587</c:v>
                </c:pt>
                <c:pt idx="77">
                  <c:v>1350</c:v>
                </c:pt>
                <c:pt idx="78">
                  <c:v>1391</c:v>
                </c:pt>
                <c:pt idx="79">
                  <c:v>1640</c:v>
                </c:pt>
                <c:pt idx="80">
                  <c:v>1786</c:v>
                </c:pt>
                <c:pt idx="81">
                  <c:v>1912</c:v>
                </c:pt>
                <c:pt idx="82">
                  <c:v>1869</c:v>
                </c:pt>
                <c:pt idx="83">
                  <c:v>1766</c:v>
                </c:pt>
                <c:pt idx="84">
                  <c:v>1494</c:v>
                </c:pt>
                <c:pt idx="85">
                  <c:v>1647</c:v>
                </c:pt>
                <c:pt idx="86">
                  <c:v>1850</c:v>
                </c:pt>
                <c:pt idx="87">
                  <c:v>2548</c:v>
                </c:pt>
                <c:pt idx="88">
                  <c:v>2499</c:v>
                </c:pt>
                <c:pt idx="89">
                  <c:v>2843</c:v>
                </c:pt>
                <c:pt idx="90">
                  <c:v>2578</c:v>
                </c:pt>
                <c:pt idx="91">
                  <c:v>2257</c:v>
                </c:pt>
                <c:pt idx="92">
                  <c:v>2677</c:v>
                </c:pt>
                <c:pt idx="93">
                  <c:v>3677</c:v>
                </c:pt>
                <c:pt idx="94">
                  <c:v>4458</c:v>
                </c:pt>
                <c:pt idx="95">
                  <c:v>5372</c:v>
                </c:pt>
                <c:pt idx="96">
                  <c:v>5724</c:v>
                </c:pt>
                <c:pt idx="97">
                  <c:v>5456</c:v>
                </c:pt>
                <c:pt idx="98">
                  <c:v>5901</c:v>
                </c:pt>
                <c:pt idx="99">
                  <c:v>7332</c:v>
                </c:pt>
                <c:pt idx="100">
                  <c:v>8804</c:v>
                </c:pt>
                <c:pt idx="101">
                  <c:v>10010</c:v>
                </c:pt>
                <c:pt idx="102">
                  <c:v>10925</c:v>
                </c:pt>
                <c:pt idx="103">
                  <c:v>11705</c:v>
                </c:pt>
                <c:pt idx="104">
                  <c:v>9338</c:v>
                </c:pt>
                <c:pt idx="105">
                  <c:v>10874</c:v>
                </c:pt>
                <c:pt idx="106">
                  <c:v>15199</c:v>
                </c:pt>
                <c:pt idx="107">
                  <c:v>16079</c:v>
                </c:pt>
                <c:pt idx="108">
                  <c:v>19143</c:v>
                </c:pt>
                <c:pt idx="109">
                  <c:v>19644</c:v>
                </c:pt>
                <c:pt idx="110">
                  <c:v>21273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32-481D-90AC-7D0260ED9568}"/>
            </c:ext>
          </c:extLst>
        </c:ser>
        <c:ser>
          <c:idx val="3"/>
          <c:order val="3"/>
          <c:tx>
            <c:strRef>
              <c:f>Sheet2!$K$7</c:f>
              <c:strCache>
                <c:ptCount val="1"/>
                <c:pt idx="0">
                  <c:v>model(constant R0)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Sheet2!$G$8:$G$118</c:f>
              <c:numCache>
                <c:formatCode>m/d/yyyy</c:formatCode>
                <c:ptCount val="111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</c:numCache>
            </c:numRef>
          </c:cat>
          <c:val>
            <c:numRef>
              <c:f>Sheet2!$K$8:$K$118</c:f>
              <c:numCache>
                <c:formatCode>General</c:formatCode>
                <c:ptCount val="111"/>
                <c:pt idx="98">
                  <c:v>4711</c:v>
                </c:pt>
                <c:pt idx="99">
                  <c:v>5299</c:v>
                </c:pt>
                <c:pt idx="100">
                  <c:v>5960</c:v>
                </c:pt>
                <c:pt idx="101">
                  <c:v>6704</c:v>
                </c:pt>
                <c:pt idx="102">
                  <c:v>7541</c:v>
                </c:pt>
                <c:pt idx="103">
                  <c:v>8483</c:v>
                </c:pt>
                <c:pt idx="104">
                  <c:v>9542</c:v>
                </c:pt>
                <c:pt idx="105">
                  <c:v>10734</c:v>
                </c:pt>
                <c:pt idx="106">
                  <c:v>12074</c:v>
                </c:pt>
                <c:pt idx="107">
                  <c:v>13581</c:v>
                </c:pt>
                <c:pt idx="108">
                  <c:v>15276</c:v>
                </c:pt>
                <c:pt idx="109">
                  <c:v>17182</c:v>
                </c:pt>
                <c:pt idx="110">
                  <c:v>19325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32-481D-90AC-7D0260ED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70448"/>
        <c:axId val="1122881928"/>
      </c:lineChart>
      <c:dateAx>
        <c:axId val="1122870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81928"/>
        <c:crosses val="autoZero"/>
        <c:auto val="1"/>
        <c:lblOffset val="100"/>
        <c:baseTimeUnit val="days"/>
      </c:dateAx>
      <c:valAx>
        <c:axId val="11228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Italia tra 2 settimane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Sheet2!$H$7</c:f>
              <c:strCache>
                <c:ptCount val="1"/>
                <c:pt idx="0">
                  <c:v>Infetti (1W 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Sheet2!$G$8:$G$119</c:f>
              <c:numCache>
                <c:formatCode>m/d/yyyy</c:formatCode>
                <c:ptCount val="112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</c:numCache>
            </c:numRef>
          </c:cat>
          <c:val>
            <c:numRef>
              <c:f>Sheet2!$H$8:$H$119</c:f>
              <c:numCache>
                <c:formatCode>General</c:formatCode>
                <c:ptCount val="112"/>
                <c:pt idx="0">
                  <c:v>197.57142857142858</c:v>
                </c:pt>
                <c:pt idx="1">
                  <c:v>196.85714285714286</c:v>
                </c:pt>
                <c:pt idx="2">
                  <c:v>198.42857142857142</c:v>
                </c:pt>
                <c:pt idx="3">
                  <c:v>200.28571428571428</c:v>
                </c:pt>
                <c:pt idx="4">
                  <c:v>207.85714285714286</c:v>
                </c:pt>
                <c:pt idx="5">
                  <c:v>201.14285714285714</c:v>
                </c:pt>
                <c:pt idx="6">
                  <c:v>207.14285714285714</c:v>
                </c:pt>
                <c:pt idx="7">
                  <c:v>201.57142857142858</c:v>
                </c:pt>
                <c:pt idx="8">
                  <c:v>198.28571428571428</c:v>
                </c:pt>
                <c:pt idx="9">
                  <c:v>193.85714285714286</c:v>
                </c:pt>
                <c:pt idx="10">
                  <c:v>196.14285714285714</c:v>
                </c:pt>
                <c:pt idx="11">
                  <c:v>189.71428571428572</c:v>
                </c:pt>
                <c:pt idx="12">
                  <c:v>198.42857142857142</c:v>
                </c:pt>
                <c:pt idx="13">
                  <c:v>196.14285714285714</c:v>
                </c:pt>
                <c:pt idx="14">
                  <c:v>199.14285714285714</c:v>
                </c:pt>
                <c:pt idx="15">
                  <c:v>201.14285714285714</c:v>
                </c:pt>
                <c:pt idx="16">
                  <c:v>218</c:v>
                </c:pt>
                <c:pt idx="17">
                  <c:v>228.85714285714286</c:v>
                </c:pt>
                <c:pt idx="18">
                  <c:v>231.85714285714286</c:v>
                </c:pt>
                <c:pt idx="19">
                  <c:v>235.42857142857142</c:v>
                </c:pt>
                <c:pt idx="20">
                  <c:v>240.57142857142858</c:v>
                </c:pt>
                <c:pt idx="21">
                  <c:v>237.42857142857142</c:v>
                </c:pt>
                <c:pt idx="22">
                  <c:v>248</c:v>
                </c:pt>
                <c:pt idx="23">
                  <c:v>249.14285714285714</c:v>
                </c:pt>
                <c:pt idx="24">
                  <c:v>260</c:v>
                </c:pt>
                <c:pt idx="25">
                  <c:v>278.14285714285717</c:v>
                </c:pt>
                <c:pt idx="26">
                  <c:v>281.14285714285717</c:v>
                </c:pt>
                <c:pt idx="27">
                  <c:v>278.85714285714283</c:v>
                </c:pt>
                <c:pt idx="28">
                  <c:v>277.57142857142856</c:v>
                </c:pt>
                <c:pt idx="29">
                  <c:v>275.85714285714283</c:v>
                </c:pt>
                <c:pt idx="30">
                  <c:v>289.57142857142856</c:v>
                </c:pt>
                <c:pt idx="31">
                  <c:v>292.28571428571428</c:v>
                </c:pt>
                <c:pt idx="32">
                  <c:v>317</c:v>
                </c:pt>
                <c:pt idx="33">
                  <c:v>324.42857142857144</c:v>
                </c:pt>
                <c:pt idx="34">
                  <c:v>356.57142857142856</c:v>
                </c:pt>
                <c:pt idx="35">
                  <c:v>370.85714285714283</c:v>
                </c:pt>
                <c:pt idx="36">
                  <c:v>402.57142857142856</c:v>
                </c:pt>
                <c:pt idx="37">
                  <c:v>415.71428571428572</c:v>
                </c:pt>
                <c:pt idx="38">
                  <c:v>433</c:v>
                </c:pt>
                <c:pt idx="39">
                  <c:v>436.14285714285717</c:v>
                </c:pt>
                <c:pt idx="40">
                  <c:v>476.42857142857144</c:v>
                </c:pt>
                <c:pt idx="41">
                  <c:v>478.42857142857144</c:v>
                </c:pt>
                <c:pt idx="42">
                  <c:v>487.14285714285717</c:v>
                </c:pt>
                <c:pt idx="43">
                  <c:v>485.57142857142856</c:v>
                </c:pt>
                <c:pt idx="44">
                  <c:v>509.28571428571428</c:v>
                </c:pt>
                <c:pt idx="45">
                  <c:v>554.71428571428567</c:v>
                </c:pt>
                <c:pt idx="46">
                  <c:v>608</c:v>
                </c:pt>
                <c:pt idx="47">
                  <c:v>671.14285714285711</c:v>
                </c:pt>
                <c:pt idx="48">
                  <c:v>775.71428571428567</c:v>
                </c:pt>
                <c:pt idx="49">
                  <c:v>866.14285714285711</c:v>
                </c:pt>
                <c:pt idx="50">
                  <c:v>934</c:v>
                </c:pt>
                <c:pt idx="51">
                  <c:v>1037.4285714285713</c:v>
                </c:pt>
                <c:pt idx="52">
                  <c:v>1118.7142857142858</c:v>
                </c:pt>
                <c:pt idx="53">
                  <c:v>1192</c:v>
                </c:pt>
                <c:pt idx="54">
                  <c:v>1245.2857142857142</c:v>
                </c:pt>
                <c:pt idx="55">
                  <c:v>1267.5714285714287</c:v>
                </c:pt>
                <c:pt idx="56">
                  <c:v>1273.7142857142858</c:v>
                </c:pt>
                <c:pt idx="57">
                  <c:v>1287.8571428571429</c:v>
                </c:pt>
                <c:pt idx="58">
                  <c:v>1282.1428571428571</c:v>
                </c:pt>
                <c:pt idx="59">
                  <c:v>1280.4285714285713</c:v>
                </c:pt>
                <c:pt idx="60">
                  <c:v>1319.2857142857142</c:v>
                </c:pt>
                <c:pt idx="61">
                  <c:v>1355</c:v>
                </c:pt>
                <c:pt idx="62">
                  <c:v>1345.1428571428571</c:v>
                </c:pt>
                <c:pt idx="63">
                  <c:v>1367.1428571428571</c:v>
                </c:pt>
                <c:pt idx="64">
                  <c:v>1423.4285714285713</c:v>
                </c:pt>
                <c:pt idx="65">
                  <c:v>1438.2857142857142</c:v>
                </c:pt>
                <c:pt idx="66">
                  <c:v>1466.8571428571429</c:v>
                </c:pt>
                <c:pt idx="67">
                  <c:v>1450.2857142857142</c:v>
                </c:pt>
                <c:pt idx="68">
                  <c:v>1422.7142857142858</c:v>
                </c:pt>
                <c:pt idx="69">
                  <c:v>1445.5714285714287</c:v>
                </c:pt>
                <c:pt idx="70">
                  <c:v>1425.2857142857142</c:v>
                </c:pt>
                <c:pt idx="71">
                  <c:v>1405.2857142857142</c:v>
                </c:pt>
                <c:pt idx="72">
                  <c:v>1408.4285714285713</c:v>
                </c:pt>
                <c:pt idx="73">
                  <c:v>1406.4285714285713</c:v>
                </c:pt>
                <c:pt idx="74">
                  <c:v>1448</c:v>
                </c:pt>
                <c:pt idx="75">
                  <c:v>1467.4285714285713</c:v>
                </c:pt>
                <c:pt idx="76">
                  <c:v>1486.1428571428571</c:v>
                </c:pt>
                <c:pt idx="77">
                  <c:v>1535</c:v>
                </c:pt>
                <c:pt idx="78">
                  <c:v>1558.1428571428571</c:v>
                </c:pt>
                <c:pt idx="79">
                  <c:v>1585</c:v>
                </c:pt>
                <c:pt idx="80">
                  <c:v>1614</c:v>
                </c:pt>
                <c:pt idx="81">
                  <c:v>1614.7142857142858</c:v>
                </c:pt>
                <c:pt idx="82">
                  <c:v>1647.8571428571429</c:v>
                </c:pt>
                <c:pt idx="83">
                  <c:v>1673.4285714285713</c:v>
                </c:pt>
                <c:pt idx="84">
                  <c:v>1694</c:v>
                </c:pt>
                <c:pt idx="85">
                  <c:v>1730.5714285714287</c:v>
                </c:pt>
                <c:pt idx="86">
                  <c:v>1760.5714285714287</c:v>
                </c:pt>
                <c:pt idx="87">
                  <c:v>1869.4285714285713</c:v>
                </c:pt>
                <c:pt idx="88">
                  <c:v>1953.2857142857142</c:v>
                </c:pt>
                <c:pt idx="89">
                  <c:v>2092.4285714285716</c:v>
                </c:pt>
                <c:pt idx="90">
                  <c:v>2208.4285714285716</c:v>
                </c:pt>
                <c:pt idx="91">
                  <c:v>2317.4285714285716</c:v>
                </c:pt>
                <c:pt idx="92">
                  <c:v>2464.5714285714284</c:v>
                </c:pt>
                <c:pt idx="93">
                  <c:v>2725.5714285714284</c:v>
                </c:pt>
                <c:pt idx="94">
                  <c:v>2998.4285714285716</c:v>
                </c:pt>
                <c:pt idx="95">
                  <c:v>3408.8571428571427</c:v>
                </c:pt>
                <c:pt idx="96">
                  <c:v>3820.4285714285716</c:v>
                </c:pt>
                <c:pt idx="97">
                  <c:v>4231.5714285714284</c:v>
                </c:pt>
                <c:pt idx="98">
                  <c:v>4752.1428571428569</c:v>
                </c:pt>
                <c:pt idx="99">
                  <c:v>5417.1428571428569</c:v>
                </c:pt>
                <c:pt idx="100">
                  <c:v>6149.5714285714284</c:v>
                </c:pt>
                <c:pt idx="101">
                  <c:v>6942.7142857142853</c:v>
                </c:pt>
                <c:pt idx="102">
                  <c:v>7736</c:v>
                </c:pt>
                <c:pt idx="103">
                  <c:v>8590.4285714285706</c:v>
                </c:pt>
                <c:pt idx="104">
                  <c:v>9145</c:v>
                </c:pt>
                <c:pt idx="105">
                  <c:v>9855.4285714285706</c:v>
                </c:pt>
                <c:pt idx="106">
                  <c:v>10979.285714285714</c:v>
                </c:pt>
                <c:pt idx="107">
                  <c:v>12018.571428571429</c:v>
                </c:pt>
                <c:pt idx="108">
                  <c:v>13323.285714285714</c:v>
                </c:pt>
                <c:pt idx="109">
                  <c:v>14568.857142857143</c:v>
                </c:pt>
                <c:pt idx="110">
                  <c:v>15935.714285714286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B-45AF-B324-C02723A5411C}"/>
            </c:ext>
          </c:extLst>
        </c:ser>
        <c:ser>
          <c:idx val="1"/>
          <c:order val="1"/>
          <c:tx>
            <c:strRef>
              <c:f>Sheet2!$I$7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Sheet2!$G$8:$G$119</c:f>
              <c:numCache>
                <c:formatCode>m/d/yyyy</c:formatCode>
                <c:ptCount val="112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</c:numCache>
            </c:numRef>
          </c:cat>
          <c:val>
            <c:numRef>
              <c:f>Sheet2!$I$8:$I$119</c:f>
              <c:numCache>
                <c:formatCode>General</c:formatCode>
                <c:ptCount val="112"/>
                <c:pt idx="0">
                  <c:v>197</c:v>
                </c:pt>
                <c:pt idx="1">
                  <c:v>200</c:v>
                </c:pt>
                <c:pt idx="2">
                  <c:v>202</c:v>
                </c:pt>
                <c:pt idx="3">
                  <c:v>204</c:v>
                </c:pt>
                <c:pt idx="4">
                  <c:v>206</c:v>
                </c:pt>
                <c:pt idx="5">
                  <c:v>209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219</c:v>
                </c:pt>
                <c:pt idx="10">
                  <c:v>222</c:v>
                </c:pt>
                <c:pt idx="11">
                  <c:v>224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234</c:v>
                </c:pt>
                <c:pt idx="16">
                  <c:v>236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247</c:v>
                </c:pt>
                <c:pt idx="21">
                  <c:v>249</c:v>
                </c:pt>
                <c:pt idx="22">
                  <c:v>252</c:v>
                </c:pt>
                <c:pt idx="23">
                  <c:v>255</c:v>
                </c:pt>
                <c:pt idx="24">
                  <c:v>258</c:v>
                </c:pt>
                <c:pt idx="25">
                  <c:v>261</c:v>
                </c:pt>
                <c:pt idx="26">
                  <c:v>264</c:v>
                </c:pt>
                <c:pt idx="27">
                  <c:v>267</c:v>
                </c:pt>
                <c:pt idx="28">
                  <c:v>270</c:v>
                </c:pt>
                <c:pt idx="29">
                  <c:v>273</c:v>
                </c:pt>
                <c:pt idx="30">
                  <c:v>276</c:v>
                </c:pt>
                <c:pt idx="31">
                  <c:v>279</c:v>
                </c:pt>
                <c:pt idx="32">
                  <c:v>293</c:v>
                </c:pt>
                <c:pt idx="33">
                  <c:v>308</c:v>
                </c:pt>
                <c:pt idx="34">
                  <c:v>323</c:v>
                </c:pt>
                <c:pt idx="35">
                  <c:v>339</c:v>
                </c:pt>
                <c:pt idx="36">
                  <c:v>356</c:v>
                </c:pt>
                <c:pt idx="37">
                  <c:v>373</c:v>
                </c:pt>
                <c:pt idx="38">
                  <c:v>392</c:v>
                </c:pt>
                <c:pt idx="39">
                  <c:v>411</c:v>
                </c:pt>
                <c:pt idx="40">
                  <c:v>432</c:v>
                </c:pt>
                <c:pt idx="41">
                  <c:v>454</c:v>
                </c:pt>
                <c:pt idx="42">
                  <c:v>477</c:v>
                </c:pt>
                <c:pt idx="43">
                  <c:v>501</c:v>
                </c:pt>
                <c:pt idx="44">
                  <c:v>526</c:v>
                </c:pt>
                <c:pt idx="45">
                  <c:v>552</c:v>
                </c:pt>
                <c:pt idx="46">
                  <c:v>580</c:v>
                </c:pt>
                <c:pt idx="47">
                  <c:v>638</c:v>
                </c:pt>
                <c:pt idx="48">
                  <c:v>702</c:v>
                </c:pt>
                <c:pt idx="49">
                  <c:v>772</c:v>
                </c:pt>
                <c:pt idx="50">
                  <c:v>850</c:v>
                </c:pt>
                <c:pt idx="51">
                  <c:v>935</c:v>
                </c:pt>
                <c:pt idx="52">
                  <c:v>1028</c:v>
                </c:pt>
                <c:pt idx="53">
                  <c:v>1130</c:v>
                </c:pt>
                <c:pt idx="54">
                  <c:v>1243</c:v>
                </c:pt>
                <c:pt idx="55">
                  <c:v>1258</c:v>
                </c:pt>
                <c:pt idx="56">
                  <c:v>1274</c:v>
                </c:pt>
                <c:pt idx="57">
                  <c:v>1290</c:v>
                </c:pt>
                <c:pt idx="58">
                  <c:v>1306</c:v>
                </c:pt>
                <c:pt idx="59">
                  <c:v>1322</c:v>
                </c:pt>
                <c:pt idx="60">
                  <c:v>1339</c:v>
                </c:pt>
                <c:pt idx="61">
                  <c:v>1355</c:v>
                </c:pt>
                <c:pt idx="62">
                  <c:v>1372</c:v>
                </c:pt>
                <c:pt idx="63">
                  <c:v>1389</c:v>
                </c:pt>
                <c:pt idx="64">
                  <c:v>1406</c:v>
                </c:pt>
                <c:pt idx="65">
                  <c:v>1424</c:v>
                </c:pt>
                <c:pt idx="66">
                  <c:v>1441</c:v>
                </c:pt>
                <c:pt idx="67">
                  <c:v>1435</c:v>
                </c:pt>
                <c:pt idx="68">
                  <c:v>1429</c:v>
                </c:pt>
                <c:pt idx="69">
                  <c:v>1423</c:v>
                </c:pt>
                <c:pt idx="70">
                  <c:v>1417</c:v>
                </c:pt>
                <c:pt idx="71">
                  <c:v>1411</c:v>
                </c:pt>
                <c:pt idx="72">
                  <c:v>1405</c:v>
                </c:pt>
                <c:pt idx="73">
                  <c:v>1399</c:v>
                </c:pt>
                <c:pt idx="74">
                  <c:v>1423</c:v>
                </c:pt>
                <c:pt idx="75">
                  <c:v>1447</c:v>
                </c:pt>
                <c:pt idx="76">
                  <c:v>1472</c:v>
                </c:pt>
                <c:pt idx="77">
                  <c:v>1497</c:v>
                </c:pt>
                <c:pt idx="78">
                  <c:v>1523</c:v>
                </c:pt>
                <c:pt idx="79">
                  <c:v>1550</c:v>
                </c:pt>
                <c:pt idx="80">
                  <c:v>1577</c:v>
                </c:pt>
                <c:pt idx="81">
                  <c:v>1605</c:v>
                </c:pt>
                <c:pt idx="82">
                  <c:v>1633</c:v>
                </c:pt>
                <c:pt idx="83">
                  <c:v>1662</c:v>
                </c:pt>
                <c:pt idx="84">
                  <c:v>1691</c:v>
                </c:pt>
                <c:pt idx="85">
                  <c:v>1720</c:v>
                </c:pt>
                <c:pt idx="86">
                  <c:v>1750</c:v>
                </c:pt>
                <c:pt idx="87">
                  <c:v>1852</c:v>
                </c:pt>
                <c:pt idx="88">
                  <c:v>1960</c:v>
                </c:pt>
                <c:pt idx="89">
                  <c:v>2075</c:v>
                </c:pt>
                <c:pt idx="90">
                  <c:v>2196</c:v>
                </c:pt>
                <c:pt idx="91">
                  <c:v>2324</c:v>
                </c:pt>
                <c:pt idx="92">
                  <c:v>2459</c:v>
                </c:pt>
                <c:pt idx="93">
                  <c:v>2715</c:v>
                </c:pt>
                <c:pt idx="94">
                  <c:v>2998</c:v>
                </c:pt>
                <c:pt idx="95">
                  <c:v>3310</c:v>
                </c:pt>
                <c:pt idx="96">
                  <c:v>3723</c:v>
                </c:pt>
                <c:pt idx="97">
                  <c:v>4188</c:v>
                </c:pt>
                <c:pt idx="98">
                  <c:v>4711</c:v>
                </c:pt>
                <c:pt idx="99">
                  <c:v>5299</c:v>
                </c:pt>
                <c:pt idx="100">
                  <c:v>5960</c:v>
                </c:pt>
                <c:pt idx="101">
                  <c:v>6704</c:v>
                </c:pt>
                <c:pt idx="102">
                  <c:v>7597</c:v>
                </c:pt>
                <c:pt idx="103">
                  <c:v>8609</c:v>
                </c:pt>
                <c:pt idx="104">
                  <c:v>9756</c:v>
                </c:pt>
                <c:pt idx="105">
                  <c:v>11055</c:v>
                </c:pt>
                <c:pt idx="106">
                  <c:v>12527</c:v>
                </c:pt>
                <c:pt idx="107">
                  <c:v>14195</c:v>
                </c:pt>
                <c:pt idx="108">
                  <c:v>15966</c:v>
                </c:pt>
                <c:pt idx="109">
                  <c:v>17958</c:v>
                </c:pt>
                <c:pt idx="110">
                  <c:v>20198</c:v>
                </c:pt>
                <c:pt idx="111">
                  <c:v>22718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B-45AF-B324-C02723A5411C}"/>
            </c:ext>
          </c:extLst>
        </c:ser>
        <c:ser>
          <c:idx val="2"/>
          <c:order val="2"/>
          <c:tx>
            <c:strRef>
              <c:f>Sheet2!$J$7</c:f>
              <c:strCache>
                <c:ptCount val="1"/>
                <c:pt idx="0">
                  <c:v>Infetti (daily)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Sheet2!$G$8:$G$119</c:f>
              <c:numCache>
                <c:formatCode>m/d/yyyy</c:formatCode>
                <c:ptCount val="112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</c:numCache>
            </c:numRef>
          </c:cat>
          <c:val>
            <c:numRef>
              <c:f>Sheet2!$J$8:$J$119</c:f>
              <c:numCache>
                <c:formatCode>General</c:formatCode>
                <c:ptCount val="112"/>
                <c:pt idx="0">
                  <c:v>208</c:v>
                </c:pt>
                <c:pt idx="1">
                  <c:v>137</c:v>
                </c:pt>
                <c:pt idx="2">
                  <c:v>193</c:v>
                </c:pt>
                <c:pt idx="3">
                  <c:v>214</c:v>
                </c:pt>
                <c:pt idx="4">
                  <c:v>276</c:v>
                </c:pt>
                <c:pt idx="5">
                  <c:v>188</c:v>
                </c:pt>
                <c:pt idx="6">
                  <c:v>234</c:v>
                </c:pt>
                <c:pt idx="7">
                  <c:v>169</c:v>
                </c:pt>
                <c:pt idx="8">
                  <c:v>114</c:v>
                </c:pt>
                <c:pt idx="9">
                  <c:v>162</c:v>
                </c:pt>
                <c:pt idx="10">
                  <c:v>230</c:v>
                </c:pt>
                <c:pt idx="11">
                  <c:v>231</c:v>
                </c:pt>
                <c:pt idx="12">
                  <c:v>249</c:v>
                </c:pt>
                <c:pt idx="13">
                  <c:v>218</c:v>
                </c:pt>
                <c:pt idx="14">
                  <c:v>190</c:v>
                </c:pt>
                <c:pt idx="15">
                  <c:v>128</c:v>
                </c:pt>
                <c:pt idx="16">
                  <c:v>280</c:v>
                </c:pt>
                <c:pt idx="17">
                  <c:v>306</c:v>
                </c:pt>
                <c:pt idx="18">
                  <c:v>252</c:v>
                </c:pt>
                <c:pt idx="19">
                  <c:v>274</c:v>
                </c:pt>
                <c:pt idx="20">
                  <c:v>254</c:v>
                </c:pt>
                <c:pt idx="21">
                  <c:v>168</c:v>
                </c:pt>
                <c:pt idx="22">
                  <c:v>202</c:v>
                </c:pt>
                <c:pt idx="23">
                  <c:v>288</c:v>
                </c:pt>
                <c:pt idx="24">
                  <c:v>382</c:v>
                </c:pt>
                <c:pt idx="25">
                  <c:v>379</c:v>
                </c:pt>
                <c:pt idx="26">
                  <c:v>295</c:v>
                </c:pt>
                <c:pt idx="27">
                  <c:v>238</c:v>
                </c:pt>
                <c:pt idx="28">
                  <c:v>159</c:v>
                </c:pt>
                <c:pt idx="29">
                  <c:v>190</c:v>
                </c:pt>
                <c:pt idx="30">
                  <c:v>384</c:v>
                </c:pt>
                <c:pt idx="31">
                  <c:v>401</c:v>
                </c:pt>
                <c:pt idx="32">
                  <c:v>552</c:v>
                </c:pt>
                <c:pt idx="33">
                  <c:v>347</c:v>
                </c:pt>
                <c:pt idx="34">
                  <c:v>463</c:v>
                </c:pt>
                <c:pt idx="35">
                  <c:v>259</c:v>
                </c:pt>
                <c:pt idx="36">
                  <c:v>412</c:v>
                </c:pt>
                <c:pt idx="37">
                  <c:v>476</c:v>
                </c:pt>
                <c:pt idx="38">
                  <c:v>522</c:v>
                </c:pt>
                <c:pt idx="39">
                  <c:v>574</c:v>
                </c:pt>
                <c:pt idx="40">
                  <c:v>629</c:v>
                </c:pt>
                <c:pt idx="41">
                  <c:v>477</c:v>
                </c:pt>
                <c:pt idx="42">
                  <c:v>320</c:v>
                </c:pt>
                <c:pt idx="43">
                  <c:v>401</c:v>
                </c:pt>
                <c:pt idx="44">
                  <c:v>642</c:v>
                </c:pt>
                <c:pt idx="45">
                  <c:v>840</c:v>
                </c:pt>
                <c:pt idx="46">
                  <c:v>947</c:v>
                </c:pt>
                <c:pt idx="47">
                  <c:v>1071</c:v>
                </c:pt>
                <c:pt idx="48">
                  <c:v>1209</c:v>
                </c:pt>
                <c:pt idx="49">
                  <c:v>953</c:v>
                </c:pt>
                <c:pt idx="50">
                  <c:v>876</c:v>
                </c:pt>
                <c:pt idx="51">
                  <c:v>1366</c:v>
                </c:pt>
                <c:pt idx="52">
                  <c:v>1409</c:v>
                </c:pt>
                <c:pt idx="53">
                  <c:v>1460</c:v>
                </c:pt>
                <c:pt idx="54">
                  <c:v>1444</c:v>
                </c:pt>
                <c:pt idx="55">
                  <c:v>1365</c:v>
                </c:pt>
                <c:pt idx="56">
                  <c:v>996</c:v>
                </c:pt>
                <c:pt idx="57">
                  <c:v>975</c:v>
                </c:pt>
                <c:pt idx="58">
                  <c:v>1326</c:v>
                </c:pt>
                <c:pt idx="59">
                  <c:v>1397</c:v>
                </c:pt>
                <c:pt idx="60">
                  <c:v>1732</c:v>
                </c:pt>
                <c:pt idx="61">
                  <c:v>1694</c:v>
                </c:pt>
                <c:pt idx="62">
                  <c:v>1296</c:v>
                </c:pt>
                <c:pt idx="63">
                  <c:v>1150</c:v>
                </c:pt>
                <c:pt idx="64">
                  <c:v>1369</c:v>
                </c:pt>
                <c:pt idx="65">
                  <c:v>1430</c:v>
                </c:pt>
                <c:pt idx="66">
                  <c:v>1597</c:v>
                </c:pt>
                <c:pt idx="67">
                  <c:v>1616</c:v>
                </c:pt>
                <c:pt idx="68">
                  <c:v>1501</c:v>
                </c:pt>
                <c:pt idx="69">
                  <c:v>1456</c:v>
                </c:pt>
                <c:pt idx="70">
                  <c:v>1008</c:v>
                </c:pt>
                <c:pt idx="71">
                  <c:v>1229</c:v>
                </c:pt>
                <c:pt idx="72">
                  <c:v>1452</c:v>
                </c:pt>
                <c:pt idx="73">
                  <c:v>1583</c:v>
                </c:pt>
                <c:pt idx="74">
                  <c:v>1907</c:v>
                </c:pt>
                <c:pt idx="75">
                  <c:v>1637</c:v>
                </c:pt>
                <c:pt idx="76">
                  <c:v>1587</c:v>
                </c:pt>
                <c:pt idx="77">
                  <c:v>1350</c:v>
                </c:pt>
                <c:pt idx="78">
                  <c:v>1391</c:v>
                </c:pt>
                <c:pt idx="79">
                  <c:v>1640</c:v>
                </c:pt>
                <c:pt idx="80">
                  <c:v>1786</c:v>
                </c:pt>
                <c:pt idx="81">
                  <c:v>1912</c:v>
                </c:pt>
                <c:pt idx="82">
                  <c:v>1869</c:v>
                </c:pt>
                <c:pt idx="83">
                  <c:v>1766</c:v>
                </c:pt>
                <c:pt idx="84">
                  <c:v>1494</c:v>
                </c:pt>
                <c:pt idx="85">
                  <c:v>1647</c:v>
                </c:pt>
                <c:pt idx="86">
                  <c:v>1850</c:v>
                </c:pt>
                <c:pt idx="87">
                  <c:v>2548</c:v>
                </c:pt>
                <c:pt idx="88">
                  <c:v>2499</c:v>
                </c:pt>
                <c:pt idx="89">
                  <c:v>2843</c:v>
                </c:pt>
                <c:pt idx="90">
                  <c:v>2578</c:v>
                </c:pt>
                <c:pt idx="91">
                  <c:v>2257</c:v>
                </c:pt>
                <c:pt idx="92">
                  <c:v>2677</c:v>
                </c:pt>
                <c:pt idx="93">
                  <c:v>3677</c:v>
                </c:pt>
                <c:pt idx="94">
                  <c:v>4458</c:v>
                </c:pt>
                <c:pt idx="95">
                  <c:v>5372</c:v>
                </c:pt>
                <c:pt idx="96">
                  <c:v>5724</c:v>
                </c:pt>
                <c:pt idx="97">
                  <c:v>5456</c:v>
                </c:pt>
                <c:pt idx="98">
                  <c:v>5901</c:v>
                </c:pt>
                <c:pt idx="99">
                  <c:v>7332</c:v>
                </c:pt>
                <c:pt idx="100">
                  <c:v>8804</c:v>
                </c:pt>
                <c:pt idx="101">
                  <c:v>10010</c:v>
                </c:pt>
                <c:pt idx="102">
                  <c:v>10925</c:v>
                </c:pt>
                <c:pt idx="103">
                  <c:v>11705</c:v>
                </c:pt>
                <c:pt idx="104">
                  <c:v>9338</c:v>
                </c:pt>
                <c:pt idx="105">
                  <c:v>10874</c:v>
                </c:pt>
                <c:pt idx="106">
                  <c:v>15199</c:v>
                </c:pt>
                <c:pt idx="107">
                  <c:v>16079</c:v>
                </c:pt>
                <c:pt idx="108">
                  <c:v>19143</c:v>
                </c:pt>
                <c:pt idx="109">
                  <c:v>19644</c:v>
                </c:pt>
                <c:pt idx="110">
                  <c:v>21273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1B-45AF-B324-C02723A5411C}"/>
            </c:ext>
          </c:extLst>
        </c:ser>
        <c:ser>
          <c:idx val="3"/>
          <c:order val="3"/>
          <c:tx>
            <c:strRef>
              <c:f>Sheet2!$K$7</c:f>
              <c:strCache>
                <c:ptCount val="1"/>
                <c:pt idx="0">
                  <c:v>model(constant R0)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Sheet2!$G$8:$G$119</c:f>
              <c:numCache>
                <c:formatCode>m/d/yyyy</c:formatCode>
                <c:ptCount val="112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</c:numCache>
            </c:numRef>
          </c:cat>
          <c:val>
            <c:numRef>
              <c:f>Sheet2!$K$8:$K$119</c:f>
              <c:numCache>
                <c:formatCode>General</c:formatCode>
                <c:ptCount val="112"/>
                <c:pt idx="98">
                  <c:v>4711</c:v>
                </c:pt>
                <c:pt idx="99">
                  <c:v>5299</c:v>
                </c:pt>
                <c:pt idx="100">
                  <c:v>5960</c:v>
                </c:pt>
                <c:pt idx="101">
                  <c:v>6704</c:v>
                </c:pt>
                <c:pt idx="102">
                  <c:v>7541</c:v>
                </c:pt>
                <c:pt idx="103">
                  <c:v>8483</c:v>
                </c:pt>
                <c:pt idx="104">
                  <c:v>9542</c:v>
                </c:pt>
                <c:pt idx="105">
                  <c:v>10734</c:v>
                </c:pt>
                <c:pt idx="106">
                  <c:v>12074</c:v>
                </c:pt>
                <c:pt idx="107">
                  <c:v>13581</c:v>
                </c:pt>
                <c:pt idx="108">
                  <c:v>15276</c:v>
                </c:pt>
                <c:pt idx="109">
                  <c:v>17182</c:v>
                </c:pt>
                <c:pt idx="110">
                  <c:v>19325</c:v>
                </c:pt>
                <c:pt idx="111">
                  <c:v>21736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1B-45AF-B324-C02723A541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70448"/>
        <c:axId val="1122881928"/>
      </c:lineChart>
      <c:dateAx>
        <c:axId val="1122870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81928"/>
        <c:crosses val="autoZero"/>
        <c:auto val="1"/>
        <c:lblOffset val="100"/>
        <c:baseTimeUnit val="days"/>
      </c:dateAx>
      <c:valAx>
        <c:axId val="11228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Italia tra un mese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Sheet2!$H$7</c:f>
              <c:strCache>
                <c:ptCount val="1"/>
                <c:pt idx="0">
                  <c:v>Infetti (1W avg)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Sheet2!$G$8:$G$136</c:f>
              <c:numCache>
                <c:formatCode>m/d/yyyy</c:formatCode>
                <c:ptCount val="129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Sheet2!$H$8:$H$136</c:f>
              <c:numCache>
                <c:formatCode>General</c:formatCode>
                <c:ptCount val="129"/>
                <c:pt idx="0">
                  <c:v>197.57142857142858</c:v>
                </c:pt>
                <c:pt idx="1">
                  <c:v>196.85714285714286</c:v>
                </c:pt>
                <c:pt idx="2">
                  <c:v>198.42857142857142</c:v>
                </c:pt>
                <c:pt idx="3">
                  <c:v>200.28571428571428</c:v>
                </c:pt>
                <c:pt idx="4">
                  <c:v>207.85714285714286</c:v>
                </c:pt>
                <c:pt idx="5">
                  <c:v>201.14285714285714</c:v>
                </c:pt>
                <c:pt idx="6">
                  <c:v>207.14285714285714</c:v>
                </c:pt>
                <c:pt idx="7">
                  <c:v>201.57142857142858</c:v>
                </c:pt>
                <c:pt idx="8">
                  <c:v>198.28571428571428</c:v>
                </c:pt>
                <c:pt idx="9">
                  <c:v>193.85714285714286</c:v>
                </c:pt>
                <c:pt idx="10">
                  <c:v>196.14285714285714</c:v>
                </c:pt>
                <c:pt idx="11">
                  <c:v>189.71428571428572</c:v>
                </c:pt>
                <c:pt idx="12">
                  <c:v>198.42857142857142</c:v>
                </c:pt>
                <c:pt idx="13">
                  <c:v>196.14285714285714</c:v>
                </c:pt>
                <c:pt idx="14">
                  <c:v>199.14285714285714</c:v>
                </c:pt>
                <c:pt idx="15">
                  <c:v>201.14285714285714</c:v>
                </c:pt>
                <c:pt idx="16">
                  <c:v>218</c:v>
                </c:pt>
                <c:pt idx="17">
                  <c:v>228.85714285714286</c:v>
                </c:pt>
                <c:pt idx="18">
                  <c:v>231.85714285714286</c:v>
                </c:pt>
                <c:pt idx="19">
                  <c:v>235.42857142857142</c:v>
                </c:pt>
                <c:pt idx="20">
                  <c:v>240.57142857142858</c:v>
                </c:pt>
                <c:pt idx="21">
                  <c:v>237.42857142857142</c:v>
                </c:pt>
                <c:pt idx="22">
                  <c:v>248</c:v>
                </c:pt>
                <c:pt idx="23">
                  <c:v>249.14285714285714</c:v>
                </c:pt>
                <c:pt idx="24">
                  <c:v>260</c:v>
                </c:pt>
                <c:pt idx="25">
                  <c:v>278.14285714285717</c:v>
                </c:pt>
                <c:pt idx="26">
                  <c:v>281.14285714285717</c:v>
                </c:pt>
                <c:pt idx="27">
                  <c:v>278.85714285714283</c:v>
                </c:pt>
                <c:pt idx="28">
                  <c:v>277.57142857142856</c:v>
                </c:pt>
                <c:pt idx="29">
                  <c:v>275.85714285714283</c:v>
                </c:pt>
                <c:pt idx="30">
                  <c:v>289.57142857142856</c:v>
                </c:pt>
                <c:pt idx="31">
                  <c:v>292.28571428571428</c:v>
                </c:pt>
                <c:pt idx="32">
                  <c:v>317</c:v>
                </c:pt>
                <c:pt idx="33">
                  <c:v>324.42857142857144</c:v>
                </c:pt>
                <c:pt idx="34">
                  <c:v>356.57142857142856</c:v>
                </c:pt>
                <c:pt idx="35">
                  <c:v>370.85714285714283</c:v>
                </c:pt>
                <c:pt idx="36">
                  <c:v>402.57142857142856</c:v>
                </c:pt>
                <c:pt idx="37">
                  <c:v>415.71428571428572</c:v>
                </c:pt>
                <c:pt idx="38">
                  <c:v>433</c:v>
                </c:pt>
                <c:pt idx="39">
                  <c:v>436.14285714285717</c:v>
                </c:pt>
                <c:pt idx="40">
                  <c:v>476.42857142857144</c:v>
                </c:pt>
                <c:pt idx="41">
                  <c:v>478.42857142857144</c:v>
                </c:pt>
                <c:pt idx="42">
                  <c:v>487.14285714285717</c:v>
                </c:pt>
                <c:pt idx="43">
                  <c:v>485.57142857142856</c:v>
                </c:pt>
                <c:pt idx="44">
                  <c:v>509.28571428571428</c:v>
                </c:pt>
                <c:pt idx="45">
                  <c:v>554.71428571428567</c:v>
                </c:pt>
                <c:pt idx="46">
                  <c:v>608</c:v>
                </c:pt>
                <c:pt idx="47">
                  <c:v>671.14285714285711</c:v>
                </c:pt>
                <c:pt idx="48">
                  <c:v>775.71428571428567</c:v>
                </c:pt>
                <c:pt idx="49">
                  <c:v>866.14285714285711</c:v>
                </c:pt>
                <c:pt idx="50">
                  <c:v>934</c:v>
                </c:pt>
                <c:pt idx="51">
                  <c:v>1037.4285714285713</c:v>
                </c:pt>
                <c:pt idx="52">
                  <c:v>1118.7142857142858</c:v>
                </c:pt>
                <c:pt idx="53">
                  <c:v>1192</c:v>
                </c:pt>
                <c:pt idx="54">
                  <c:v>1245.2857142857142</c:v>
                </c:pt>
                <c:pt idx="55">
                  <c:v>1267.5714285714287</c:v>
                </c:pt>
                <c:pt idx="56">
                  <c:v>1273.7142857142858</c:v>
                </c:pt>
                <c:pt idx="57">
                  <c:v>1287.8571428571429</c:v>
                </c:pt>
                <c:pt idx="58">
                  <c:v>1282.1428571428571</c:v>
                </c:pt>
                <c:pt idx="59">
                  <c:v>1280.4285714285713</c:v>
                </c:pt>
                <c:pt idx="60">
                  <c:v>1319.2857142857142</c:v>
                </c:pt>
                <c:pt idx="61">
                  <c:v>1355</c:v>
                </c:pt>
                <c:pt idx="62">
                  <c:v>1345.1428571428571</c:v>
                </c:pt>
                <c:pt idx="63">
                  <c:v>1367.1428571428571</c:v>
                </c:pt>
                <c:pt idx="64">
                  <c:v>1423.4285714285713</c:v>
                </c:pt>
                <c:pt idx="65">
                  <c:v>1438.2857142857142</c:v>
                </c:pt>
                <c:pt idx="66">
                  <c:v>1466.8571428571429</c:v>
                </c:pt>
                <c:pt idx="67">
                  <c:v>1450.2857142857142</c:v>
                </c:pt>
                <c:pt idx="68">
                  <c:v>1422.7142857142858</c:v>
                </c:pt>
                <c:pt idx="69">
                  <c:v>1445.5714285714287</c:v>
                </c:pt>
                <c:pt idx="70">
                  <c:v>1425.2857142857142</c:v>
                </c:pt>
                <c:pt idx="71">
                  <c:v>1405.2857142857142</c:v>
                </c:pt>
                <c:pt idx="72">
                  <c:v>1408.4285714285713</c:v>
                </c:pt>
                <c:pt idx="73">
                  <c:v>1406.4285714285713</c:v>
                </c:pt>
                <c:pt idx="74">
                  <c:v>1448</c:v>
                </c:pt>
                <c:pt idx="75">
                  <c:v>1467.4285714285713</c:v>
                </c:pt>
                <c:pt idx="76">
                  <c:v>1486.1428571428571</c:v>
                </c:pt>
                <c:pt idx="77">
                  <c:v>1535</c:v>
                </c:pt>
                <c:pt idx="78">
                  <c:v>1558.1428571428571</c:v>
                </c:pt>
                <c:pt idx="79">
                  <c:v>1585</c:v>
                </c:pt>
                <c:pt idx="80">
                  <c:v>1614</c:v>
                </c:pt>
                <c:pt idx="81">
                  <c:v>1614.7142857142858</c:v>
                </c:pt>
                <c:pt idx="82">
                  <c:v>1647.8571428571429</c:v>
                </c:pt>
                <c:pt idx="83">
                  <c:v>1673.4285714285713</c:v>
                </c:pt>
                <c:pt idx="84">
                  <c:v>1694</c:v>
                </c:pt>
                <c:pt idx="85">
                  <c:v>1730.5714285714287</c:v>
                </c:pt>
                <c:pt idx="86">
                  <c:v>1760.5714285714287</c:v>
                </c:pt>
                <c:pt idx="87">
                  <c:v>1869.4285714285713</c:v>
                </c:pt>
                <c:pt idx="88">
                  <c:v>1953.2857142857142</c:v>
                </c:pt>
                <c:pt idx="89">
                  <c:v>2092.4285714285716</c:v>
                </c:pt>
                <c:pt idx="90">
                  <c:v>2208.4285714285716</c:v>
                </c:pt>
                <c:pt idx="91">
                  <c:v>2317.4285714285716</c:v>
                </c:pt>
                <c:pt idx="92">
                  <c:v>2464.5714285714284</c:v>
                </c:pt>
                <c:pt idx="93">
                  <c:v>2725.5714285714284</c:v>
                </c:pt>
                <c:pt idx="94">
                  <c:v>2998.4285714285716</c:v>
                </c:pt>
                <c:pt idx="95">
                  <c:v>3408.8571428571427</c:v>
                </c:pt>
                <c:pt idx="96">
                  <c:v>3820.4285714285716</c:v>
                </c:pt>
                <c:pt idx="97">
                  <c:v>4231.5714285714284</c:v>
                </c:pt>
                <c:pt idx="98">
                  <c:v>4752.1428571428569</c:v>
                </c:pt>
                <c:pt idx="99">
                  <c:v>5417.1428571428569</c:v>
                </c:pt>
                <c:pt idx="100">
                  <c:v>6149.5714285714284</c:v>
                </c:pt>
                <c:pt idx="101">
                  <c:v>6942.7142857142853</c:v>
                </c:pt>
                <c:pt idx="102">
                  <c:v>7736</c:v>
                </c:pt>
                <c:pt idx="103">
                  <c:v>8590.4285714285706</c:v>
                </c:pt>
                <c:pt idx="104">
                  <c:v>9145</c:v>
                </c:pt>
                <c:pt idx="105">
                  <c:v>9855.4285714285706</c:v>
                </c:pt>
                <c:pt idx="106">
                  <c:v>10979.285714285714</c:v>
                </c:pt>
                <c:pt idx="107">
                  <c:v>12018.571428571429</c:v>
                </c:pt>
                <c:pt idx="108">
                  <c:v>13323.285714285714</c:v>
                </c:pt>
                <c:pt idx="109">
                  <c:v>14568.857142857143</c:v>
                </c:pt>
                <c:pt idx="110">
                  <c:v>15935.714285714286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7-48D8-9D29-8FC7DE86093B}"/>
            </c:ext>
          </c:extLst>
        </c:ser>
        <c:ser>
          <c:idx val="1"/>
          <c:order val="1"/>
          <c:tx>
            <c:strRef>
              <c:f>Sheet2!$I$7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Sheet2!$G$8:$G$136</c:f>
              <c:numCache>
                <c:formatCode>m/d/yyyy</c:formatCode>
                <c:ptCount val="129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Sheet2!$I$8:$I$136</c:f>
              <c:numCache>
                <c:formatCode>General</c:formatCode>
                <c:ptCount val="129"/>
                <c:pt idx="0">
                  <c:v>197</c:v>
                </c:pt>
                <c:pt idx="1">
                  <c:v>200</c:v>
                </c:pt>
                <c:pt idx="2">
                  <c:v>202</c:v>
                </c:pt>
                <c:pt idx="3">
                  <c:v>204</c:v>
                </c:pt>
                <c:pt idx="4">
                  <c:v>206</c:v>
                </c:pt>
                <c:pt idx="5">
                  <c:v>209</c:v>
                </c:pt>
                <c:pt idx="6">
                  <c:v>212</c:v>
                </c:pt>
                <c:pt idx="7">
                  <c:v>214</c:v>
                </c:pt>
                <c:pt idx="8">
                  <c:v>216</c:v>
                </c:pt>
                <c:pt idx="9">
                  <c:v>219</c:v>
                </c:pt>
                <c:pt idx="10">
                  <c:v>222</c:v>
                </c:pt>
                <c:pt idx="11">
                  <c:v>224</c:v>
                </c:pt>
                <c:pt idx="12">
                  <c:v>226</c:v>
                </c:pt>
                <c:pt idx="13">
                  <c:v>228</c:v>
                </c:pt>
                <c:pt idx="14">
                  <c:v>231</c:v>
                </c:pt>
                <c:pt idx="15">
                  <c:v>234</c:v>
                </c:pt>
                <c:pt idx="16">
                  <c:v>236</c:v>
                </c:pt>
                <c:pt idx="17">
                  <c:v>238</c:v>
                </c:pt>
                <c:pt idx="18">
                  <c:v>241</c:v>
                </c:pt>
                <c:pt idx="19">
                  <c:v>244</c:v>
                </c:pt>
                <c:pt idx="20">
                  <c:v>247</c:v>
                </c:pt>
                <c:pt idx="21">
                  <c:v>249</c:v>
                </c:pt>
                <c:pt idx="22">
                  <c:v>252</c:v>
                </c:pt>
                <c:pt idx="23">
                  <c:v>255</c:v>
                </c:pt>
                <c:pt idx="24">
                  <c:v>258</c:v>
                </c:pt>
                <c:pt idx="25">
                  <c:v>261</c:v>
                </c:pt>
                <c:pt idx="26">
                  <c:v>264</c:v>
                </c:pt>
                <c:pt idx="27">
                  <c:v>267</c:v>
                </c:pt>
                <c:pt idx="28">
                  <c:v>270</c:v>
                </c:pt>
                <c:pt idx="29">
                  <c:v>273</c:v>
                </c:pt>
                <c:pt idx="30">
                  <c:v>276</c:v>
                </c:pt>
                <c:pt idx="31">
                  <c:v>279</c:v>
                </c:pt>
                <c:pt idx="32">
                  <c:v>293</c:v>
                </c:pt>
                <c:pt idx="33">
                  <c:v>308</c:v>
                </c:pt>
                <c:pt idx="34">
                  <c:v>323</c:v>
                </c:pt>
                <c:pt idx="35">
                  <c:v>339</c:v>
                </c:pt>
                <c:pt idx="36">
                  <c:v>356</c:v>
                </c:pt>
                <c:pt idx="37">
                  <c:v>373</c:v>
                </c:pt>
                <c:pt idx="38">
                  <c:v>392</c:v>
                </c:pt>
                <c:pt idx="39">
                  <c:v>411</c:v>
                </c:pt>
                <c:pt idx="40">
                  <c:v>432</c:v>
                </c:pt>
                <c:pt idx="41">
                  <c:v>454</c:v>
                </c:pt>
                <c:pt idx="42">
                  <c:v>477</c:v>
                </c:pt>
                <c:pt idx="43">
                  <c:v>501</c:v>
                </c:pt>
                <c:pt idx="44">
                  <c:v>526</c:v>
                </c:pt>
                <c:pt idx="45">
                  <c:v>552</c:v>
                </c:pt>
                <c:pt idx="46">
                  <c:v>580</c:v>
                </c:pt>
                <c:pt idx="47">
                  <c:v>638</c:v>
                </c:pt>
                <c:pt idx="48">
                  <c:v>702</c:v>
                </c:pt>
                <c:pt idx="49">
                  <c:v>772</c:v>
                </c:pt>
                <c:pt idx="50">
                  <c:v>850</c:v>
                </c:pt>
                <c:pt idx="51">
                  <c:v>935</c:v>
                </c:pt>
                <c:pt idx="52">
                  <c:v>1028</c:v>
                </c:pt>
                <c:pt idx="53">
                  <c:v>1130</c:v>
                </c:pt>
                <c:pt idx="54">
                  <c:v>1243</c:v>
                </c:pt>
                <c:pt idx="55">
                  <c:v>1258</c:v>
                </c:pt>
                <c:pt idx="56">
                  <c:v>1274</c:v>
                </c:pt>
                <c:pt idx="57">
                  <c:v>1290</c:v>
                </c:pt>
                <c:pt idx="58">
                  <c:v>1306</c:v>
                </c:pt>
                <c:pt idx="59">
                  <c:v>1322</c:v>
                </c:pt>
                <c:pt idx="60">
                  <c:v>1339</c:v>
                </c:pt>
                <c:pt idx="61">
                  <c:v>1355</c:v>
                </c:pt>
                <c:pt idx="62">
                  <c:v>1372</c:v>
                </c:pt>
                <c:pt idx="63">
                  <c:v>1389</c:v>
                </c:pt>
                <c:pt idx="64">
                  <c:v>1406</c:v>
                </c:pt>
                <c:pt idx="65">
                  <c:v>1424</c:v>
                </c:pt>
                <c:pt idx="66">
                  <c:v>1441</c:v>
                </c:pt>
                <c:pt idx="67">
                  <c:v>1435</c:v>
                </c:pt>
                <c:pt idx="68">
                  <c:v>1429</c:v>
                </c:pt>
                <c:pt idx="69">
                  <c:v>1423</c:v>
                </c:pt>
                <c:pt idx="70">
                  <c:v>1417</c:v>
                </c:pt>
                <c:pt idx="71">
                  <c:v>1411</c:v>
                </c:pt>
                <c:pt idx="72">
                  <c:v>1405</c:v>
                </c:pt>
                <c:pt idx="73">
                  <c:v>1399</c:v>
                </c:pt>
                <c:pt idx="74">
                  <c:v>1423</c:v>
                </c:pt>
                <c:pt idx="75">
                  <c:v>1447</c:v>
                </c:pt>
                <c:pt idx="76">
                  <c:v>1472</c:v>
                </c:pt>
                <c:pt idx="77">
                  <c:v>1497</c:v>
                </c:pt>
                <c:pt idx="78">
                  <c:v>1523</c:v>
                </c:pt>
                <c:pt idx="79">
                  <c:v>1550</c:v>
                </c:pt>
                <c:pt idx="80">
                  <c:v>1577</c:v>
                </c:pt>
                <c:pt idx="81">
                  <c:v>1605</c:v>
                </c:pt>
                <c:pt idx="82">
                  <c:v>1633</c:v>
                </c:pt>
                <c:pt idx="83">
                  <c:v>1662</c:v>
                </c:pt>
                <c:pt idx="84">
                  <c:v>1691</c:v>
                </c:pt>
                <c:pt idx="85">
                  <c:v>1720</c:v>
                </c:pt>
                <c:pt idx="86">
                  <c:v>1750</c:v>
                </c:pt>
                <c:pt idx="87">
                  <c:v>1852</c:v>
                </c:pt>
                <c:pt idx="88">
                  <c:v>1960</c:v>
                </c:pt>
                <c:pt idx="89">
                  <c:v>2075</c:v>
                </c:pt>
                <c:pt idx="90">
                  <c:v>2196</c:v>
                </c:pt>
                <c:pt idx="91">
                  <c:v>2324</c:v>
                </c:pt>
                <c:pt idx="92">
                  <c:v>2459</c:v>
                </c:pt>
                <c:pt idx="93">
                  <c:v>2715</c:v>
                </c:pt>
                <c:pt idx="94">
                  <c:v>2998</c:v>
                </c:pt>
                <c:pt idx="95">
                  <c:v>3310</c:v>
                </c:pt>
                <c:pt idx="96">
                  <c:v>3723</c:v>
                </c:pt>
                <c:pt idx="97">
                  <c:v>4188</c:v>
                </c:pt>
                <c:pt idx="98">
                  <c:v>4711</c:v>
                </c:pt>
                <c:pt idx="99">
                  <c:v>5299</c:v>
                </c:pt>
                <c:pt idx="100">
                  <c:v>5960</c:v>
                </c:pt>
                <c:pt idx="101">
                  <c:v>6704</c:v>
                </c:pt>
                <c:pt idx="102">
                  <c:v>7597</c:v>
                </c:pt>
                <c:pt idx="103">
                  <c:v>8609</c:v>
                </c:pt>
                <c:pt idx="104">
                  <c:v>9756</c:v>
                </c:pt>
                <c:pt idx="105">
                  <c:v>11055</c:v>
                </c:pt>
                <c:pt idx="106">
                  <c:v>12527</c:v>
                </c:pt>
                <c:pt idx="107">
                  <c:v>14195</c:v>
                </c:pt>
                <c:pt idx="108">
                  <c:v>15966</c:v>
                </c:pt>
                <c:pt idx="109">
                  <c:v>17958</c:v>
                </c:pt>
                <c:pt idx="110">
                  <c:v>20198</c:v>
                </c:pt>
                <c:pt idx="111">
                  <c:v>22718</c:v>
                </c:pt>
                <c:pt idx="112">
                  <c:v>25551</c:v>
                </c:pt>
                <c:pt idx="113">
                  <c:v>28737</c:v>
                </c:pt>
                <c:pt idx="114">
                  <c:v>32318</c:v>
                </c:pt>
                <c:pt idx="115">
                  <c:v>36345</c:v>
                </c:pt>
                <c:pt idx="116">
                  <c:v>40871</c:v>
                </c:pt>
                <c:pt idx="117">
                  <c:v>45959</c:v>
                </c:pt>
                <c:pt idx="118">
                  <c:v>51678</c:v>
                </c:pt>
                <c:pt idx="119">
                  <c:v>56387</c:v>
                </c:pt>
                <c:pt idx="120">
                  <c:v>61523</c:v>
                </c:pt>
                <c:pt idx="121">
                  <c:v>67123</c:v>
                </c:pt>
                <c:pt idx="122">
                  <c:v>73228</c:v>
                </c:pt>
                <c:pt idx="123">
                  <c:v>79884</c:v>
                </c:pt>
                <c:pt idx="124">
                  <c:v>87139</c:v>
                </c:pt>
                <c:pt idx="125">
                  <c:v>95046</c:v>
                </c:pt>
                <c:pt idx="126">
                  <c:v>103662</c:v>
                </c:pt>
                <c:pt idx="127">
                  <c:v>113049</c:v>
                </c:pt>
                <c:pt idx="128">
                  <c:v>123274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7-48D8-9D29-8FC7DE86093B}"/>
            </c:ext>
          </c:extLst>
        </c:ser>
        <c:ser>
          <c:idx val="2"/>
          <c:order val="2"/>
          <c:tx>
            <c:strRef>
              <c:f>Sheet2!$J$7</c:f>
              <c:strCache>
                <c:ptCount val="1"/>
                <c:pt idx="0">
                  <c:v>Infetti (daily)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Sheet2!$G$8:$G$136</c:f>
              <c:numCache>
                <c:formatCode>m/d/yyyy</c:formatCode>
                <c:ptCount val="129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Sheet2!$J$8:$J$136</c:f>
              <c:numCache>
                <c:formatCode>General</c:formatCode>
                <c:ptCount val="129"/>
                <c:pt idx="0">
                  <c:v>208</c:v>
                </c:pt>
                <c:pt idx="1">
                  <c:v>137</c:v>
                </c:pt>
                <c:pt idx="2">
                  <c:v>193</c:v>
                </c:pt>
                <c:pt idx="3">
                  <c:v>214</c:v>
                </c:pt>
                <c:pt idx="4">
                  <c:v>276</c:v>
                </c:pt>
                <c:pt idx="5">
                  <c:v>188</c:v>
                </c:pt>
                <c:pt idx="6">
                  <c:v>234</c:v>
                </c:pt>
                <c:pt idx="7">
                  <c:v>169</c:v>
                </c:pt>
                <c:pt idx="8">
                  <c:v>114</c:v>
                </c:pt>
                <c:pt idx="9">
                  <c:v>162</c:v>
                </c:pt>
                <c:pt idx="10">
                  <c:v>230</c:v>
                </c:pt>
                <c:pt idx="11">
                  <c:v>231</c:v>
                </c:pt>
                <c:pt idx="12">
                  <c:v>249</c:v>
                </c:pt>
                <c:pt idx="13">
                  <c:v>218</c:v>
                </c:pt>
                <c:pt idx="14">
                  <c:v>190</c:v>
                </c:pt>
                <c:pt idx="15">
                  <c:v>128</c:v>
                </c:pt>
                <c:pt idx="16">
                  <c:v>280</c:v>
                </c:pt>
                <c:pt idx="17">
                  <c:v>306</c:v>
                </c:pt>
                <c:pt idx="18">
                  <c:v>252</c:v>
                </c:pt>
                <c:pt idx="19">
                  <c:v>274</c:v>
                </c:pt>
                <c:pt idx="20">
                  <c:v>254</c:v>
                </c:pt>
                <c:pt idx="21">
                  <c:v>168</c:v>
                </c:pt>
                <c:pt idx="22">
                  <c:v>202</c:v>
                </c:pt>
                <c:pt idx="23">
                  <c:v>288</c:v>
                </c:pt>
                <c:pt idx="24">
                  <c:v>382</c:v>
                </c:pt>
                <c:pt idx="25">
                  <c:v>379</c:v>
                </c:pt>
                <c:pt idx="26">
                  <c:v>295</c:v>
                </c:pt>
                <c:pt idx="27">
                  <c:v>238</c:v>
                </c:pt>
                <c:pt idx="28">
                  <c:v>159</c:v>
                </c:pt>
                <c:pt idx="29">
                  <c:v>190</c:v>
                </c:pt>
                <c:pt idx="30">
                  <c:v>384</c:v>
                </c:pt>
                <c:pt idx="31">
                  <c:v>401</c:v>
                </c:pt>
                <c:pt idx="32">
                  <c:v>552</c:v>
                </c:pt>
                <c:pt idx="33">
                  <c:v>347</c:v>
                </c:pt>
                <c:pt idx="34">
                  <c:v>463</c:v>
                </c:pt>
                <c:pt idx="35">
                  <c:v>259</c:v>
                </c:pt>
                <c:pt idx="36">
                  <c:v>412</c:v>
                </c:pt>
                <c:pt idx="37">
                  <c:v>476</c:v>
                </c:pt>
                <c:pt idx="38">
                  <c:v>522</c:v>
                </c:pt>
                <c:pt idx="39">
                  <c:v>574</c:v>
                </c:pt>
                <c:pt idx="40">
                  <c:v>629</c:v>
                </c:pt>
                <c:pt idx="41">
                  <c:v>477</c:v>
                </c:pt>
                <c:pt idx="42">
                  <c:v>320</c:v>
                </c:pt>
                <c:pt idx="43">
                  <c:v>401</c:v>
                </c:pt>
                <c:pt idx="44">
                  <c:v>642</c:v>
                </c:pt>
                <c:pt idx="45">
                  <c:v>840</c:v>
                </c:pt>
                <c:pt idx="46">
                  <c:v>947</c:v>
                </c:pt>
                <c:pt idx="47">
                  <c:v>1071</c:v>
                </c:pt>
                <c:pt idx="48">
                  <c:v>1209</c:v>
                </c:pt>
                <c:pt idx="49">
                  <c:v>953</c:v>
                </c:pt>
                <c:pt idx="50">
                  <c:v>876</c:v>
                </c:pt>
                <c:pt idx="51">
                  <c:v>1366</c:v>
                </c:pt>
                <c:pt idx="52">
                  <c:v>1409</c:v>
                </c:pt>
                <c:pt idx="53">
                  <c:v>1460</c:v>
                </c:pt>
                <c:pt idx="54">
                  <c:v>1444</c:v>
                </c:pt>
                <c:pt idx="55">
                  <c:v>1365</c:v>
                </c:pt>
                <c:pt idx="56">
                  <c:v>996</c:v>
                </c:pt>
                <c:pt idx="57">
                  <c:v>975</c:v>
                </c:pt>
                <c:pt idx="58">
                  <c:v>1326</c:v>
                </c:pt>
                <c:pt idx="59">
                  <c:v>1397</c:v>
                </c:pt>
                <c:pt idx="60">
                  <c:v>1732</c:v>
                </c:pt>
                <c:pt idx="61">
                  <c:v>1694</c:v>
                </c:pt>
                <c:pt idx="62">
                  <c:v>1296</c:v>
                </c:pt>
                <c:pt idx="63">
                  <c:v>1150</c:v>
                </c:pt>
                <c:pt idx="64">
                  <c:v>1369</c:v>
                </c:pt>
                <c:pt idx="65">
                  <c:v>1430</c:v>
                </c:pt>
                <c:pt idx="66">
                  <c:v>1597</c:v>
                </c:pt>
                <c:pt idx="67">
                  <c:v>1616</c:v>
                </c:pt>
                <c:pt idx="68">
                  <c:v>1501</c:v>
                </c:pt>
                <c:pt idx="69">
                  <c:v>1456</c:v>
                </c:pt>
                <c:pt idx="70">
                  <c:v>1008</c:v>
                </c:pt>
                <c:pt idx="71">
                  <c:v>1229</c:v>
                </c:pt>
                <c:pt idx="72">
                  <c:v>1452</c:v>
                </c:pt>
                <c:pt idx="73">
                  <c:v>1583</c:v>
                </c:pt>
                <c:pt idx="74">
                  <c:v>1907</c:v>
                </c:pt>
                <c:pt idx="75">
                  <c:v>1637</c:v>
                </c:pt>
                <c:pt idx="76">
                  <c:v>1587</c:v>
                </c:pt>
                <c:pt idx="77">
                  <c:v>1350</c:v>
                </c:pt>
                <c:pt idx="78">
                  <c:v>1391</c:v>
                </c:pt>
                <c:pt idx="79">
                  <c:v>1640</c:v>
                </c:pt>
                <c:pt idx="80">
                  <c:v>1786</c:v>
                </c:pt>
                <c:pt idx="81">
                  <c:v>1912</c:v>
                </c:pt>
                <c:pt idx="82">
                  <c:v>1869</c:v>
                </c:pt>
                <c:pt idx="83">
                  <c:v>1766</c:v>
                </c:pt>
                <c:pt idx="84">
                  <c:v>1494</c:v>
                </c:pt>
                <c:pt idx="85">
                  <c:v>1647</c:v>
                </c:pt>
                <c:pt idx="86">
                  <c:v>1850</c:v>
                </c:pt>
                <c:pt idx="87">
                  <c:v>2548</c:v>
                </c:pt>
                <c:pt idx="88">
                  <c:v>2499</c:v>
                </c:pt>
                <c:pt idx="89">
                  <c:v>2843</c:v>
                </c:pt>
                <c:pt idx="90">
                  <c:v>2578</c:v>
                </c:pt>
                <c:pt idx="91">
                  <c:v>2257</c:v>
                </c:pt>
                <c:pt idx="92">
                  <c:v>2677</c:v>
                </c:pt>
                <c:pt idx="93">
                  <c:v>3677</c:v>
                </c:pt>
                <c:pt idx="94">
                  <c:v>4458</c:v>
                </c:pt>
                <c:pt idx="95">
                  <c:v>5372</c:v>
                </c:pt>
                <c:pt idx="96">
                  <c:v>5724</c:v>
                </c:pt>
                <c:pt idx="97">
                  <c:v>5456</c:v>
                </c:pt>
                <c:pt idx="98">
                  <c:v>5901</c:v>
                </c:pt>
                <c:pt idx="99">
                  <c:v>7332</c:v>
                </c:pt>
                <c:pt idx="100">
                  <c:v>8804</c:v>
                </c:pt>
                <c:pt idx="101">
                  <c:v>10010</c:v>
                </c:pt>
                <c:pt idx="102">
                  <c:v>10925</c:v>
                </c:pt>
                <c:pt idx="103">
                  <c:v>11705</c:v>
                </c:pt>
                <c:pt idx="104">
                  <c:v>9338</c:v>
                </c:pt>
                <c:pt idx="105">
                  <c:v>10874</c:v>
                </c:pt>
                <c:pt idx="106">
                  <c:v>15199</c:v>
                </c:pt>
                <c:pt idx="107">
                  <c:v>16079</c:v>
                </c:pt>
                <c:pt idx="108">
                  <c:v>19143</c:v>
                </c:pt>
                <c:pt idx="109">
                  <c:v>19644</c:v>
                </c:pt>
                <c:pt idx="110">
                  <c:v>21273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7-48D8-9D29-8FC7DE86093B}"/>
            </c:ext>
          </c:extLst>
        </c:ser>
        <c:ser>
          <c:idx val="3"/>
          <c:order val="3"/>
          <c:tx>
            <c:strRef>
              <c:f>Sheet2!$K$7</c:f>
              <c:strCache>
                <c:ptCount val="1"/>
                <c:pt idx="0">
                  <c:v>model(constant R0)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Sheet2!$G$8:$G$136</c:f>
              <c:numCache>
                <c:formatCode>m/d/yyyy</c:formatCode>
                <c:ptCount val="129"/>
                <c:pt idx="0">
                  <c:v>44019</c:v>
                </c:pt>
                <c:pt idx="1">
                  <c:v>44020</c:v>
                </c:pt>
                <c:pt idx="2">
                  <c:v>44021</c:v>
                </c:pt>
                <c:pt idx="3">
                  <c:v>44022</c:v>
                </c:pt>
                <c:pt idx="4">
                  <c:v>44023</c:v>
                </c:pt>
                <c:pt idx="5">
                  <c:v>44024</c:v>
                </c:pt>
                <c:pt idx="6">
                  <c:v>44025</c:v>
                </c:pt>
                <c:pt idx="7">
                  <c:v>44026</c:v>
                </c:pt>
                <c:pt idx="8">
                  <c:v>44027</c:v>
                </c:pt>
                <c:pt idx="9">
                  <c:v>44028</c:v>
                </c:pt>
                <c:pt idx="10">
                  <c:v>44029</c:v>
                </c:pt>
                <c:pt idx="11">
                  <c:v>44030</c:v>
                </c:pt>
                <c:pt idx="12">
                  <c:v>44031</c:v>
                </c:pt>
                <c:pt idx="13">
                  <c:v>44032</c:v>
                </c:pt>
                <c:pt idx="14">
                  <c:v>44033</c:v>
                </c:pt>
                <c:pt idx="15">
                  <c:v>44034</c:v>
                </c:pt>
                <c:pt idx="16">
                  <c:v>44035</c:v>
                </c:pt>
                <c:pt idx="17">
                  <c:v>44036</c:v>
                </c:pt>
                <c:pt idx="18">
                  <c:v>44037</c:v>
                </c:pt>
                <c:pt idx="19">
                  <c:v>44038</c:v>
                </c:pt>
                <c:pt idx="20">
                  <c:v>44039</c:v>
                </c:pt>
                <c:pt idx="21">
                  <c:v>44040</c:v>
                </c:pt>
                <c:pt idx="22">
                  <c:v>44041</c:v>
                </c:pt>
                <c:pt idx="23">
                  <c:v>44042</c:v>
                </c:pt>
                <c:pt idx="24">
                  <c:v>44043</c:v>
                </c:pt>
                <c:pt idx="25">
                  <c:v>44044</c:v>
                </c:pt>
                <c:pt idx="26">
                  <c:v>44045</c:v>
                </c:pt>
                <c:pt idx="27">
                  <c:v>44046</c:v>
                </c:pt>
                <c:pt idx="28">
                  <c:v>44047</c:v>
                </c:pt>
                <c:pt idx="29">
                  <c:v>44048</c:v>
                </c:pt>
                <c:pt idx="30">
                  <c:v>44049</c:v>
                </c:pt>
                <c:pt idx="31">
                  <c:v>44050</c:v>
                </c:pt>
                <c:pt idx="32">
                  <c:v>44051</c:v>
                </c:pt>
                <c:pt idx="33">
                  <c:v>44052</c:v>
                </c:pt>
                <c:pt idx="34">
                  <c:v>44053</c:v>
                </c:pt>
                <c:pt idx="35">
                  <c:v>44054</c:v>
                </c:pt>
                <c:pt idx="36">
                  <c:v>44055</c:v>
                </c:pt>
                <c:pt idx="37">
                  <c:v>44056</c:v>
                </c:pt>
                <c:pt idx="38">
                  <c:v>44057</c:v>
                </c:pt>
                <c:pt idx="39">
                  <c:v>44058</c:v>
                </c:pt>
                <c:pt idx="40">
                  <c:v>44059</c:v>
                </c:pt>
                <c:pt idx="41">
                  <c:v>44060</c:v>
                </c:pt>
                <c:pt idx="42">
                  <c:v>44061</c:v>
                </c:pt>
                <c:pt idx="43">
                  <c:v>44062</c:v>
                </c:pt>
                <c:pt idx="44">
                  <c:v>44063</c:v>
                </c:pt>
                <c:pt idx="45">
                  <c:v>44064</c:v>
                </c:pt>
                <c:pt idx="46">
                  <c:v>44065</c:v>
                </c:pt>
                <c:pt idx="47">
                  <c:v>44066</c:v>
                </c:pt>
                <c:pt idx="48">
                  <c:v>44067</c:v>
                </c:pt>
                <c:pt idx="49">
                  <c:v>44068</c:v>
                </c:pt>
                <c:pt idx="50">
                  <c:v>44069</c:v>
                </c:pt>
                <c:pt idx="51">
                  <c:v>44070</c:v>
                </c:pt>
                <c:pt idx="52">
                  <c:v>44071</c:v>
                </c:pt>
                <c:pt idx="53">
                  <c:v>44072</c:v>
                </c:pt>
                <c:pt idx="54">
                  <c:v>44073</c:v>
                </c:pt>
                <c:pt idx="55">
                  <c:v>44074</c:v>
                </c:pt>
                <c:pt idx="56">
                  <c:v>44075</c:v>
                </c:pt>
                <c:pt idx="57">
                  <c:v>44076</c:v>
                </c:pt>
                <c:pt idx="58">
                  <c:v>44077</c:v>
                </c:pt>
                <c:pt idx="59">
                  <c:v>44078</c:v>
                </c:pt>
                <c:pt idx="60">
                  <c:v>44079</c:v>
                </c:pt>
                <c:pt idx="61">
                  <c:v>44080</c:v>
                </c:pt>
                <c:pt idx="62">
                  <c:v>44081</c:v>
                </c:pt>
                <c:pt idx="63">
                  <c:v>44082</c:v>
                </c:pt>
                <c:pt idx="64">
                  <c:v>44083</c:v>
                </c:pt>
                <c:pt idx="65">
                  <c:v>44084</c:v>
                </c:pt>
                <c:pt idx="66">
                  <c:v>44085</c:v>
                </c:pt>
                <c:pt idx="67">
                  <c:v>44086</c:v>
                </c:pt>
                <c:pt idx="68">
                  <c:v>44087</c:v>
                </c:pt>
                <c:pt idx="69">
                  <c:v>44088</c:v>
                </c:pt>
                <c:pt idx="70">
                  <c:v>44089</c:v>
                </c:pt>
                <c:pt idx="71">
                  <c:v>44090</c:v>
                </c:pt>
                <c:pt idx="72">
                  <c:v>44091</c:v>
                </c:pt>
                <c:pt idx="73">
                  <c:v>44092</c:v>
                </c:pt>
                <c:pt idx="74">
                  <c:v>44093</c:v>
                </c:pt>
                <c:pt idx="75">
                  <c:v>44094</c:v>
                </c:pt>
                <c:pt idx="76">
                  <c:v>44095</c:v>
                </c:pt>
                <c:pt idx="77">
                  <c:v>44096</c:v>
                </c:pt>
                <c:pt idx="78">
                  <c:v>44097</c:v>
                </c:pt>
                <c:pt idx="79">
                  <c:v>44098</c:v>
                </c:pt>
                <c:pt idx="80">
                  <c:v>44099</c:v>
                </c:pt>
                <c:pt idx="81">
                  <c:v>44100</c:v>
                </c:pt>
                <c:pt idx="82">
                  <c:v>44101</c:v>
                </c:pt>
                <c:pt idx="83">
                  <c:v>44102</c:v>
                </c:pt>
                <c:pt idx="84">
                  <c:v>44103</c:v>
                </c:pt>
                <c:pt idx="85">
                  <c:v>44104</c:v>
                </c:pt>
                <c:pt idx="86">
                  <c:v>44105</c:v>
                </c:pt>
                <c:pt idx="87">
                  <c:v>44106</c:v>
                </c:pt>
                <c:pt idx="88">
                  <c:v>44107</c:v>
                </c:pt>
                <c:pt idx="89">
                  <c:v>44108</c:v>
                </c:pt>
                <c:pt idx="90">
                  <c:v>44109</c:v>
                </c:pt>
                <c:pt idx="91">
                  <c:v>44110</c:v>
                </c:pt>
                <c:pt idx="92">
                  <c:v>44111</c:v>
                </c:pt>
                <c:pt idx="93">
                  <c:v>44112</c:v>
                </c:pt>
                <c:pt idx="94">
                  <c:v>44113</c:v>
                </c:pt>
                <c:pt idx="95">
                  <c:v>44114</c:v>
                </c:pt>
                <c:pt idx="96">
                  <c:v>44115</c:v>
                </c:pt>
                <c:pt idx="97">
                  <c:v>44116</c:v>
                </c:pt>
                <c:pt idx="98">
                  <c:v>44117</c:v>
                </c:pt>
                <c:pt idx="99">
                  <c:v>44118</c:v>
                </c:pt>
                <c:pt idx="100">
                  <c:v>44119</c:v>
                </c:pt>
                <c:pt idx="101">
                  <c:v>44120</c:v>
                </c:pt>
                <c:pt idx="102">
                  <c:v>44121</c:v>
                </c:pt>
                <c:pt idx="103">
                  <c:v>44122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</c:numCache>
            </c:numRef>
          </c:cat>
          <c:val>
            <c:numRef>
              <c:f>Sheet2!$K$8:$K$136</c:f>
              <c:numCache>
                <c:formatCode>General</c:formatCode>
                <c:ptCount val="129"/>
                <c:pt idx="98">
                  <c:v>4711</c:v>
                </c:pt>
                <c:pt idx="99">
                  <c:v>5299</c:v>
                </c:pt>
                <c:pt idx="100">
                  <c:v>5960</c:v>
                </c:pt>
                <c:pt idx="101">
                  <c:v>6704</c:v>
                </c:pt>
                <c:pt idx="102">
                  <c:v>7541</c:v>
                </c:pt>
                <c:pt idx="103">
                  <c:v>8483</c:v>
                </c:pt>
                <c:pt idx="104">
                  <c:v>9542</c:v>
                </c:pt>
                <c:pt idx="105">
                  <c:v>10734</c:v>
                </c:pt>
                <c:pt idx="106">
                  <c:v>12074</c:v>
                </c:pt>
                <c:pt idx="107">
                  <c:v>13581</c:v>
                </c:pt>
                <c:pt idx="108">
                  <c:v>15276</c:v>
                </c:pt>
                <c:pt idx="109">
                  <c:v>17182</c:v>
                </c:pt>
                <c:pt idx="110">
                  <c:v>19325</c:v>
                </c:pt>
                <c:pt idx="111">
                  <c:v>21736</c:v>
                </c:pt>
                <c:pt idx="112">
                  <c:v>24447</c:v>
                </c:pt>
                <c:pt idx="113">
                  <c:v>27495</c:v>
                </c:pt>
                <c:pt idx="114">
                  <c:v>30922</c:v>
                </c:pt>
                <c:pt idx="115">
                  <c:v>34774</c:v>
                </c:pt>
                <c:pt idx="116">
                  <c:v>39105</c:v>
                </c:pt>
                <c:pt idx="117">
                  <c:v>43973</c:v>
                </c:pt>
                <c:pt idx="118">
                  <c:v>49445</c:v>
                </c:pt>
                <c:pt idx="119">
                  <c:v>55595</c:v>
                </c:pt>
                <c:pt idx="120">
                  <c:v>62505</c:v>
                </c:pt>
                <c:pt idx="121">
                  <c:v>70269</c:v>
                </c:pt>
                <c:pt idx="122">
                  <c:v>78993</c:v>
                </c:pt>
                <c:pt idx="123">
                  <c:v>88793</c:v>
                </c:pt>
                <c:pt idx="124">
                  <c:v>99802</c:v>
                </c:pt>
                <c:pt idx="125">
                  <c:v>112165</c:v>
                </c:pt>
                <c:pt idx="126">
                  <c:v>126048</c:v>
                </c:pt>
                <c:pt idx="127">
                  <c:v>141634</c:v>
                </c:pt>
                <c:pt idx="128">
                  <c:v>159130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C7-48D8-9D29-8FC7DE86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2870448"/>
        <c:axId val="1122881928"/>
      </c:lineChart>
      <c:dateAx>
        <c:axId val="11228704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81928"/>
        <c:crosses val="autoZero"/>
        <c:auto val="1"/>
        <c:lblOffset val="100"/>
        <c:baseTimeUnit val="days"/>
      </c:dateAx>
      <c:valAx>
        <c:axId val="11228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87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266700</xdr:colOff>
      <xdr:row>1</xdr:row>
      <xdr:rowOff>171450</xdr:rowOff>
    </xdr:from>
    <xdr:to>
      <xdr:col>28</xdr:col>
      <xdr:colOff>571500</xdr:colOff>
      <xdr:row>16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4671DA-4E86-4F7D-9F00-DDC75701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32</xdr:row>
      <xdr:rowOff>38099</xdr:rowOff>
    </xdr:from>
    <xdr:to>
      <xdr:col>8</xdr:col>
      <xdr:colOff>495301</xdr:colOff>
      <xdr:row>50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8F8A131-43AA-4453-85BB-76E39C453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257175</xdr:colOff>
      <xdr:row>16</xdr:row>
      <xdr:rowOff>47625</xdr:rowOff>
    </xdr:from>
    <xdr:to>
      <xdr:col>30</xdr:col>
      <xdr:colOff>390525</xdr:colOff>
      <xdr:row>47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E9AC42E-0FC1-4901-8A62-D4BCFC8BDB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</xdr:colOff>
      <xdr:row>5</xdr:row>
      <xdr:rowOff>66675</xdr:rowOff>
    </xdr:from>
    <xdr:to>
      <xdr:col>21</xdr:col>
      <xdr:colOff>19050</xdr:colOff>
      <xdr:row>19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6E1073-AC12-44F8-91D5-BCD183990B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495300</xdr:colOff>
      <xdr:row>32</xdr:row>
      <xdr:rowOff>28575</xdr:rowOff>
    </xdr:from>
    <xdr:to>
      <xdr:col>16</xdr:col>
      <xdr:colOff>85725</xdr:colOff>
      <xdr:row>50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2FF02A-1F35-4104-86DD-C5C182752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352425</xdr:colOff>
      <xdr:row>7</xdr:row>
      <xdr:rowOff>9525</xdr:rowOff>
    </xdr:from>
    <xdr:to>
      <xdr:col>22</xdr:col>
      <xdr:colOff>342901</xdr:colOff>
      <xdr:row>24</xdr:row>
      <xdr:rowOff>171451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89C2D3-030F-49B6-B0DA-CAF0ACA04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FBD4E-D428-4AC7-86FC-F604B66E34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0</xdr:row>
      <xdr:rowOff>0</xdr:rowOff>
    </xdr:from>
    <xdr:to>
      <xdr:col>15</xdr:col>
      <xdr:colOff>9525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4C7B84-5174-4B5F-A963-0E8059147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0</xdr:row>
      <xdr:rowOff>0</xdr:rowOff>
    </xdr:from>
    <xdr:to>
      <xdr:col>22</xdr:col>
      <xdr:colOff>304800</xdr:colOff>
      <xdr:row>27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6E2F33-E057-4FDF-863B-C2EC8BF85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7</xdr:col>
      <xdr:colOff>304800</xdr:colOff>
      <xdr:row>55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C67C6F-C7C0-4AB9-AE89-A68596752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0</xdr:row>
      <xdr:rowOff>0</xdr:rowOff>
    </xdr:from>
    <xdr:to>
      <xdr:col>39</xdr:col>
      <xdr:colOff>304800</xdr:colOff>
      <xdr:row>35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FB264BF-AB15-4402-B843-B53E51F19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476250</xdr:colOff>
      <xdr:row>72</xdr:row>
      <xdr:rowOff>57150</xdr:rowOff>
    </xdr:from>
    <xdr:to>
      <xdr:col>15</xdr:col>
      <xdr:colOff>66675</xdr:colOff>
      <xdr:row>86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2E6300-7F89-4C30-9886-BCB800C84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314325</xdr:colOff>
      <xdr:row>0</xdr:row>
      <xdr:rowOff>0</xdr:rowOff>
    </xdr:from>
    <xdr:to>
      <xdr:col>47</xdr:col>
      <xdr:colOff>9525</xdr:colOff>
      <xdr:row>34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AEA0AE4-B26E-4057-9D53-D45045745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0</xdr:colOff>
      <xdr:row>0</xdr:row>
      <xdr:rowOff>0</xdr:rowOff>
    </xdr:from>
    <xdr:to>
      <xdr:col>54</xdr:col>
      <xdr:colOff>304800</xdr:colOff>
      <xdr:row>34</xdr:row>
      <xdr:rowOff>180975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C2023F0-591A-479A-858C-CBD713B59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1</xdr:colOff>
      <xdr:row>34</xdr:row>
      <xdr:rowOff>190499</xdr:rowOff>
    </xdr:from>
    <xdr:to>
      <xdr:col>39</xdr:col>
      <xdr:colOff>523876</xdr:colOff>
      <xdr:row>63</xdr:row>
      <xdr:rowOff>142875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C23D09E-7CA7-4045-BCF4-6D531076A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54</xdr:col>
      <xdr:colOff>321469</xdr:colOff>
      <xdr:row>0</xdr:row>
      <xdr:rowOff>0</xdr:rowOff>
    </xdr:from>
    <xdr:to>
      <xdr:col>62</xdr:col>
      <xdr:colOff>19051</xdr:colOff>
      <xdr:row>34</xdr:row>
      <xdr:rowOff>180975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F661E1C-0B69-4212-B7EF-6DD3ACD93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12</xdr:row>
      <xdr:rowOff>9525</xdr:rowOff>
    </xdr:from>
    <xdr:to>
      <xdr:col>12</xdr:col>
      <xdr:colOff>542925</xdr:colOff>
      <xdr:row>41</xdr:row>
      <xdr:rowOff>119063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E045F2-3900-46E6-B22A-29CF28771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95250</xdr:colOff>
      <xdr:row>3</xdr:row>
      <xdr:rowOff>28575</xdr:rowOff>
    </xdr:from>
    <xdr:to>
      <xdr:col>30</xdr:col>
      <xdr:colOff>247650</xdr:colOff>
      <xdr:row>46</xdr:row>
      <xdr:rowOff>76199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241A8B-80DE-4327-A077-DC3C88A2A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171450</xdr:colOff>
      <xdr:row>2</xdr:row>
      <xdr:rowOff>14287</xdr:rowOff>
    </xdr:from>
    <xdr:to>
      <xdr:col>42</xdr:col>
      <xdr:colOff>476250</xdr:colOff>
      <xdr:row>16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23518F-3325-44E7-A241-7A050952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161925</xdr:colOff>
      <xdr:row>2</xdr:row>
      <xdr:rowOff>109537</xdr:rowOff>
    </xdr:from>
    <xdr:to>
      <xdr:col>41</xdr:col>
      <xdr:colOff>466725</xdr:colOff>
      <xdr:row>16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525694-7C61-45BA-9085-D17814C8C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0</xdr:row>
      <xdr:rowOff>0</xdr:rowOff>
    </xdr:from>
    <xdr:to>
      <xdr:col>36</xdr:col>
      <xdr:colOff>600075</xdr:colOff>
      <xdr:row>20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C10DAED-E2E0-4FBC-AC4A-9AFA0E232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21</xdr:row>
      <xdr:rowOff>0</xdr:rowOff>
    </xdr:from>
    <xdr:to>
      <xdr:col>37</xdr:col>
      <xdr:colOff>0</xdr:colOff>
      <xdr:row>46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841FEAB-2B7B-4645-B16C-CD4895F68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AE54-5368-4B54-BD53-3E7C0BFFFEFC}">
  <dimension ref="A1:Q430"/>
  <sheetViews>
    <sheetView topLeftCell="D127" workbookViewId="0">
      <selection activeCell="J128" sqref="J128"/>
    </sheetView>
  </sheetViews>
  <sheetFormatPr defaultRowHeight="15" x14ac:dyDescent="0.25"/>
  <cols>
    <col min="1" max="1" width="10.7109375" bestFit="1" customWidth="1"/>
    <col min="12" max="12" width="10.7109375" bestFit="1" customWidth="1"/>
  </cols>
  <sheetData>
    <row r="1" spans="1:17" x14ac:dyDescent="0.25">
      <c r="B1" t="s">
        <v>0</v>
      </c>
      <c r="D1">
        <v>2.5</v>
      </c>
    </row>
    <row r="2" spans="1:17" x14ac:dyDescent="0.25">
      <c r="B2" t="s">
        <v>1</v>
      </c>
      <c r="D2">
        <v>12</v>
      </c>
    </row>
    <row r="3" spans="1:17" x14ac:dyDescent="0.25">
      <c r="B3" t="s">
        <v>2</v>
      </c>
      <c r="D3">
        <v>30000000</v>
      </c>
    </row>
    <row r="5" spans="1:17" x14ac:dyDescent="0.25">
      <c r="B5" t="s">
        <v>3</v>
      </c>
      <c r="C5" t="s">
        <v>0</v>
      </c>
      <c r="D5" t="s">
        <v>4</v>
      </c>
      <c r="E5" t="s">
        <v>5</v>
      </c>
      <c r="F5" t="s">
        <v>6</v>
      </c>
      <c r="M5" t="s">
        <v>7</v>
      </c>
      <c r="N5" t="s">
        <v>19</v>
      </c>
      <c r="O5" t="s">
        <v>8</v>
      </c>
      <c r="P5" t="s">
        <v>16</v>
      </c>
      <c r="Q5" t="s">
        <v>20</v>
      </c>
    </row>
    <row r="6" spans="1:17" x14ac:dyDescent="0.25">
      <c r="A6" s="1">
        <f>Sheet2!G8</f>
        <v>44019</v>
      </c>
      <c r="B6">
        <v>1</v>
      </c>
      <c r="C6">
        <v>1.1399999999999999</v>
      </c>
      <c r="D6">
        <f>D3-E6-F6</f>
        <v>29999783</v>
      </c>
      <c r="E6">
        <v>197</v>
      </c>
      <c r="F6">
        <v>20</v>
      </c>
      <c r="G6" s="3">
        <f t="shared" ref="G6:G69" si="0">D6</f>
        <v>29999783</v>
      </c>
      <c r="H6" s="3">
        <f t="shared" ref="H6:H69" si="1">E6</f>
        <v>197</v>
      </c>
      <c r="L6" s="1">
        <f>A6</f>
        <v>44019</v>
      </c>
      <c r="M6">
        <f>E6</f>
        <v>197</v>
      </c>
      <c r="N6">
        <f>E6</f>
        <v>197</v>
      </c>
      <c r="O6">
        <f>F6</f>
        <v>20</v>
      </c>
      <c r="P6">
        <f>M6*Sheet2!$M$2</f>
        <v>1.5442737374201332</v>
      </c>
      <c r="Q6">
        <f>H6*Sheet2!$M$2</f>
        <v>1.5442737374201332</v>
      </c>
    </row>
    <row r="7" spans="1:17" x14ac:dyDescent="0.25">
      <c r="A7" s="1">
        <f>A6+1</f>
        <v>44020</v>
      </c>
      <c r="B7">
        <v>2</v>
      </c>
      <c r="C7">
        <v>1.1399999999999999</v>
      </c>
      <c r="D7">
        <f>D6-ROUND((C7/$D$2)*D6*(E6/$D$3),0)</f>
        <v>29999764</v>
      </c>
      <c r="E7">
        <f>E6+ROUND((C7/$D$2)*D6*(E6/$D$3),0)-ROUND(E6/$D$2,0)</f>
        <v>200</v>
      </c>
      <c r="F7">
        <f>F6+ROUND(E6/$D$2,0)</f>
        <v>36</v>
      </c>
      <c r="G7" s="3">
        <f t="shared" si="0"/>
        <v>29999764</v>
      </c>
      <c r="H7" s="3">
        <f t="shared" si="1"/>
        <v>200</v>
      </c>
      <c r="I7">
        <f>(C7/$D$2)*D6*(E6/$D$3)</f>
        <v>18.714864628166666</v>
      </c>
      <c r="J7">
        <v>70</v>
      </c>
      <c r="L7" s="1">
        <f>L6+1</f>
        <v>44020</v>
      </c>
      <c r="M7">
        <f>E7</f>
        <v>200</v>
      </c>
      <c r="N7">
        <f>H7</f>
        <v>200</v>
      </c>
      <c r="O7">
        <f>F7</f>
        <v>36</v>
      </c>
      <c r="P7">
        <f>M7*Sheet2!$M$2</f>
        <v>1.5677905963656174</v>
      </c>
      <c r="Q7">
        <f>H7*Sheet2!$M$2</f>
        <v>1.5677905963656174</v>
      </c>
    </row>
    <row r="8" spans="1:17" x14ac:dyDescent="0.25">
      <c r="A8" s="1">
        <f t="shared" ref="A8:A71" si="2">A7+1</f>
        <v>44021</v>
      </c>
      <c r="B8">
        <v>3</v>
      </c>
      <c r="C8">
        <v>1.1399999999999999</v>
      </c>
      <c r="D8">
        <f t="shared" ref="D8:D71" si="3">D7-ROUND((C8/$D$2)*D7*(E7/$D$3),0)</f>
        <v>29999745</v>
      </c>
      <c r="E8">
        <f t="shared" ref="E8:E71" si="4">E7+ROUND((C8/$D$2)*D7*(E7/$D$3),0)-ROUND(E7/$D$2,0)</f>
        <v>202</v>
      </c>
      <c r="F8">
        <f t="shared" ref="F8:F71" si="5">F7+ROUND(E7/$D$2,0)</f>
        <v>53</v>
      </c>
      <c r="G8" s="3">
        <f t="shared" si="0"/>
        <v>29999745</v>
      </c>
      <c r="H8" s="3">
        <f t="shared" si="1"/>
        <v>202</v>
      </c>
      <c r="I8">
        <f>J8-J7</f>
        <v>1</v>
      </c>
      <c r="J8">
        <v>71</v>
      </c>
      <c r="L8" s="1">
        <f t="shared" ref="L8:L71" si="6">L7+1</f>
        <v>44021</v>
      </c>
      <c r="M8">
        <f t="shared" ref="M8:M71" si="7">E8</f>
        <v>202</v>
      </c>
      <c r="N8">
        <f t="shared" ref="N8:N71" si="8">H8</f>
        <v>202</v>
      </c>
      <c r="O8">
        <f t="shared" ref="O8:O71" si="9">F8</f>
        <v>53</v>
      </c>
      <c r="P8">
        <f>M8*Sheet2!$M$2</f>
        <v>1.5834685023292736</v>
      </c>
      <c r="Q8">
        <f>H8*Sheet2!$M$2</f>
        <v>1.5834685023292736</v>
      </c>
    </row>
    <row r="9" spans="1:17" x14ac:dyDescent="0.25">
      <c r="A9" s="1">
        <f t="shared" si="2"/>
        <v>44022</v>
      </c>
      <c r="B9">
        <v>4</v>
      </c>
      <c r="C9">
        <v>1.1399999999999999</v>
      </c>
      <c r="D9">
        <f t="shared" si="3"/>
        <v>29999726</v>
      </c>
      <c r="E9">
        <f t="shared" si="4"/>
        <v>204</v>
      </c>
      <c r="F9">
        <f t="shared" si="5"/>
        <v>70</v>
      </c>
      <c r="G9" s="3">
        <f t="shared" si="0"/>
        <v>29999726</v>
      </c>
      <c r="H9" s="3">
        <f t="shared" si="1"/>
        <v>204</v>
      </c>
      <c r="I9">
        <f t="shared" ref="I9:I72" si="10">J9-J8</f>
        <v>-2</v>
      </c>
      <c r="J9">
        <v>69</v>
      </c>
      <c r="L9" s="1">
        <f t="shared" si="6"/>
        <v>44022</v>
      </c>
      <c r="M9">
        <f t="shared" si="7"/>
        <v>204</v>
      </c>
      <c r="N9">
        <f t="shared" si="8"/>
        <v>204</v>
      </c>
      <c r="O9">
        <f t="shared" si="9"/>
        <v>70</v>
      </c>
      <c r="P9">
        <f>M9*Sheet2!$M$2</f>
        <v>1.5991464082929299</v>
      </c>
      <c r="Q9">
        <f>H9*Sheet2!$M$2</f>
        <v>1.5991464082929299</v>
      </c>
    </row>
    <row r="10" spans="1:17" x14ac:dyDescent="0.25">
      <c r="A10" s="1">
        <f t="shared" si="2"/>
        <v>44023</v>
      </c>
      <c r="B10">
        <v>5</v>
      </c>
      <c r="C10">
        <v>1.1399999999999999</v>
      </c>
      <c r="D10">
        <f t="shared" si="3"/>
        <v>29999707</v>
      </c>
      <c r="E10">
        <f t="shared" si="4"/>
        <v>206</v>
      </c>
      <c r="F10">
        <f t="shared" si="5"/>
        <v>87</v>
      </c>
      <c r="G10" s="3">
        <f t="shared" si="0"/>
        <v>29999707</v>
      </c>
      <c r="H10" s="3">
        <f t="shared" si="1"/>
        <v>206</v>
      </c>
      <c r="I10">
        <f t="shared" si="10"/>
        <v>-4</v>
      </c>
      <c r="J10">
        <v>65</v>
      </c>
      <c r="L10" s="1">
        <f t="shared" si="6"/>
        <v>44023</v>
      </c>
      <c r="M10">
        <f t="shared" si="7"/>
        <v>206</v>
      </c>
      <c r="N10">
        <f t="shared" si="8"/>
        <v>206</v>
      </c>
      <c r="O10">
        <f t="shared" si="9"/>
        <v>87</v>
      </c>
      <c r="P10">
        <f>M10*Sheet2!$M$2</f>
        <v>1.6148243142565859</v>
      </c>
      <c r="Q10">
        <f>H10*Sheet2!$M$2</f>
        <v>1.6148243142565859</v>
      </c>
    </row>
    <row r="11" spans="1:17" x14ac:dyDescent="0.25">
      <c r="A11" s="1">
        <f t="shared" si="2"/>
        <v>44024</v>
      </c>
      <c r="B11">
        <v>6</v>
      </c>
      <c r="C11">
        <v>1.1399999999999999</v>
      </c>
      <c r="D11">
        <f t="shared" si="3"/>
        <v>29999687</v>
      </c>
      <c r="E11">
        <f t="shared" si="4"/>
        <v>209</v>
      </c>
      <c r="F11">
        <f t="shared" si="5"/>
        <v>104</v>
      </c>
      <c r="G11" s="3">
        <f t="shared" si="0"/>
        <v>29999687</v>
      </c>
      <c r="H11" s="3">
        <f t="shared" si="1"/>
        <v>209</v>
      </c>
      <c r="I11">
        <f t="shared" si="10"/>
        <v>2</v>
      </c>
      <c r="J11">
        <v>67</v>
      </c>
      <c r="L11" s="1">
        <f t="shared" si="6"/>
        <v>44024</v>
      </c>
      <c r="M11">
        <f t="shared" si="7"/>
        <v>209</v>
      </c>
      <c r="N11">
        <f t="shared" si="8"/>
        <v>209</v>
      </c>
      <c r="O11">
        <f t="shared" si="9"/>
        <v>104</v>
      </c>
      <c r="P11">
        <f>M11*Sheet2!$M$2</f>
        <v>1.6383411732020703</v>
      </c>
      <c r="Q11">
        <f>H11*Sheet2!$M$2</f>
        <v>1.6383411732020703</v>
      </c>
    </row>
    <row r="12" spans="1:17" x14ac:dyDescent="0.25">
      <c r="A12" s="1">
        <f t="shared" si="2"/>
        <v>44025</v>
      </c>
      <c r="B12">
        <v>7</v>
      </c>
      <c r="C12">
        <v>1.1399999999999999</v>
      </c>
      <c r="D12">
        <f t="shared" si="3"/>
        <v>29999667</v>
      </c>
      <c r="E12">
        <f t="shared" si="4"/>
        <v>212</v>
      </c>
      <c r="F12">
        <f t="shared" si="5"/>
        <v>121</v>
      </c>
      <c r="G12" s="3">
        <f t="shared" si="0"/>
        <v>29999667</v>
      </c>
      <c r="H12" s="3">
        <f t="shared" si="1"/>
        <v>212</v>
      </c>
      <c r="I12">
        <f t="shared" si="10"/>
        <v>1</v>
      </c>
      <c r="J12">
        <v>68</v>
      </c>
      <c r="L12" s="1">
        <f t="shared" si="6"/>
        <v>44025</v>
      </c>
      <c r="M12">
        <f t="shared" si="7"/>
        <v>212</v>
      </c>
      <c r="N12">
        <f t="shared" si="8"/>
        <v>212</v>
      </c>
      <c r="O12">
        <f t="shared" si="9"/>
        <v>121</v>
      </c>
      <c r="P12">
        <f>M12*Sheet2!$M$2</f>
        <v>1.6618580321475545</v>
      </c>
      <c r="Q12">
        <f>H12*Sheet2!$M$2</f>
        <v>1.6618580321475545</v>
      </c>
    </row>
    <row r="13" spans="1:17" x14ac:dyDescent="0.25">
      <c r="A13" s="1">
        <f t="shared" si="2"/>
        <v>44026</v>
      </c>
      <c r="B13">
        <v>8</v>
      </c>
      <c r="C13">
        <v>1.1399999999999999</v>
      </c>
      <c r="D13">
        <f t="shared" si="3"/>
        <v>29999647</v>
      </c>
      <c r="E13">
        <f t="shared" si="4"/>
        <v>214</v>
      </c>
      <c r="F13">
        <f t="shared" si="5"/>
        <v>139</v>
      </c>
      <c r="G13" s="3">
        <f t="shared" si="0"/>
        <v>29999647</v>
      </c>
      <c r="H13" s="3">
        <f t="shared" si="1"/>
        <v>214</v>
      </c>
      <c r="I13">
        <f t="shared" si="10"/>
        <v>-3</v>
      </c>
      <c r="J13">
        <v>65</v>
      </c>
      <c r="L13" s="1">
        <f t="shared" si="6"/>
        <v>44026</v>
      </c>
      <c r="M13">
        <f t="shared" si="7"/>
        <v>214</v>
      </c>
      <c r="N13">
        <f t="shared" si="8"/>
        <v>214</v>
      </c>
      <c r="O13">
        <f t="shared" si="9"/>
        <v>139</v>
      </c>
      <c r="P13">
        <f>M13*Sheet2!$M$2</f>
        <v>1.6775359381112107</v>
      </c>
      <c r="Q13">
        <f>H13*Sheet2!$M$2</f>
        <v>1.6775359381112107</v>
      </c>
    </row>
    <row r="14" spans="1:17" x14ac:dyDescent="0.25">
      <c r="A14" s="1">
        <f t="shared" si="2"/>
        <v>44027</v>
      </c>
      <c r="B14">
        <v>9</v>
      </c>
      <c r="C14">
        <v>1.1399999999999999</v>
      </c>
      <c r="D14">
        <f t="shared" si="3"/>
        <v>29999627</v>
      </c>
      <c r="E14">
        <f t="shared" si="4"/>
        <v>216</v>
      </c>
      <c r="F14">
        <f t="shared" si="5"/>
        <v>157</v>
      </c>
      <c r="G14" s="3">
        <f t="shared" si="0"/>
        <v>29999627</v>
      </c>
      <c r="H14" s="3">
        <f t="shared" si="1"/>
        <v>216</v>
      </c>
      <c r="I14">
        <f t="shared" si="10"/>
        <v>-5</v>
      </c>
      <c r="J14">
        <v>60</v>
      </c>
      <c r="K14">
        <f>AVERAGE(I8:I14)</f>
        <v>-1.4285714285714286</v>
      </c>
      <c r="L14" s="1">
        <f t="shared" si="6"/>
        <v>44027</v>
      </c>
      <c r="M14">
        <f t="shared" si="7"/>
        <v>216</v>
      </c>
      <c r="N14">
        <f t="shared" si="8"/>
        <v>216</v>
      </c>
      <c r="O14">
        <f t="shared" si="9"/>
        <v>157</v>
      </c>
      <c r="P14">
        <f>M14*Sheet2!$M$2</f>
        <v>1.693213844074867</v>
      </c>
      <c r="Q14">
        <f>H14*Sheet2!$M$2</f>
        <v>1.693213844074867</v>
      </c>
    </row>
    <row r="15" spans="1:17" x14ac:dyDescent="0.25">
      <c r="A15" s="1">
        <f t="shared" si="2"/>
        <v>44028</v>
      </c>
      <c r="B15">
        <v>10</v>
      </c>
      <c r="C15">
        <v>1.1399999999999999</v>
      </c>
      <c r="D15">
        <f t="shared" si="3"/>
        <v>29999606</v>
      </c>
      <c r="E15">
        <f t="shared" si="4"/>
        <v>219</v>
      </c>
      <c r="F15">
        <f t="shared" si="5"/>
        <v>175</v>
      </c>
      <c r="G15" s="3">
        <f t="shared" si="0"/>
        <v>29999606</v>
      </c>
      <c r="H15" s="3">
        <f t="shared" si="1"/>
        <v>219</v>
      </c>
      <c r="I15">
        <f t="shared" si="10"/>
        <v>-3</v>
      </c>
      <c r="J15">
        <v>57</v>
      </c>
      <c r="K15">
        <f t="shared" ref="K15:K78" si="11">AVERAGE(I9:I15)</f>
        <v>-2</v>
      </c>
      <c r="L15" s="1">
        <f t="shared" si="6"/>
        <v>44028</v>
      </c>
      <c r="M15">
        <f t="shared" si="7"/>
        <v>219</v>
      </c>
      <c r="N15">
        <f t="shared" si="8"/>
        <v>219</v>
      </c>
      <c r="O15">
        <f t="shared" si="9"/>
        <v>175</v>
      </c>
      <c r="P15">
        <f>M15*Sheet2!$M$2</f>
        <v>1.7167307030203511</v>
      </c>
      <c r="Q15">
        <f>H15*Sheet2!$M$2</f>
        <v>1.7167307030203511</v>
      </c>
    </row>
    <row r="16" spans="1:17" x14ac:dyDescent="0.25">
      <c r="A16" s="1">
        <f t="shared" si="2"/>
        <v>44029</v>
      </c>
      <c r="B16">
        <v>11</v>
      </c>
      <c r="C16">
        <v>1.1399999999999999</v>
      </c>
      <c r="D16">
        <f t="shared" si="3"/>
        <v>29999585</v>
      </c>
      <c r="E16">
        <f t="shared" si="4"/>
        <v>222</v>
      </c>
      <c r="F16">
        <f t="shared" si="5"/>
        <v>193</v>
      </c>
      <c r="G16" s="3">
        <f t="shared" si="0"/>
        <v>29999585</v>
      </c>
      <c r="H16" s="3">
        <f t="shared" si="1"/>
        <v>222</v>
      </c>
      <c r="I16">
        <f t="shared" si="10"/>
        <v>-4</v>
      </c>
      <c r="J16">
        <v>53</v>
      </c>
      <c r="K16">
        <f t="shared" si="11"/>
        <v>-2.2857142857142856</v>
      </c>
      <c r="L16" s="1">
        <f t="shared" si="6"/>
        <v>44029</v>
      </c>
      <c r="M16">
        <f t="shared" si="7"/>
        <v>222</v>
      </c>
      <c r="N16">
        <f t="shared" si="8"/>
        <v>222</v>
      </c>
      <c r="O16">
        <f t="shared" si="9"/>
        <v>193</v>
      </c>
      <c r="P16">
        <f>M16*Sheet2!$M$2</f>
        <v>1.7402475619658353</v>
      </c>
      <c r="Q16">
        <f>H16*Sheet2!$M$2</f>
        <v>1.7402475619658353</v>
      </c>
    </row>
    <row r="17" spans="1:17" x14ac:dyDescent="0.25">
      <c r="A17" s="1">
        <f t="shared" si="2"/>
        <v>44030</v>
      </c>
      <c r="B17">
        <v>12</v>
      </c>
      <c r="C17">
        <v>1.1399999999999999</v>
      </c>
      <c r="D17">
        <f t="shared" si="3"/>
        <v>29999564</v>
      </c>
      <c r="E17">
        <f t="shared" si="4"/>
        <v>224</v>
      </c>
      <c r="F17">
        <f t="shared" si="5"/>
        <v>212</v>
      </c>
      <c r="G17" s="3">
        <f t="shared" si="0"/>
        <v>29999564</v>
      </c>
      <c r="H17" s="3">
        <f t="shared" si="1"/>
        <v>224</v>
      </c>
      <c r="I17">
        <f t="shared" si="10"/>
        <v>-3</v>
      </c>
      <c r="J17">
        <v>50</v>
      </c>
      <c r="K17">
        <f t="shared" si="11"/>
        <v>-2.1428571428571428</v>
      </c>
      <c r="L17" s="1">
        <f t="shared" si="6"/>
        <v>44030</v>
      </c>
      <c r="M17">
        <f t="shared" si="7"/>
        <v>224</v>
      </c>
      <c r="N17">
        <f t="shared" si="8"/>
        <v>224</v>
      </c>
      <c r="O17">
        <f t="shared" si="9"/>
        <v>212</v>
      </c>
      <c r="P17">
        <f>M17*Sheet2!$M$2</f>
        <v>1.7559254679294916</v>
      </c>
      <c r="Q17">
        <f>H17*Sheet2!$M$2</f>
        <v>1.7559254679294916</v>
      </c>
    </row>
    <row r="18" spans="1:17" x14ac:dyDescent="0.25">
      <c r="A18" s="1">
        <f t="shared" si="2"/>
        <v>44031</v>
      </c>
      <c r="B18">
        <v>13</v>
      </c>
      <c r="C18">
        <v>1.1399999999999999</v>
      </c>
      <c r="D18">
        <f t="shared" si="3"/>
        <v>29999543</v>
      </c>
      <c r="E18">
        <f t="shared" si="4"/>
        <v>226</v>
      </c>
      <c r="F18">
        <f t="shared" si="5"/>
        <v>231</v>
      </c>
      <c r="G18" s="3">
        <f t="shared" si="0"/>
        <v>29999543</v>
      </c>
      <c r="H18" s="3">
        <f t="shared" si="1"/>
        <v>226</v>
      </c>
      <c r="I18">
        <f t="shared" si="10"/>
        <v>0</v>
      </c>
      <c r="J18">
        <v>50</v>
      </c>
      <c r="K18">
        <f t="shared" si="11"/>
        <v>-2.4285714285714284</v>
      </c>
      <c r="L18" s="1">
        <f t="shared" si="6"/>
        <v>44031</v>
      </c>
      <c r="M18">
        <f t="shared" si="7"/>
        <v>226</v>
      </c>
      <c r="N18">
        <f t="shared" si="8"/>
        <v>226</v>
      </c>
      <c r="O18">
        <f t="shared" si="9"/>
        <v>231</v>
      </c>
      <c r="P18">
        <f>M18*Sheet2!$M$2</f>
        <v>1.7716033738931478</v>
      </c>
      <c r="Q18">
        <f>H18*Sheet2!$M$2</f>
        <v>1.7716033738931478</v>
      </c>
    </row>
    <row r="19" spans="1:17" x14ac:dyDescent="0.25">
      <c r="A19" s="1">
        <f t="shared" si="2"/>
        <v>44032</v>
      </c>
      <c r="B19">
        <v>14</v>
      </c>
      <c r="C19">
        <v>1.1399999999999999</v>
      </c>
      <c r="D19">
        <f t="shared" si="3"/>
        <v>29999522</v>
      </c>
      <c r="E19">
        <f t="shared" si="4"/>
        <v>228</v>
      </c>
      <c r="F19">
        <f t="shared" si="5"/>
        <v>250</v>
      </c>
      <c r="G19" s="3">
        <f t="shared" si="0"/>
        <v>29999522</v>
      </c>
      <c r="H19" s="3">
        <f t="shared" si="1"/>
        <v>228</v>
      </c>
      <c r="I19">
        <f t="shared" si="10"/>
        <v>-1</v>
      </c>
      <c r="J19">
        <v>49</v>
      </c>
      <c r="K19">
        <f t="shared" si="11"/>
        <v>-2.7142857142857144</v>
      </c>
      <c r="L19" s="1">
        <f t="shared" si="6"/>
        <v>44032</v>
      </c>
      <c r="M19">
        <f t="shared" si="7"/>
        <v>228</v>
      </c>
      <c r="N19">
        <f t="shared" si="8"/>
        <v>228</v>
      </c>
      <c r="O19">
        <f t="shared" si="9"/>
        <v>250</v>
      </c>
      <c r="P19">
        <f>M19*Sheet2!$M$2</f>
        <v>1.7872812798568039</v>
      </c>
      <c r="Q19">
        <f>H19*Sheet2!$M$2</f>
        <v>1.7872812798568039</v>
      </c>
    </row>
    <row r="20" spans="1:17" x14ac:dyDescent="0.25">
      <c r="A20" s="1">
        <f t="shared" si="2"/>
        <v>44033</v>
      </c>
      <c r="B20">
        <v>15</v>
      </c>
      <c r="C20">
        <v>1.1399999999999999</v>
      </c>
      <c r="D20">
        <f t="shared" si="3"/>
        <v>29999500</v>
      </c>
      <c r="E20">
        <f t="shared" si="4"/>
        <v>231</v>
      </c>
      <c r="F20">
        <f t="shared" si="5"/>
        <v>269</v>
      </c>
      <c r="G20" s="3">
        <f t="shared" si="0"/>
        <v>29999500</v>
      </c>
      <c r="H20" s="3">
        <f t="shared" si="1"/>
        <v>231</v>
      </c>
      <c r="I20">
        <f t="shared" si="10"/>
        <v>-2</v>
      </c>
      <c r="J20">
        <v>47</v>
      </c>
      <c r="K20">
        <f t="shared" si="11"/>
        <v>-2.5714285714285716</v>
      </c>
      <c r="L20" s="1">
        <f t="shared" si="6"/>
        <v>44033</v>
      </c>
      <c r="M20">
        <f t="shared" si="7"/>
        <v>231</v>
      </c>
      <c r="N20">
        <f t="shared" si="8"/>
        <v>231</v>
      </c>
      <c r="O20">
        <f t="shared" si="9"/>
        <v>269</v>
      </c>
      <c r="P20">
        <f>M20*Sheet2!$M$2</f>
        <v>1.8107981388022882</v>
      </c>
      <c r="Q20">
        <f>H20*Sheet2!$M$2</f>
        <v>1.8107981388022882</v>
      </c>
    </row>
    <row r="21" spans="1:17" x14ac:dyDescent="0.25">
      <c r="A21" s="1">
        <f t="shared" si="2"/>
        <v>44034</v>
      </c>
      <c r="B21">
        <v>16</v>
      </c>
      <c r="C21">
        <v>1.1399999999999999</v>
      </c>
      <c r="D21">
        <f t="shared" si="3"/>
        <v>29999478</v>
      </c>
      <c r="E21">
        <f t="shared" si="4"/>
        <v>234</v>
      </c>
      <c r="F21">
        <f t="shared" si="5"/>
        <v>288</v>
      </c>
      <c r="G21" s="3">
        <f t="shared" si="0"/>
        <v>29999478</v>
      </c>
      <c r="H21" s="3">
        <f t="shared" si="1"/>
        <v>234</v>
      </c>
      <c r="I21">
        <f t="shared" si="10"/>
        <v>2</v>
      </c>
      <c r="J21">
        <v>49</v>
      </c>
      <c r="K21">
        <f t="shared" si="11"/>
        <v>-1.5714285714285714</v>
      </c>
      <c r="L21" s="1">
        <f t="shared" si="6"/>
        <v>44034</v>
      </c>
      <c r="M21">
        <f t="shared" si="7"/>
        <v>234</v>
      </c>
      <c r="N21">
        <f t="shared" si="8"/>
        <v>234</v>
      </c>
      <c r="O21">
        <f t="shared" si="9"/>
        <v>288</v>
      </c>
      <c r="P21">
        <f>M21*Sheet2!$M$2</f>
        <v>1.8343149977477724</v>
      </c>
      <c r="Q21">
        <f>H21*Sheet2!$M$2</f>
        <v>1.8343149977477724</v>
      </c>
    </row>
    <row r="22" spans="1:17" x14ac:dyDescent="0.25">
      <c r="A22" s="1">
        <f t="shared" si="2"/>
        <v>44035</v>
      </c>
      <c r="B22">
        <v>17</v>
      </c>
      <c r="C22">
        <v>1.1399999999999999</v>
      </c>
      <c r="D22">
        <f t="shared" si="3"/>
        <v>29999456</v>
      </c>
      <c r="E22">
        <f t="shared" si="4"/>
        <v>236</v>
      </c>
      <c r="F22">
        <f t="shared" si="5"/>
        <v>308</v>
      </c>
      <c r="G22" s="3">
        <f t="shared" si="0"/>
        <v>29999456</v>
      </c>
      <c r="H22" s="3">
        <f t="shared" si="1"/>
        <v>236</v>
      </c>
      <c r="I22">
        <f t="shared" si="10"/>
        <v>-1</v>
      </c>
      <c r="J22">
        <v>48</v>
      </c>
      <c r="K22">
        <f t="shared" si="11"/>
        <v>-1.2857142857142858</v>
      </c>
      <c r="L22" s="1">
        <f t="shared" si="6"/>
        <v>44035</v>
      </c>
      <c r="M22">
        <f t="shared" si="7"/>
        <v>236</v>
      </c>
      <c r="N22">
        <f t="shared" si="8"/>
        <v>236</v>
      </c>
      <c r="O22">
        <f t="shared" si="9"/>
        <v>308</v>
      </c>
      <c r="P22">
        <f>M22*Sheet2!$M$2</f>
        <v>1.8499929037114287</v>
      </c>
      <c r="Q22">
        <f>H22*Sheet2!$M$2</f>
        <v>1.8499929037114287</v>
      </c>
    </row>
    <row r="23" spans="1:17" x14ac:dyDescent="0.25">
      <c r="A23" s="1">
        <f t="shared" si="2"/>
        <v>44036</v>
      </c>
      <c r="B23">
        <v>18</v>
      </c>
      <c r="C23">
        <v>1.1399999999999999</v>
      </c>
      <c r="D23">
        <f t="shared" si="3"/>
        <v>29999434</v>
      </c>
      <c r="E23">
        <f t="shared" si="4"/>
        <v>238</v>
      </c>
      <c r="F23">
        <f t="shared" si="5"/>
        <v>328</v>
      </c>
      <c r="G23" s="3">
        <f t="shared" si="0"/>
        <v>29999434</v>
      </c>
      <c r="H23" s="3">
        <f t="shared" si="1"/>
        <v>238</v>
      </c>
      <c r="I23">
        <f t="shared" si="10"/>
        <v>1</v>
      </c>
      <c r="J23">
        <v>49</v>
      </c>
      <c r="K23">
        <f t="shared" si="11"/>
        <v>-0.5714285714285714</v>
      </c>
      <c r="L23" s="1">
        <f t="shared" si="6"/>
        <v>44036</v>
      </c>
      <c r="M23">
        <f t="shared" si="7"/>
        <v>238</v>
      </c>
      <c r="N23">
        <f t="shared" si="8"/>
        <v>238</v>
      </c>
      <c r="O23">
        <f t="shared" si="9"/>
        <v>328</v>
      </c>
      <c r="P23">
        <f>M23*Sheet2!$M$2</f>
        <v>1.8656708096750847</v>
      </c>
      <c r="Q23">
        <f>H23*Sheet2!$M$2</f>
        <v>1.8656708096750847</v>
      </c>
    </row>
    <row r="24" spans="1:17" x14ac:dyDescent="0.25">
      <c r="A24" s="1">
        <f t="shared" si="2"/>
        <v>44037</v>
      </c>
      <c r="B24">
        <v>19</v>
      </c>
      <c r="C24">
        <v>1.1399999999999999</v>
      </c>
      <c r="D24">
        <f t="shared" si="3"/>
        <v>29999411</v>
      </c>
      <c r="E24">
        <f t="shared" si="4"/>
        <v>241</v>
      </c>
      <c r="F24">
        <f t="shared" si="5"/>
        <v>348</v>
      </c>
      <c r="G24" s="3">
        <f t="shared" si="0"/>
        <v>29999411</v>
      </c>
      <c r="H24" s="3">
        <f t="shared" si="1"/>
        <v>241</v>
      </c>
      <c r="I24">
        <f t="shared" si="10"/>
        <v>-3</v>
      </c>
      <c r="J24">
        <v>46</v>
      </c>
      <c r="K24">
        <f t="shared" si="11"/>
        <v>-0.5714285714285714</v>
      </c>
      <c r="L24" s="1">
        <f t="shared" si="6"/>
        <v>44037</v>
      </c>
      <c r="M24">
        <f t="shared" si="7"/>
        <v>241</v>
      </c>
      <c r="N24">
        <f t="shared" si="8"/>
        <v>241</v>
      </c>
      <c r="O24">
        <f t="shared" si="9"/>
        <v>348</v>
      </c>
      <c r="P24">
        <f>M24*Sheet2!$M$2</f>
        <v>1.8891876686205691</v>
      </c>
      <c r="Q24">
        <f>H24*Sheet2!$M$2</f>
        <v>1.8891876686205691</v>
      </c>
    </row>
    <row r="25" spans="1:17" x14ac:dyDescent="0.25">
      <c r="A25" s="1">
        <f t="shared" si="2"/>
        <v>44038</v>
      </c>
      <c r="B25">
        <v>20</v>
      </c>
      <c r="C25">
        <v>1.1399999999999999</v>
      </c>
      <c r="D25">
        <f t="shared" si="3"/>
        <v>29999388</v>
      </c>
      <c r="E25">
        <f t="shared" si="4"/>
        <v>244</v>
      </c>
      <c r="F25">
        <f t="shared" si="5"/>
        <v>368</v>
      </c>
      <c r="G25" s="3">
        <f t="shared" si="0"/>
        <v>29999388</v>
      </c>
      <c r="H25" s="3">
        <f t="shared" si="1"/>
        <v>244</v>
      </c>
      <c r="I25">
        <f t="shared" si="10"/>
        <v>-5</v>
      </c>
      <c r="J25">
        <v>41</v>
      </c>
      <c r="K25">
        <f t="shared" si="11"/>
        <v>-1.2857142857142858</v>
      </c>
      <c r="L25" s="1">
        <f t="shared" si="6"/>
        <v>44038</v>
      </c>
      <c r="M25">
        <f t="shared" si="7"/>
        <v>244</v>
      </c>
      <c r="N25">
        <f t="shared" si="8"/>
        <v>244</v>
      </c>
      <c r="O25">
        <f t="shared" si="9"/>
        <v>368</v>
      </c>
      <c r="P25">
        <f>M25*Sheet2!$M$2</f>
        <v>1.9127045275660532</v>
      </c>
      <c r="Q25">
        <f>H25*Sheet2!$M$2</f>
        <v>1.9127045275660532</v>
      </c>
    </row>
    <row r="26" spans="1:17" x14ac:dyDescent="0.25">
      <c r="A26" s="1">
        <f t="shared" si="2"/>
        <v>44039</v>
      </c>
      <c r="B26">
        <v>21</v>
      </c>
      <c r="C26">
        <v>1.1399999999999999</v>
      </c>
      <c r="D26">
        <f t="shared" si="3"/>
        <v>29999365</v>
      </c>
      <c r="E26">
        <f t="shared" si="4"/>
        <v>247</v>
      </c>
      <c r="F26">
        <f t="shared" si="5"/>
        <v>388</v>
      </c>
      <c r="G26" s="3">
        <f t="shared" si="0"/>
        <v>29999365</v>
      </c>
      <c r="H26" s="3">
        <f t="shared" si="1"/>
        <v>247</v>
      </c>
      <c r="I26">
        <f t="shared" si="10"/>
        <v>3</v>
      </c>
      <c r="J26">
        <v>44</v>
      </c>
      <c r="K26">
        <f t="shared" si="11"/>
        <v>-0.7142857142857143</v>
      </c>
      <c r="L26" s="1">
        <f t="shared" si="6"/>
        <v>44039</v>
      </c>
      <c r="M26">
        <f t="shared" si="7"/>
        <v>247</v>
      </c>
      <c r="N26">
        <f t="shared" si="8"/>
        <v>247</v>
      </c>
      <c r="O26">
        <f t="shared" si="9"/>
        <v>388</v>
      </c>
      <c r="P26">
        <f>M26*Sheet2!$M$2</f>
        <v>1.9362213865115376</v>
      </c>
      <c r="Q26">
        <f>H26*Sheet2!$M$2</f>
        <v>1.9362213865115376</v>
      </c>
    </row>
    <row r="27" spans="1:17" x14ac:dyDescent="0.25">
      <c r="A27" s="1">
        <f t="shared" si="2"/>
        <v>44040</v>
      </c>
      <c r="B27">
        <v>22</v>
      </c>
      <c r="C27">
        <v>1.1399999999999999</v>
      </c>
      <c r="D27">
        <f t="shared" si="3"/>
        <v>29999342</v>
      </c>
      <c r="E27">
        <f t="shared" si="4"/>
        <v>249</v>
      </c>
      <c r="F27">
        <f t="shared" si="5"/>
        <v>409</v>
      </c>
      <c r="G27" s="3">
        <f t="shared" si="0"/>
        <v>29999342</v>
      </c>
      <c r="H27" s="3">
        <f t="shared" si="1"/>
        <v>249</v>
      </c>
      <c r="I27">
        <f t="shared" si="10"/>
        <v>1</v>
      </c>
      <c r="J27">
        <v>45</v>
      </c>
      <c r="K27">
        <f t="shared" si="11"/>
        <v>-0.2857142857142857</v>
      </c>
      <c r="L27" s="1">
        <f t="shared" si="6"/>
        <v>44040</v>
      </c>
      <c r="M27">
        <f t="shared" si="7"/>
        <v>249</v>
      </c>
      <c r="N27">
        <f t="shared" si="8"/>
        <v>249</v>
      </c>
      <c r="O27">
        <f t="shared" si="9"/>
        <v>409</v>
      </c>
      <c r="P27">
        <f>M27*Sheet2!$M$2</f>
        <v>1.9518992924751937</v>
      </c>
      <c r="Q27">
        <f>H27*Sheet2!$M$2</f>
        <v>1.9518992924751937</v>
      </c>
    </row>
    <row r="28" spans="1:17" x14ac:dyDescent="0.25">
      <c r="A28" s="1">
        <f t="shared" si="2"/>
        <v>44041</v>
      </c>
      <c r="B28">
        <v>23</v>
      </c>
      <c r="C28">
        <v>1.1399999999999999</v>
      </c>
      <c r="D28">
        <f t="shared" si="3"/>
        <v>29999318</v>
      </c>
      <c r="E28">
        <f t="shared" si="4"/>
        <v>252</v>
      </c>
      <c r="F28">
        <f t="shared" si="5"/>
        <v>430</v>
      </c>
      <c r="G28" s="3">
        <f t="shared" si="0"/>
        <v>29999318</v>
      </c>
      <c r="H28" s="3">
        <f t="shared" si="1"/>
        <v>252</v>
      </c>
      <c r="I28">
        <f t="shared" si="10"/>
        <v>-5</v>
      </c>
      <c r="J28">
        <v>40</v>
      </c>
      <c r="K28">
        <f t="shared" si="11"/>
        <v>-1.2857142857142858</v>
      </c>
      <c r="L28" s="1">
        <f t="shared" si="6"/>
        <v>44041</v>
      </c>
      <c r="M28">
        <f t="shared" si="7"/>
        <v>252</v>
      </c>
      <c r="N28">
        <f t="shared" si="8"/>
        <v>252</v>
      </c>
      <c r="O28">
        <f t="shared" si="9"/>
        <v>430</v>
      </c>
      <c r="P28">
        <f>M28*Sheet2!$M$2</f>
        <v>1.9754161514206781</v>
      </c>
      <c r="Q28">
        <f>H28*Sheet2!$M$2</f>
        <v>1.9754161514206781</v>
      </c>
    </row>
    <row r="29" spans="1:17" x14ac:dyDescent="0.25">
      <c r="A29" s="1">
        <f t="shared" si="2"/>
        <v>44042</v>
      </c>
      <c r="B29">
        <v>24</v>
      </c>
      <c r="C29">
        <v>1.1399999999999999</v>
      </c>
      <c r="D29">
        <f t="shared" si="3"/>
        <v>29999294</v>
      </c>
      <c r="E29">
        <f t="shared" si="4"/>
        <v>255</v>
      </c>
      <c r="F29">
        <f t="shared" si="5"/>
        <v>451</v>
      </c>
      <c r="G29" s="3">
        <f t="shared" si="0"/>
        <v>29999294</v>
      </c>
      <c r="H29" s="3">
        <f t="shared" si="1"/>
        <v>255</v>
      </c>
      <c r="I29">
        <f t="shared" si="10"/>
        <v>-2</v>
      </c>
      <c r="J29">
        <v>38</v>
      </c>
      <c r="K29">
        <f t="shared" si="11"/>
        <v>-1.4285714285714286</v>
      </c>
      <c r="L29" s="1">
        <f t="shared" si="6"/>
        <v>44042</v>
      </c>
      <c r="M29">
        <f t="shared" si="7"/>
        <v>255</v>
      </c>
      <c r="N29">
        <f t="shared" si="8"/>
        <v>255</v>
      </c>
      <c r="O29">
        <f t="shared" si="9"/>
        <v>451</v>
      </c>
      <c r="P29">
        <f>M29*Sheet2!$M$2</f>
        <v>1.9989330103661622</v>
      </c>
      <c r="Q29">
        <f>H29*Sheet2!$M$2</f>
        <v>1.9989330103661622</v>
      </c>
    </row>
    <row r="30" spans="1:17" x14ac:dyDescent="0.25">
      <c r="A30" s="1">
        <f t="shared" si="2"/>
        <v>44043</v>
      </c>
      <c r="B30">
        <v>25</v>
      </c>
      <c r="C30">
        <v>1.1399999999999999</v>
      </c>
      <c r="D30">
        <f t="shared" si="3"/>
        <v>29999270</v>
      </c>
      <c r="E30">
        <f t="shared" si="4"/>
        <v>258</v>
      </c>
      <c r="F30">
        <f t="shared" si="5"/>
        <v>472</v>
      </c>
      <c r="G30" s="3">
        <f t="shared" si="0"/>
        <v>29999270</v>
      </c>
      <c r="H30" s="3">
        <f t="shared" si="1"/>
        <v>258</v>
      </c>
      <c r="I30">
        <f t="shared" si="10"/>
        <v>9</v>
      </c>
      <c r="J30">
        <v>47</v>
      </c>
      <c r="K30">
        <f t="shared" si="11"/>
        <v>-0.2857142857142857</v>
      </c>
      <c r="L30" s="1">
        <f t="shared" si="6"/>
        <v>44043</v>
      </c>
      <c r="M30">
        <f t="shared" si="7"/>
        <v>258</v>
      </c>
      <c r="N30">
        <f t="shared" si="8"/>
        <v>258</v>
      </c>
      <c r="O30">
        <f t="shared" si="9"/>
        <v>472</v>
      </c>
      <c r="P30">
        <f>M30*Sheet2!$M$2</f>
        <v>2.0224498693116466</v>
      </c>
      <c r="Q30">
        <f>H30*Sheet2!$M$2</f>
        <v>2.0224498693116466</v>
      </c>
    </row>
    <row r="31" spans="1:17" x14ac:dyDescent="0.25">
      <c r="A31" s="1">
        <f t="shared" si="2"/>
        <v>44044</v>
      </c>
      <c r="B31">
        <v>26</v>
      </c>
      <c r="C31">
        <v>1.1399999999999999</v>
      </c>
      <c r="D31">
        <f t="shared" si="3"/>
        <v>29999245</v>
      </c>
      <c r="E31">
        <f t="shared" si="4"/>
        <v>261</v>
      </c>
      <c r="F31">
        <f t="shared" si="5"/>
        <v>494</v>
      </c>
      <c r="G31" s="3">
        <f t="shared" si="0"/>
        <v>29999245</v>
      </c>
      <c r="H31" s="3">
        <f t="shared" si="1"/>
        <v>261</v>
      </c>
      <c r="I31">
        <f t="shared" si="10"/>
        <v>-6</v>
      </c>
      <c r="J31">
        <v>41</v>
      </c>
      <c r="K31">
        <f t="shared" si="11"/>
        <v>-0.7142857142857143</v>
      </c>
      <c r="L31" s="1">
        <f t="shared" si="6"/>
        <v>44044</v>
      </c>
      <c r="M31">
        <f t="shared" si="7"/>
        <v>261</v>
      </c>
      <c r="N31">
        <f t="shared" si="8"/>
        <v>261</v>
      </c>
      <c r="O31">
        <f t="shared" si="9"/>
        <v>494</v>
      </c>
      <c r="P31">
        <f>M31*Sheet2!$M$2</f>
        <v>2.045966728257131</v>
      </c>
      <c r="Q31">
        <f>H31*Sheet2!$M$2</f>
        <v>2.045966728257131</v>
      </c>
    </row>
    <row r="32" spans="1:17" x14ac:dyDescent="0.25">
      <c r="A32" s="1">
        <f t="shared" si="2"/>
        <v>44045</v>
      </c>
      <c r="B32">
        <v>27</v>
      </c>
      <c r="C32">
        <v>1.1399999999999999</v>
      </c>
      <c r="D32">
        <f t="shared" si="3"/>
        <v>29999220</v>
      </c>
      <c r="E32">
        <f t="shared" si="4"/>
        <v>264</v>
      </c>
      <c r="F32">
        <f t="shared" si="5"/>
        <v>516</v>
      </c>
      <c r="G32" s="3">
        <f t="shared" si="0"/>
        <v>29999220</v>
      </c>
      <c r="H32" s="3">
        <f t="shared" si="1"/>
        <v>264</v>
      </c>
      <c r="I32">
        <f t="shared" si="10"/>
        <v>2</v>
      </c>
      <c r="J32">
        <v>43</v>
      </c>
      <c r="K32">
        <f t="shared" si="11"/>
        <v>0.2857142857142857</v>
      </c>
      <c r="L32" s="1">
        <f t="shared" si="6"/>
        <v>44045</v>
      </c>
      <c r="M32">
        <f t="shared" si="7"/>
        <v>264</v>
      </c>
      <c r="N32">
        <f t="shared" si="8"/>
        <v>264</v>
      </c>
      <c r="O32">
        <f t="shared" si="9"/>
        <v>516</v>
      </c>
      <c r="P32">
        <f>M32*Sheet2!$M$2</f>
        <v>2.0694835872026149</v>
      </c>
      <c r="Q32">
        <f>H32*Sheet2!$M$2</f>
        <v>2.0694835872026149</v>
      </c>
    </row>
    <row r="33" spans="1:17" x14ac:dyDescent="0.25">
      <c r="A33" s="1">
        <f t="shared" si="2"/>
        <v>44046</v>
      </c>
      <c r="B33">
        <v>28</v>
      </c>
      <c r="C33">
        <v>1.1399999999999999</v>
      </c>
      <c r="D33">
        <f t="shared" si="3"/>
        <v>29999195</v>
      </c>
      <c r="E33">
        <f t="shared" si="4"/>
        <v>267</v>
      </c>
      <c r="F33">
        <f t="shared" si="5"/>
        <v>538</v>
      </c>
      <c r="G33" s="3">
        <f t="shared" si="0"/>
        <v>29999195</v>
      </c>
      <c r="H33" s="3">
        <f t="shared" si="1"/>
        <v>267</v>
      </c>
      <c r="I33">
        <f t="shared" si="10"/>
        <v>-1</v>
      </c>
      <c r="J33">
        <v>42</v>
      </c>
      <c r="K33">
        <f t="shared" si="11"/>
        <v>-0.2857142857142857</v>
      </c>
      <c r="L33" s="1">
        <f t="shared" si="6"/>
        <v>44046</v>
      </c>
      <c r="M33">
        <f t="shared" si="7"/>
        <v>267</v>
      </c>
      <c r="N33">
        <f t="shared" si="8"/>
        <v>267</v>
      </c>
      <c r="O33">
        <f t="shared" si="9"/>
        <v>538</v>
      </c>
      <c r="P33">
        <f>M33*Sheet2!$M$2</f>
        <v>2.0930004461480993</v>
      </c>
      <c r="Q33">
        <f>H33*Sheet2!$M$2</f>
        <v>2.0930004461480993</v>
      </c>
    </row>
    <row r="34" spans="1:17" x14ac:dyDescent="0.25">
      <c r="A34" s="1">
        <f t="shared" si="2"/>
        <v>44047</v>
      </c>
      <c r="B34">
        <v>29</v>
      </c>
      <c r="C34">
        <v>1.1399999999999999</v>
      </c>
      <c r="D34">
        <f t="shared" si="3"/>
        <v>29999170</v>
      </c>
      <c r="E34">
        <f t="shared" si="4"/>
        <v>270</v>
      </c>
      <c r="F34">
        <f t="shared" si="5"/>
        <v>560</v>
      </c>
      <c r="G34" s="3">
        <f t="shared" si="0"/>
        <v>29999170</v>
      </c>
      <c r="H34" s="3">
        <f t="shared" si="1"/>
        <v>270</v>
      </c>
      <c r="I34">
        <f t="shared" si="10"/>
        <v>-1</v>
      </c>
      <c r="J34">
        <v>41</v>
      </c>
      <c r="K34">
        <f t="shared" si="11"/>
        <v>-0.5714285714285714</v>
      </c>
      <c r="L34" s="1">
        <f t="shared" si="6"/>
        <v>44047</v>
      </c>
      <c r="M34">
        <f t="shared" si="7"/>
        <v>270</v>
      </c>
      <c r="N34">
        <f t="shared" si="8"/>
        <v>270</v>
      </c>
      <c r="O34">
        <f t="shared" si="9"/>
        <v>560</v>
      </c>
      <c r="P34">
        <f>M34*Sheet2!$M$2</f>
        <v>2.1165173050935837</v>
      </c>
      <c r="Q34">
        <f>H34*Sheet2!$M$2</f>
        <v>2.1165173050935837</v>
      </c>
    </row>
    <row r="35" spans="1:17" x14ac:dyDescent="0.25">
      <c r="A35" s="1">
        <f t="shared" si="2"/>
        <v>44048</v>
      </c>
      <c r="B35">
        <v>30</v>
      </c>
      <c r="C35">
        <v>1.1399999999999999</v>
      </c>
      <c r="D35">
        <f t="shared" si="3"/>
        <v>29999144</v>
      </c>
      <c r="E35">
        <f t="shared" si="4"/>
        <v>273</v>
      </c>
      <c r="F35">
        <f t="shared" si="5"/>
        <v>583</v>
      </c>
      <c r="G35" s="3">
        <f t="shared" si="0"/>
        <v>29999144</v>
      </c>
      <c r="H35" s="3">
        <f t="shared" si="1"/>
        <v>273</v>
      </c>
      <c r="I35">
        <f t="shared" si="10"/>
        <v>0</v>
      </c>
      <c r="J35">
        <v>41</v>
      </c>
      <c r="K35">
        <f t="shared" si="11"/>
        <v>0.14285714285714285</v>
      </c>
      <c r="L35" s="1">
        <f t="shared" si="6"/>
        <v>44048</v>
      </c>
      <c r="M35">
        <f t="shared" si="7"/>
        <v>273</v>
      </c>
      <c r="N35">
        <f t="shared" si="8"/>
        <v>273</v>
      </c>
      <c r="O35">
        <f t="shared" si="9"/>
        <v>583</v>
      </c>
      <c r="P35">
        <f>M35*Sheet2!$M$2</f>
        <v>2.1400341640390677</v>
      </c>
      <c r="Q35">
        <f>H35*Sheet2!$M$2</f>
        <v>2.1400341640390677</v>
      </c>
    </row>
    <row r="36" spans="1:17" x14ac:dyDescent="0.25">
      <c r="A36" s="1">
        <f t="shared" si="2"/>
        <v>44049</v>
      </c>
      <c r="B36">
        <v>31</v>
      </c>
      <c r="C36">
        <v>1.1399999999999999</v>
      </c>
      <c r="D36">
        <f t="shared" si="3"/>
        <v>29999118</v>
      </c>
      <c r="E36">
        <f t="shared" si="4"/>
        <v>276</v>
      </c>
      <c r="F36">
        <f t="shared" si="5"/>
        <v>606</v>
      </c>
      <c r="G36" s="3">
        <f t="shared" si="0"/>
        <v>29999118</v>
      </c>
      <c r="H36" s="3">
        <f t="shared" si="1"/>
        <v>276</v>
      </c>
      <c r="I36">
        <f t="shared" si="10"/>
        <v>0</v>
      </c>
      <c r="J36">
        <v>41</v>
      </c>
      <c r="K36">
        <f t="shared" si="11"/>
        <v>0.42857142857142855</v>
      </c>
      <c r="L36" s="1">
        <f t="shared" si="6"/>
        <v>44049</v>
      </c>
      <c r="M36">
        <f t="shared" si="7"/>
        <v>276</v>
      </c>
      <c r="N36">
        <f t="shared" si="8"/>
        <v>276</v>
      </c>
      <c r="O36">
        <f t="shared" si="9"/>
        <v>606</v>
      </c>
      <c r="P36">
        <f>M36*Sheet2!$M$2</f>
        <v>2.163551022984552</v>
      </c>
      <c r="Q36">
        <f>H36*Sheet2!$M$2</f>
        <v>2.163551022984552</v>
      </c>
    </row>
    <row r="37" spans="1:17" x14ac:dyDescent="0.25">
      <c r="A37" s="1">
        <f t="shared" si="2"/>
        <v>44050</v>
      </c>
      <c r="B37">
        <v>32</v>
      </c>
      <c r="C37">
        <v>1.1399999999999999</v>
      </c>
      <c r="D37">
        <f t="shared" si="3"/>
        <v>29999092</v>
      </c>
      <c r="E37">
        <f t="shared" si="4"/>
        <v>279</v>
      </c>
      <c r="F37">
        <f t="shared" si="5"/>
        <v>629</v>
      </c>
      <c r="G37" s="3">
        <f t="shared" si="0"/>
        <v>29999092</v>
      </c>
      <c r="H37" s="3">
        <f t="shared" si="1"/>
        <v>279</v>
      </c>
      <c r="I37">
        <f t="shared" si="10"/>
        <v>1</v>
      </c>
      <c r="J37">
        <v>42</v>
      </c>
      <c r="K37">
        <f t="shared" si="11"/>
        <v>-0.7142857142857143</v>
      </c>
      <c r="L37" s="1">
        <f t="shared" si="6"/>
        <v>44050</v>
      </c>
      <c r="M37">
        <f t="shared" si="7"/>
        <v>279</v>
      </c>
      <c r="N37">
        <f t="shared" si="8"/>
        <v>279</v>
      </c>
      <c r="O37">
        <f t="shared" si="9"/>
        <v>629</v>
      </c>
      <c r="P37">
        <f>M37*Sheet2!$M$2</f>
        <v>2.1870678819300364</v>
      </c>
      <c r="Q37">
        <f>H37*Sheet2!$M$2</f>
        <v>2.1870678819300364</v>
      </c>
    </row>
    <row r="38" spans="1:17" x14ac:dyDescent="0.25">
      <c r="A38" s="1">
        <f t="shared" si="2"/>
        <v>44051</v>
      </c>
      <c r="B38">
        <v>33</v>
      </c>
      <c r="C38">
        <v>1.6</v>
      </c>
      <c r="D38">
        <f t="shared" si="3"/>
        <v>29999055</v>
      </c>
      <c r="E38">
        <f t="shared" si="4"/>
        <v>293</v>
      </c>
      <c r="F38">
        <f t="shared" si="5"/>
        <v>652</v>
      </c>
      <c r="G38" s="3">
        <f t="shared" si="0"/>
        <v>29999055</v>
      </c>
      <c r="H38" s="3">
        <f t="shared" si="1"/>
        <v>293</v>
      </c>
      <c r="I38">
        <f t="shared" si="10"/>
        <v>0</v>
      </c>
      <c r="J38">
        <v>42</v>
      </c>
      <c r="K38">
        <f t="shared" si="11"/>
        <v>0.14285714285714285</v>
      </c>
      <c r="L38" s="1">
        <f t="shared" si="6"/>
        <v>44051</v>
      </c>
      <c r="M38">
        <f t="shared" si="7"/>
        <v>293</v>
      </c>
      <c r="N38">
        <f t="shared" si="8"/>
        <v>293</v>
      </c>
      <c r="O38">
        <f t="shared" si="9"/>
        <v>652</v>
      </c>
      <c r="P38">
        <f>M38*Sheet2!$M$2</f>
        <v>2.2968132236756298</v>
      </c>
      <c r="Q38">
        <f>H38*Sheet2!$M$2</f>
        <v>2.2968132236756298</v>
      </c>
    </row>
    <row r="39" spans="1:17" x14ac:dyDescent="0.25">
      <c r="A39" s="1">
        <f t="shared" si="2"/>
        <v>44052</v>
      </c>
      <c r="B39">
        <v>34</v>
      </c>
      <c r="C39">
        <v>1.6</v>
      </c>
      <c r="D39">
        <f t="shared" si="3"/>
        <v>29999016</v>
      </c>
      <c r="E39">
        <f t="shared" si="4"/>
        <v>308</v>
      </c>
      <c r="F39">
        <f t="shared" si="5"/>
        <v>676</v>
      </c>
      <c r="G39" s="3">
        <f t="shared" si="0"/>
        <v>29999016</v>
      </c>
      <c r="H39" s="3">
        <f t="shared" si="1"/>
        <v>308</v>
      </c>
      <c r="I39">
        <f t="shared" si="10"/>
        <v>1</v>
      </c>
      <c r="J39">
        <v>43</v>
      </c>
      <c r="K39">
        <f t="shared" si="11"/>
        <v>0</v>
      </c>
      <c r="L39" s="1">
        <f t="shared" si="6"/>
        <v>44052</v>
      </c>
      <c r="M39">
        <f t="shared" si="7"/>
        <v>308</v>
      </c>
      <c r="N39">
        <f t="shared" si="8"/>
        <v>308</v>
      </c>
      <c r="O39">
        <f t="shared" si="9"/>
        <v>676</v>
      </c>
      <c r="P39">
        <f>M39*Sheet2!$M$2</f>
        <v>2.4143975184030508</v>
      </c>
      <c r="Q39">
        <f>H39*Sheet2!$M$2</f>
        <v>2.4143975184030508</v>
      </c>
    </row>
    <row r="40" spans="1:17" x14ac:dyDescent="0.25">
      <c r="A40" s="1">
        <f t="shared" si="2"/>
        <v>44053</v>
      </c>
      <c r="B40">
        <v>35</v>
      </c>
      <c r="C40">
        <v>1.6</v>
      </c>
      <c r="D40">
        <f t="shared" si="3"/>
        <v>29998975</v>
      </c>
      <c r="E40">
        <f t="shared" si="4"/>
        <v>323</v>
      </c>
      <c r="F40">
        <f t="shared" si="5"/>
        <v>702</v>
      </c>
      <c r="G40" s="3">
        <f t="shared" si="0"/>
        <v>29998975</v>
      </c>
      <c r="H40" s="3">
        <f t="shared" si="1"/>
        <v>323</v>
      </c>
      <c r="I40">
        <f t="shared" si="10"/>
        <v>2</v>
      </c>
      <c r="J40">
        <v>45</v>
      </c>
      <c r="K40">
        <f t="shared" si="11"/>
        <v>0.42857142857142855</v>
      </c>
      <c r="L40" s="1">
        <f t="shared" si="6"/>
        <v>44053</v>
      </c>
      <c r="M40">
        <f t="shared" si="7"/>
        <v>323</v>
      </c>
      <c r="N40">
        <f t="shared" si="8"/>
        <v>323</v>
      </c>
      <c r="O40">
        <f t="shared" si="9"/>
        <v>702</v>
      </c>
      <c r="P40">
        <f>M40*Sheet2!$M$2</f>
        <v>2.5319818131304723</v>
      </c>
      <c r="Q40">
        <f>H40*Sheet2!$M$2</f>
        <v>2.5319818131304723</v>
      </c>
    </row>
    <row r="41" spans="1:17" x14ac:dyDescent="0.25">
      <c r="A41" s="1">
        <f t="shared" si="2"/>
        <v>44054</v>
      </c>
      <c r="B41">
        <v>36</v>
      </c>
      <c r="C41">
        <v>1.6</v>
      </c>
      <c r="D41">
        <f t="shared" si="3"/>
        <v>29998932</v>
      </c>
      <c r="E41">
        <f t="shared" si="4"/>
        <v>339</v>
      </c>
      <c r="F41">
        <f t="shared" si="5"/>
        <v>729</v>
      </c>
      <c r="G41" s="3">
        <f t="shared" si="0"/>
        <v>29998932</v>
      </c>
      <c r="H41" s="3">
        <f t="shared" si="1"/>
        <v>339</v>
      </c>
      <c r="I41">
        <f t="shared" si="10"/>
        <v>1</v>
      </c>
      <c r="J41">
        <v>46</v>
      </c>
      <c r="K41">
        <f t="shared" si="11"/>
        <v>0.7142857142857143</v>
      </c>
      <c r="L41" s="1">
        <f t="shared" si="6"/>
        <v>44054</v>
      </c>
      <c r="M41">
        <f t="shared" si="7"/>
        <v>339</v>
      </c>
      <c r="N41">
        <f t="shared" si="8"/>
        <v>339</v>
      </c>
      <c r="O41">
        <f t="shared" si="9"/>
        <v>729</v>
      </c>
      <c r="P41">
        <f>M41*Sheet2!$M$2</f>
        <v>2.6574050608397215</v>
      </c>
      <c r="Q41">
        <f>H41*Sheet2!$M$2</f>
        <v>2.6574050608397215</v>
      </c>
    </row>
    <row r="42" spans="1:17" x14ac:dyDescent="0.25">
      <c r="A42" s="1">
        <f t="shared" si="2"/>
        <v>44055</v>
      </c>
      <c r="B42">
        <v>37</v>
      </c>
      <c r="C42">
        <v>1.6</v>
      </c>
      <c r="D42">
        <f t="shared" si="3"/>
        <v>29998887</v>
      </c>
      <c r="E42">
        <f t="shared" si="4"/>
        <v>356</v>
      </c>
      <c r="F42">
        <f t="shared" si="5"/>
        <v>757</v>
      </c>
      <c r="G42" s="3">
        <f t="shared" si="0"/>
        <v>29998887</v>
      </c>
      <c r="H42" s="3">
        <f t="shared" si="1"/>
        <v>356</v>
      </c>
      <c r="I42">
        <f t="shared" si="10"/>
        <v>3</v>
      </c>
      <c r="J42">
        <v>49</v>
      </c>
      <c r="K42">
        <f t="shared" si="11"/>
        <v>1.1428571428571428</v>
      </c>
      <c r="L42" s="1">
        <f t="shared" si="6"/>
        <v>44055</v>
      </c>
      <c r="M42">
        <f t="shared" si="7"/>
        <v>356</v>
      </c>
      <c r="N42">
        <f t="shared" si="8"/>
        <v>356</v>
      </c>
      <c r="O42">
        <f t="shared" si="9"/>
        <v>757</v>
      </c>
      <c r="P42">
        <f>M42*Sheet2!$M$2</f>
        <v>2.7906672615307992</v>
      </c>
      <c r="Q42">
        <f>H42*Sheet2!$M$2</f>
        <v>2.7906672615307992</v>
      </c>
    </row>
    <row r="43" spans="1:17" x14ac:dyDescent="0.25">
      <c r="A43" s="1">
        <f t="shared" si="2"/>
        <v>44056</v>
      </c>
      <c r="B43">
        <v>38</v>
      </c>
      <c r="C43">
        <v>1.6</v>
      </c>
      <c r="D43">
        <f t="shared" si="3"/>
        <v>29998840</v>
      </c>
      <c r="E43">
        <f t="shared" si="4"/>
        <v>373</v>
      </c>
      <c r="F43">
        <f t="shared" si="5"/>
        <v>787</v>
      </c>
      <c r="G43" s="3">
        <f t="shared" si="0"/>
        <v>29998840</v>
      </c>
      <c r="H43" s="3">
        <f t="shared" si="1"/>
        <v>373</v>
      </c>
      <c r="I43">
        <f t="shared" si="10"/>
        <v>4</v>
      </c>
      <c r="J43">
        <v>53</v>
      </c>
      <c r="K43">
        <f t="shared" si="11"/>
        <v>1.7142857142857142</v>
      </c>
      <c r="L43" s="1">
        <f t="shared" si="6"/>
        <v>44056</v>
      </c>
      <c r="M43">
        <f t="shared" si="7"/>
        <v>373</v>
      </c>
      <c r="N43">
        <f t="shared" si="8"/>
        <v>373</v>
      </c>
      <c r="O43">
        <f t="shared" si="9"/>
        <v>787</v>
      </c>
      <c r="P43">
        <f>M43*Sheet2!$M$2</f>
        <v>2.9239294622218766</v>
      </c>
      <c r="Q43">
        <f>H43*Sheet2!$M$2</f>
        <v>2.9239294622218766</v>
      </c>
    </row>
    <row r="44" spans="1:17" x14ac:dyDescent="0.25">
      <c r="A44" s="1">
        <f t="shared" si="2"/>
        <v>44057</v>
      </c>
      <c r="B44">
        <v>39</v>
      </c>
      <c r="C44">
        <v>1.6</v>
      </c>
      <c r="D44">
        <f t="shared" si="3"/>
        <v>29998790</v>
      </c>
      <c r="E44">
        <f t="shared" si="4"/>
        <v>392</v>
      </c>
      <c r="F44">
        <f t="shared" si="5"/>
        <v>818</v>
      </c>
      <c r="G44" s="3">
        <f t="shared" si="0"/>
        <v>29998790</v>
      </c>
      <c r="H44" s="3">
        <f t="shared" si="1"/>
        <v>392</v>
      </c>
      <c r="I44">
        <f t="shared" si="10"/>
        <v>2</v>
      </c>
      <c r="J44">
        <v>55</v>
      </c>
      <c r="K44">
        <f t="shared" si="11"/>
        <v>1.8571428571428572</v>
      </c>
      <c r="L44" s="1">
        <f t="shared" si="6"/>
        <v>44057</v>
      </c>
      <c r="M44">
        <f t="shared" si="7"/>
        <v>392</v>
      </c>
      <c r="N44">
        <f t="shared" si="8"/>
        <v>392</v>
      </c>
      <c r="O44">
        <f t="shared" si="9"/>
        <v>818</v>
      </c>
      <c r="P44">
        <f>M44*Sheet2!$M$2</f>
        <v>3.0728695688766101</v>
      </c>
      <c r="Q44">
        <f>H44*Sheet2!$M$2</f>
        <v>3.0728695688766101</v>
      </c>
    </row>
    <row r="45" spans="1:17" x14ac:dyDescent="0.25">
      <c r="A45" s="1">
        <f t="shared" si="2"/>
        <v>44058</v>
      </c>
      <c r="B45">
        <v>40</v>
      </c>
      <c r="C45">
        <v>1.6</v>
      </c>
      <c r="D45">
        <f t="shared" si="3"/>
        <v>29998738</v>
      </c>
      <c r="E45">
        <f t="shared" si="4"/>
        <v>411</v>
      </c>
      <c r="F45">
        <f t="shared" si="5"/>
        <v>851</v>
      </c>
      <c r="G45" s="3">
        <f t="shared" si="0"/>
        <v>29998738</v>
      </c>
      <c r="H45" s="3">
        <f t="shared" si="1"/>
        <v>411</v>
      </c>
      <c r="I45">
        <f t="shared" si="10"/>
        <v>1</v>
      </c>
      <c r="J45">
        <v>56</v>
      </c>
      <c r="K45">
        <f t="shared" si="11"/>
        <v>2</v>
      </c>
      <c r="L45" s="1">
        <f t="shared" si="6"/>
        <v>44058</v>
      </c>
      <c r="M45">
        <f t="shared" si="7"/>
        <v>411</v>
      </c>
      <c r="N45">
        <f t="shared" si="8"/>
        <v>411</v>
      </c>
      <c r="O45">
        <f t="shared" si="9"/>
        <v>851</v>
      </c>
      <c r="P45">
        <f>M45*Sheet2!$M$2</f>
        <v>3.2218096755313437</v>
      </c>
      <c r="Q45">
        <f>H45*Sheet2!$M$2</f>
        <v>3.2218096755313437</v>
      </c>
    </row>
    <row r="46" spans="1:17" x14ac:dyDescent="0.25">
      <c r="A46" s="1">
        <f t="shared" si="2"/>
        <v>44059</v>
      </c>
      <c r="B46">
        <v>41</v>
      </c>
      <c r="C46">
        <v>1.6</v>
      </c>
      <c r="D46">
        <f t="shared" si="3"/>
        <v>29998683</v>
      </c>
      <c r="E46">
        <f t="shared" si="4"/>
        <v>432</v>
      </c>
      <c r="F46">
        <f t="shared" si="5"/>
        <v>885</v>
      </c>
      <c r="G46" s="3">
        <f t="shared" si="0"/>
        <v>29998683</v>
      </c>
      <c r="H46" s="3">
        <f t="shared" si="1"/>
        <v>432</v>
      </c>
      <c r="I46">
        <f t="shared" si="10"/>
        <v>-1</v>
      </c>
      <c r="J46">
        <v>55</v>
      </c>
      <c r="K46">
        <f t="shared" si="11"/>
        <v>1.7142857142857142</v>
      </c>
      <c r="L46" s="1">
        <f t="shared" si="6"/>
        <v>44059</v>
      </c>
      <c r="M46">
        <f t="shared" si="7"/>
        <v>432</v>
      </c>
      <c r="N46">
        <f t="shared" si="8"/>
        <v>432</v>
      </c>
      <c r="O46">
        <f t="shared" si="9"/>
        <v>885</v>
      </c>
      <c r="P46">
        <f>M46*Sheet2!$M$2</f>
        <v>3.3864276881497339</v>
      </c>
      <c r="Q46">
        <f>H46*Sheet2!$M$2</f>
        <v>3.3864276881497339</v>
      </c>
    </row>
    <row r="47" spans="1:17" x14ac:dyDescent="0.25">
      <c r="A47" s="1">
        <f t="shared" si="2"/>
        <v>44060</v>
      </c>
      <c r="B47">
        <v>42</v>
      </c>
      <c r="C47">
        <v>1.6</v>
      </c>
      <c r="D47">
        <f t="shared" si="3"/>
        <v>29998625</v>
      </c>
      <c r="E47">
        <f t="shared" si="4"/>
        <v>454</v>
      </c>
      <c r="F47">
        <f t="shared" si="5"/>
        <v>921</v>
      </c>
      <c r="G47" s="3">
        <f t="shared" si="0"/>
        <v>29998625</v>
      </c>
      <c r="H47" s="3">
        <f t="shared" si="1"/>
        <v>454</v>
      </c>
      <c r="I47">
        <f t="shared" si="10"/>
        <v>1</v>
      </c>
      <c r="J47">
        <v>56</v>
      </c>
      <c r="K47">
        <f t="shared" si="11"/>
        <v>1.5714285714285714</v>
      </c>
      <c r="L47" s="1">
        <f t="shared" si="6"/>
        <v>44060</v>
      </c>
      <c r="M47">
        <f t="shared" si="7"/>
        <v>454</v>
      </c>
      <c r="N47">
        <f t="shared" si="8"/>
        <v>454</v>
      </c>
      <c r="O47">
        <f t="shared" si="9"/>
        <v>921</v>
      </c>
      <c r="P47">
        <f>M47*Sheet2!$M$2</f>
        <v>3.5588846537499514</v>
      </c>
      <c r="Q47">
        <f>H47*Sheet2!$M$2</f>
        <v>3.5588846537499514</v>
      </c>
    </row>
    <row r="48" spans="1:17" x14ac:dyDescent="0.25">
      <c r="A48" s="1">
        <f t="shared" si="2"/>
        <v>44061</v>
      </c>
      <c r="B48">
        <v>43</v>
      </c>
      <c r="C48">
        <v>1.6</v>
      </c>
      <c r="D48">
        <f t="shared" si="3"/>
        <v>29998564</v>
      </c>
      <c r="E48">
        <f t="shared" si="4"/>
        <v>477</v>
      </c>
      <c r="F48">
        <f t="shared" si="5"/>
        <v>959</v>
      </c>
      <c r="G48" s="3">
        <f t="shared" si="0"/>
        <v>29998564</v>
      </c>
      <c r="H48" s="3">
        <f t="shared" si="1"/>
        <v>477</v>
      </c>
      <c r="I48">
        <f t="shared" si="10"/>
        <v>2</v>
      </c>
      <c r="J48">
        <v>58</v>
      </c>
      <c r="K48">
        <f t="shared" si="11"/>
        <v>1.7142857142857142</v>
      </c>
      <c r="L48" s="1">
        <f t="shared" si="6"/>
        <v>44061</v>
      </c>
      <c r="M48">
        <f t="shared" si="7"/>
        <v>477</v>
      </c>
      <c r="N48">
        <f t="shared" si="8"/>
        <v>477</v>
      </c>
      <c r="O48">
        <f t="shared" si="9"/>
        <v>959</v>
      </c>
      <c r="P48">
        <f>M48*Sheet2!$M$2</f>
        <v>3.7391805723319975</v>
      </c>
      <c r="Q48">
        <f>H48*Sheet2!$M$2</f>
        <v>3.7391805723319975</v>
      </c>
    </row>
    <row r="49" spans="1:17" x14ac:dyDescent="0.25">
      <c r="A49" s="1">
        <f t="shared" si="2"/>
        <v>44062</v>
      </c>
      <c r="B49">
        <v>44</v>
      </c>
      <c r="C49">
        <v>1.6</v>
      </c>
      <c r="D49">
        <f t="shared" si="3"/>
        <v>29998500</v>
      </c>
      <c r="E49">
        <f t="shared" si="4"/>
        <v>501</v>
      </c>
      <c r="F49">
        <f t="shared" si="5"/>
        <v>999</v>
      </c>
      <c r="G49" s="3">
        <f t="shared" si="0"/>
        <v>29998500</v>
      </c>
      <c r="H49" s="3">
        <f t="shared" si="1"/>
        <v>501</v>
      </c>
      <c r="I49">
        <f t="shared" si="10"/>
        <v>0</v>
      </c>
      <c r="J49">
        <v>58</v>
      </c>
      <c r="K49">
        <f t="shared" si="11"/>
        <v>1.2857142857142858</v>
      </c>
      <c r="L49" s="1">
        <f t="shared" si="6"/>
        <v>44062</v>
      </c>
      <c r="M49">
        <f t="shared" si="7"/>
        <v>501</v>
      </c>
      <c r="N49">
        <f t="shared" si="8"/>
        <v>501</v>
      </c>
      <c r="O49">
        <f t="shared" si="9"/>
        <v>999</v>
      </c>
      <c r="P49">
        <f>M49*Sheet2!$M$2</f>
        <v>3.9273154438958717</v>
      </c>
      <c r="Q49">
        <f>H49*Sheet2!$M$2</f>
        <v>3.9273154438958717</v>
      </c>
    </row>
    <row r="50" spans="1:17" x14ac:dyDescent="0.25">
      <c r="A50" s="1">
        <f t="shared" si="2"/>
        <v>44063</v>
      </c>
      <c r="B50">
        <v>45</v>
      </c>
      <c r="C50">
        <v>1.6</v>
      </c>
      <c r="D50">
        <f t="shared" si="3"/>
        <v>29998433</v>
      </c>
      <c r="E50">
        <f t="shared" si="4"/>
        <v>526</v>
      </c>
      <c r="F50">
        <f t="shared" si="5"/>
        <v>1041</v>
      </c>
      <c r="G50" s="3">
        <f t="shared" si="0"/>
        <v>29998433</v>
      </c>
      <c r="H50" s="3">
        <f t="shared" si="1"/>
        <v>526</v>
      </c>
      <c r="I50">
        <f t="shared" si="10"/>
        <v>8</v>
      </c>
      <c r="J50">
        <v>66</v>
      </c>
      <c r="K50">
        <f t="shared" si="11"/>
        <v>1.8571428571428572</v>
      </c>
      <c r="L50" s="1">
        <f t="shared" si="6"/>
        <v>44063</v>
      </c>
      <c r="M50">
        <f t="shared" si="7"/>
        <v>526</v>
      </c>
      <c r="N50">
        <f t="shared" si="8"/>
        <v>526</v>
      </c>
      <c r="O50">
        <f t="shared" si="9"/>
        <v>1041</v>
      </c>
      <c r="P50">
        <f>M50*Sheet2!$M$2</f>
        <v>4.1232892684415736</v>
      </c>
      <c r="Q50">
        <f>H50*Sheet2!$M$2</f>
        <v>4.1232892684415736</v>
      </c>
    </row>
    <row r="51" spans="1:17" x14ac:dyDescent="0.25">
      <c r="A51" s="1">
        <f t="shared" si="2"/>
        <v>44064</v>
      </c>
      <c r="B51">
        <v>46</v>
      </c>
      <c r="C51">
        <v>1.6</v>
      </c>
      <c r="D51">
        <f t="shared" si="3"/>
        <v>29998363</v>
      </c>
      <c r="E51">
        <f t="shared" si="4"/>
        <v>552</v>
      </c>
      <c r="F51">
        <f t="shared" si="5"/>
        <v>1085</v>
      </c>
      <c r="G51" s="3">
        <f t="shared" si="0"/>
        <v>29998363</v>
      </c>
      <c r="H51" s="3">
        <f t="shared" si="1"/>
        <v>552</v>
      </c>
      <c r="I51">
        <f t="shared" si="10"/>
        <v>2</v>
      </c>
      <c r="J51">
        <v>68</v>
      </c>
      <c r="K51">
        <f t="shared" si="11"/>
        <v>1.8571428571428572</v>
      </c>
      <c r="L51" s="1">
        <f t="shared" si="6"/>
        <v>44064</v>
      </c>
      <c r="M51">
        <f t="shared" si="7"/>
        <v>552</v>
      </c>
      <c r="N51">
        <f t="shared" si="8"/>
        <v>552</v>
      </c>
      <c r="O51">
        <f t="shared" si="9"/>
        <v>1085</v>
      </c>
      <c r="P51">
        <f>M51*Sheet2!$M$2</f>
        <v>4.3271020459691041</v>
      </c>
      <c r="Q51">
        <f>H51*Sheet2!$M$2</f>
        <v>4.3271020459691041</v>
      </c>
    </row>
    <row r="52" spans="1:17" x14ac:dyDescent="0.25">
      <c r="A52" s="1">
        <f t="shared" si="2"/>
        <v>44065</v>
      </c>
      <c r="B52">
        <v>47</v>
      </c>
      <c r="C52">
        <v>1.6</v>
      </c>
      <c r="D52">
        <f t="shared" si="3"/>
        <v>29998289</v>
      </c>
      <c r="E52">
        <f t="shared" si="4"/>
        <v>580</v>
      </c>
      <c r="F52">
        <f t="shared" si="5"/>
        <v>1131</v>
      </c>
      <c r="G52" s="3">
        <f t="shared" si="0"/>
        <v>29998289</v>
      </c>
      <c r="H52" s="3">
        <f t="shared" si="1"/>
        <v>580</v>
      </c>
      <c r="I52">
        <f t="shared" si="10"/>
        <v>1</v>
      </c>
      <c r="J52">
        <v>69</v>
      </c>
      <c r="K52">
        <f t="shared" si="11"/>
        <v>1.8571428571428572</v>
      </c>
      <c r="L52" s="1">
        <f t="shared" si="6"/>
        <v>44065</v>
      </c>
      <c r="M52">
        <f t="shared" si="7"/>
        <v>580</v>
      </c>
      <c r="N52">
        <f t="shared" si="8"/>
        <v>580</v>
      </c>
      <c r="O52">
        <f t="shared" si="9"/>
        <v>1131</v>
      </c>
      <c r="P52">
        <f>M52*Sheet2!$M$2</f>
        <v>4.5465927294602908</v>
      </c>
      <c r="Q52">
        <f>H52*Sheet2!$M$2</f>
        <v>4.5465927294602908</v>
      </c>
    </row>
    <row r="53" spans="1:17" x14ac:dyDescent="0.25">
      <c r="A53" s="1">
        <f t="shared" si="2"/>
        <v>44066</v>
      </c>
      <c r="B53">
        <v>48</v>
      </c>
      <c r="C53">
        <v>2.2000000000000002</v>
      </c>
      <c r="D53">
        <f t="shared" si="3"/>
        <v>29998183</v>
      </c>
      <c r="E53">
        <f t="shared" si="4"/>
        <v>638</v>
      </c>
      <c r="F53">
        <f t="shared" si="5"/>
        <v>1179</v>
      </c>
      <c r="G53" s="3">
        <f t="shared" si="0"/>
        <v>29998183</v>
      </c>
      <c r="H53" s="3">
        <f t="shared" si="1"/>
        <v>638</v>
      </c>
      <c r="I53">
        <f t="shared" si="10"/>
        <v>-5</v>
      </c>
      <c r="J53">
        <v>64</v>
      </c>
      <c r="K53">
        <f t="shared" si="11"/>
        <v>1.2857142857142858</v>
      </c>
      <c r="L53" s="1">
        <f t="shared" si="6"/>
        <v>44066</v>
      </c>
      <c r="M53">
        <f t="shared" si="7"/>
        <v>638</v>
      </c>
      <c r="N53">
        <f t="shared" si="8"/>
        <v>638</v>
      </c>
      <c r="O53">
        <f t="shared" si="9"/>
        <v>1179</v>
      </c>
      <c r="P53">
        <f>M53*Sheet2!$M$2</f>
        <v>5.0012520024063196</v>
      </c>
      <c r="Q53">
        <f>H53*Sheet2!$M$2</f>
        <v>5.0012520024063196</v>
      </c>
    </row>
    <row r="54" spans="1:17" x14ac:dyDescent="0.25">
      <c r="A54" s="1">
        <f t="shared" si="2"/>
        <v>44067</v>
      </c>
      <c r="B54">
        <v>49</v>
      </c>
      <c r="C54">
        <v>2.2000000000000002</v>
      </c>
      <c r="D54">
        <f t="shared" si="3"/>
        <v>29998066</v>
      </c>
      <c r="E54">
        <f t="shared" si="4"/>
        <v>702</v>
      </c>
      <c r="F54">
        <f t="shared" si="5"/>
        <v>1232</v>
      </c>
      <c r="G54" s="3">
        <f t="shared" si="0"/>
        <v>29998066</v>
      </c>
      <c r="H54" s="3">
        <f t="shared" si="1"/>
        <v>702</v>
      </c>
      <c r="I54">
        <f t="shared" si="10"/>
        <v>5</v>
      </c>
      <c r="J54">
        <v>69</v>
      </c>
      <c r="K54">
        <f t="shared" si="11"/>
        <v>1.8571428571428572</v>
      </c>
      <c r="L54" s="1">
        <f t="shared" si="6"/>
        <v>44067</v>
      </c>
      <c r="M54">
        <f t="shared" si="7"/>
        <v>702</v>
      </c>
      <c r="N54">
        <f t="shared" si="8"/>
        <v>702</v>
      </c>
      <c r="O54">
        <f t="shared" si="9"/>
        <v>1232</v>
      </c>
      <c r="P54">
        <f>M54*Sheet2!$M$2</f>
        <v>5.5029449932433172</v>
      </c>
      <c r="Q54">
        <f>H54*Sheet2!$M$2</f>
        <v>5.5029449932433172</v>
      </c>
    </row>
    <row r="55" spans="1:17" x14ac:dyDescent="0.25">
      <c r="A55" s="1">
        <f t="shared" si="2"/>
        <v>44068</v>
      </c>
      <c r="B55">
        <v>50</v>
      </c>
      <c r="C55">
        <v>2.2000000000000002</v>
      </c>
      <c r="D55">
        <f t="shared" si="3"/>
        <v>29997937</v>
      </c>
      <c r="E55">
        <f t="shared" si="4"/>
        <v>772</v>
      </c>
      <c r="F55">
        <f t="shared" si="5"/>
        <v>1291</v>
      </c>
      <c r="G55" s="3">
        <f t="shared" si="0"/>
        <v>29997937</v>
      </c>
      <c r="H55" s="3">
        <f t="shared" si="1"/>
        <v>772</v>
      </c>
      <c r="I55">
        <f t="shared" si="10"/>
        <v>-4</v>
      </c>
      <c r="J55">
        <v>65</v>
      </c>
      <c r="K55">
        <f t="shared" si="11"/>
        <v>1</v>
      </c>
      <c r="L55" s="1">
        <f t="shared" si="6"/>
        <v>44068</v>
      </c>
      <c r="M55">
        <f t="shared" si="7"/>
        <v>772</v>
      </c>
      <c r="N55">
        <f t="shared" si="8"/>
        <v>772</v>
      </c>
      <c r="O55">
        <f t="shared" si="9"/>
        <v>1291</v>
      </c>
      <c r="P55">
        <f>M55*Sheet2!$M$2</f>
        <v>6.0516717019712836</v>
      </c>
      <c r="Q55">
        <f>H55*Sheet2!$M$2</f>
        <v>6.0516717019712836</v>
      </c>
    </row>
    <row r="56" spans="1:17" x14ac:dyDescent="0.25">
      <c r="A56" s="1">
        <f t="shared" si="2"/>
        <v>44069</v>
      </c>
      <c r="B56">
        <v>51</v>
      </c>
      <c r="C56">
        <v>2.2000000000000002</v>
      </c>
      <c r="D56">
        <f t="shared" si="3"/>
        <v>29997795</v>
      </c>
      <c r="E56">
        <f t="shared" si="4"/>
        <v>850</v>
      </c>
      <c r="F56">
        <f t="shared" si="5"/>
        <v>1355</v>
      </c>
      <c r="G56" s="3">
        <f t="shared" si="0"/>
        <v>29997795</v>
      </c>
      <c r="H56" s="3">
        <f t="shared" si="1"/>
        <v>850</v>
      </c>
      <c r="I56">
        <f t="shared" si="10"/>
        <v>1</v>
      </c>
      <c r="J56">
        <v>66</v>
      </c>
      <c r="K56">
        <f t="shared" si="11"/>
        <v>1.1428571428571428</v>
      </c>
      <c r="L56" s="1">
        <f t="shared" si="6"/>
        <v>44069</v>
      </c>
      <c r="M56">
        <f t="shared" si="7"/>
        <v>850</v>
      </c>
      <c r="N56">
        <f t="shared" si="8"/>
        <v>850</v>
      </c>
      <c r="O56">
        <f t="shared" si="9"/>
        <v>1355</v>
      </c>
      <c r="P56">
        <f>M56*Sheet2!$M$2</f>
        <v>6.6631100345538741</v>
      </c>
      <c r="Q56">
        <f>H56*Sheet2!$M$2</f>
        <v>6.6631100345538741</v>
      </c>
    </row>
    <row r="57" spans="1:17" x14ac:dyDescent="0.25">
      <c r="A57" s="1">
        <f t="shared" si="2"/>
        <v>44070</v>
      </c>
      <c r="B57">
        <v>52</v>
      </c>
      <c r="C57">
        <v>2.2000000000000002</v>
      </c>
      <c r="D57">
        <f t="shared" si="3"/>
        <v>29997639</v>
      </c>
      <c r="E57">
        <f t="shared" si="4"/>
        <v>935</v>
      </c>
      <c r="F57">
        <f t="shared" si="5"/>
        <v>1426</v>
      </c>
      <c r="G57" s="3">
        <f t="shared" si="0"/>
        <v>29997639</v>
      </c>
      <c r="H57" s="3">
        <f t="shared" si="1"/>
        <v>935</v>
      </c>
      <c r="I57">
        <f t="shared" si="10"/>
        <v>3</v>
      </c>
      <c r="J57">
        <v>69</v>
      </c>
      <c r="K57">
        <f t="shared" si="11"/>
        <v>0.42857142857142855</v>
      </c>
      <c r="L57" s="1">
        <f t="shared" si="6"/>
        <v>44070</v>
      </c>
      <c r="M57">
        <f t="shared" si="7"/>
        <v>935</v>
      </c>
      <c r="N57">
        <f t="shared" si="8"/>
        <v>935</v>
      </c>
      <c r="O57">
        <f t="shared" si="9"/>
        <v>1426</v>
      </c>
      <c r="P57">
        <f>M57*Sheet2!$M$2</f>
        <v>7.3294210380092615</v>
      </c>
      <c r="Q57">
        <f>H57*Sheet2!$M$2</f>
        <v>7.3294210380092615</v>
      </c>
    </row>
    <row r="58" spans="1:17" x14ac:dyDescent="0.25">
      <c r="A58" s="1">
        <f t="shared" si="2"/>
        <v>44071</v>
      </c>
      <c r="B58">
        <v>53</v>
      </c>
      <c r="C58">
        <v>2.2000000000000002</v>
      </c>
      <c r="D58">
        <f t="shared" si="3"/>
        <v>29997468</v>
      </c>
      <c r="E58">
        <f t="shared" si="4"/>
        <v>1028</v>
      </c>
      <c r="F58">
        <f t="shared" si="5"/>
        <v>1504</v>
      </c>
      <c r="G58" s="3">
        <f t="shared" si="0"/>
        <v>29997468</v>
      </c>
      <c r="H58" s="3">
        <f t="shared" si="1"/>
        <v>1028</v>
      </c>
      <c r="I58">
        <f t="shared" si="10"/>
        <v>-2</v>
      </c>
      <c r="J58">
        <v>67</v>
      </c>
      <c r="K58">
        <f t="shared" si="11"/>
        <v>-0.14285714285714285</v>
      </c>
      <c r="L58" s="1">
        <f t="shared" si="6"/>
        <v>44071</v>
      </c>
      <c r="M58">
        <f t="shared" si="7"/>
        <v>1028</v>
      </c>
      <c r="N58">
        <f t="shared" si="8"/>
        <v>1028</v>
      </c>
      <c r="O58">
        <f t="shared" si="9"/>
        <v>1504</v>
      </c>
      <c r="P58">
        <f>M58*Sheet2!$M$2</f>
        <v>8.0584436653192739</v>
      </c>
      <c r="Q58">
        <f>H58*Sheet2!$M$2</f>
        <v>8.0584436653192739</v>
      </c>
    </row>
    <row r="59" spans="1:17" x14ac:dyDescent="0.25">
      <c r="A59" s="1">
        <f t="shared" si="2"/>
        <v>44072</v>
      </c>
      <c r="B59">
        <v>54</v>
      </c>
      <c r="C59">
        <v>2.2000000000000002</v>
      </c>
      <c r="D59">
        <f t="shared" si="3"/>
        <v>29997280</v>
      </c>
      <c r="E59">
        <f t="shared" si="4"/>
        <v>1130</v>
      </c>
      <c r="F59">
        <f t="shared" si="5"/>
        <v>1590</v>
      </c>
      <c r="G59" s="3">
        <f t="shared" si="0"/>
        <v>29997280</v>
      </c>
      <c r="H59" s="3">
        <f t="shared" si="1"/>
        <v>1130</v>
      </c>
      <c r="I59">
        <f t="shared" si="10"/>
        <v>7</v>
      </c>
      <c r="J59">
        <v>74</v>
      </c>
      <c r="K59">
        <f t="shared" si="11"/>
        <v>0.7142857142857143</v>
      </c>
      <c r="L59" s="1">
        <f t="shared" si="6"/>
        <v>44072</v>
      </c>
      <c r="M59">
        <f t="shared" si="7"/>
        <v>1130</v>
      </c>
      <c r="N59">
        <f t="shared" si="8"/>
        <v>1130</v>
      </c>
      <c r="O59">
        <f t="shared" si="9"/>
        <v>1590</v>
      </c>
      <c r="P59">
        <f>M59*Sheet2!$M$2</f>
        <v>8.8580168694657395</v>
      </c>
      <c r="Q59">
        <f>H59*Sheet2!$M$2</f>
        <v>8.8580168694657395</v>
      </c>
    </row>
    <row r="60" spans="1:17" x14ac:dyDescent="0.25">
      <c r="A60" s="1">
        <f t="shared" si="2"/>
        <v>44073</v>
      </c>
      <c r="B60">
        <v>55</v>
      </c>
      <c r="C60">
        <v>2.2000000000000002</v>
      </c>
      <c r="D60">
        <f t="shared" si="3"/>
        <v>29997073</v>
      </c>
      <c r="E60">
        <f t="shared" si="4"/>
        <v>1243</v>
      </c>
      <c r="F60">
        <f t="shared" si="5"/>
        <v>1684</v>
      </c>
      <c r="G60" s="3">
        <f t="shared" si="0"/>
        <v>29997073</v>
      </c>
      <c r="H60" s="3">
        <f t="shared" si="1"/>
        <v>1243</v>
      </c>
      <c r="I60">
        <f t="shared" si="10"/>
        <v>5</v>
      </c>
      <c r="J60">
        <v>79</v>
      </c>
      <c r="K60">
        <f t="shared" si="11"/>
        <v>2.1428571428571428</v>
      </c>
      <c r="L60" s="1">
        <f t="shared" si="6"/>
        <v>44073</v>
      </c>
      <c r="M60">
        <f t="shared" si="7"/>
        <v>1243</v>
      </c>
      <c r="N60">
        <f t="shared" si="8"/>
        <v>1243</v>
      </c>
      <c r="O60">
        <f t="shared" si="9"/>
        <v>1684</v>
      </c>
      <c r="P60">
        <f>M60*Sheet2!$M$2</f>
        <v>9.7438185564123128</v>
      </c>
      <c r="Q60">
        <f>H60*Sheet2!$M$2</f>
        <v>9.7438185564123128</v>
      </c>
    </row>
    <row r="61" spans="1:17" x14ac:dyDescent="0.25">
      <c r="A61" s="1">
        <f t="shared" si="2"/>
        <v>44074</v>
      </c>
      <c r="B61">
        <v>56</v>
      </c>
      <c r="C61">
        <v>1.1499999999999999</v>
      </c>
      <c r="D61">
        <f t="shared" si="3"/>
        <v>29996954</v>
      </c>
      <c r="E61">
        <f t="shared" si="4"/>
        <v>1258</v>
      </c>
      <c r="F61">
        <f t="shared" si="5"/>
        <v>1788</v>
      </c>
      <c r="G61" s="3">
        <f t="shared" si="0"/>
        <v>29996954</v>
      </c>
      <c r="H61" s="3">
        <f t="shared" si="1"/>
        <v>1258</v>
      </c>
      <c r="I61">
        <f t="shared" si="10"/>
        <v>7</v>
      </c>
      <c r="J61">
        <v>86</v>
      </c>
      <c r="K61">
        <f t="shared" si="11"/>
        <v>2.4285714285714284</v>
      </c>
      <c r="L61" s="1">
        <f t="shared" si="6"/>
        <v>44074</v>
      </c>
      <c r="M61">
        <f t="shared" si="7"/>
        <v>1258</v>
      </c>
      <c r="N61">
        <f t="shared" si="8"/>
        <v>1258</v>
      </c>
      <c r="O61">
        <f t="shared" si="9"/>
        <v>1788</v>
      </c>
      <c r="P61">
        <f>M61*Sheet2!$M$2</f>
        <v>9.8614028511397347</v>
      </c>
      <c r="Q61">
        <f>H61*Sheet2!$M$2</f>
        <v>9.8614028511397347</v>
      </c>
    </row>
    <row r="62" spans="1:17" x14ac:dyDescent="0.25">
      <c r="A62" s="1">
        <f t="shared" si="2"/>
        <v>44075</v>
      </c>
      <c r="B62">
        <v>57</v>
      </c>
      <c r="C62">
        <v>1.1499999999999999</v>
      </c>
      <c r="D62">
        <f t="shared" si="3"/>
        <v>29996833</v>
      </c>
      <c r="E62">
        <f t="shared" si="4"/>
        <v>1274</v>
      </c>
      <c r="F62">
        <f t="shared" si="5"/>
        <v>1893</v>
      </c>
      <c r="G62" s="3">
        <f t="shared" si="0"/>
        <v>29996833</v>
      </c>
      <c r="H62" s="3">
        <f t="shared" si="1"/>
        <v>1274</v>
      </c>
      <c r="I62">
        <f t="shared" si="10"/>
        <v>8</v>
      </c>
      <c r="J62">
        <v>94</v>
      </c>
      <c r="K62">
        <f t="shared" si="11"/>
        <v>4.1428571428571432</v>
      </c>
      <c r="L62" s="1">
        <f t="shared" si="6"/>
        <v>44075</v>
      </c>
      <c r="M62">
        <f t="shared" si="7"/>
        <v>1274</v>
      </c>
      <c r="N62">
        <f t="shared" si="8"/>
        <v>1274</v>
      </c>
      <c r="O62">
        <f t="shared" si="9"/>
        <v>1893</v>
      </c>
      <c r="P62">
        <f>M62*Sheet2!$M$2</f>
        <v>9.986826098848983</v>
      </c>
      <c r="Q62">
        <f>H62*Sheet2!$M$2</f>
        <v>9.986826098848983</v>
      </c>
    </row>
    <row r="63" spans="1:17" x14ac:dyDescent="0.25">
      <c r="A63" s="1">
        <f t="shared" si="2"/>
        <v>44076</v>
      </c>
      <c r="B63">
        <v>58</v>
      </c>
      <c r="C63">
        <v>1.1499999999999999</v>
      </c>
      <c r="D63">
        <f t="shared" si="3"/>
        <v>29996711</v>
      </c>
      <c r="E63">
        <f t="shared" si="4"/>
        <v>1290</v>
      </c>
      <c r="F63">
        <f t="shared" si="5"/>
        <v>1999</v>
      </c>
      <c r="G63" s="3">
        <f t="shared" si="0"/>
        <v>29996711</v>
      </c>
      <c r="H63" s="3">
        <f t="shared" si="1"/>
        <v>1290</v>
      </c>
      <c r="I63">
        <f t="shared" si="10"/>
        <v>13</v>
      </c>
      <c r="J63">
        <v>107</v>
      </c>
      <c r="K63">
        <f t="shared" si="11"/>
        <v>5.8571428571428568</v>
      </c>
      <c r="L63" s="1">
        <f t="shared" si="6"/>
        <v>44076</v>
      </c>
      <c r="M63">
        <f t="shared" si="7"/>
        <v>1290</v>
      </c>
      <c r="N63">
        <f t="shared" si="8"/>
        <v>1290</v>
      </c>
      <c r="O63">
        <f t="shared" si="9"/>
        <v>1999</v>
      </c>
      <c r="P63">
        <f>M63*Sheet2!$M$2</f>
        <v>10.112249346558233</v>
      </c>
      <c r="Q63">
        <f>H63*Sheet2!$M$2</f>
        <v>10.112249346558233</v>
      </c>
    </row>
    <row r="64" spans="1:17" x14ac:dyDescent="0.25">
      <c r="A64" s="1">
        <f t="shared" si="2"/>
        <v>44077</v>
      </c>
      <c r="B64">
        <v>59</v>
      </c>
      <c r="C64">
        <v>1.1499999999999999</v>
      </c>
      <c r="D64">
        <f t="shared" si="3"/>
        <v>29996587</v>
      </c>
      <c r="E64">
        <f t="shared" si="4"/>
        <v>1306</v>
      </c>
      <c r="F64">
        <f t="shared" si="5"/>
        <v>2107</v>
      </c>
      <c r="G64" s="3">
        <f t="shared" si="0"/>
        <v>29996587</v>
      </c>
      <c r="H64" s="3">
        <f t="shared" si="1"/>
        <v>1306</v>
      </c>
      <c r="I64">
        <f t="shared" si="10"/>
        <v>2</v>
      </c>
      <c r="J64">
        <v>109</v>
      </c>
      <c r="K64">
        <f t="shared" si="11"/>
        <v>5.7142857142857144</v>
      </c>
      <c r="L64" s="1">
        <f t="shared" si="6"/>
        <v>44077</v>
      </c>
      <c r="M64">
        <f t="shared" si="7"/>
        <v>1306</v>
      </c>
      <c r="N64">
        <f t="shared" si="8"/>
        <v>1306</v>
      </c>
      <c r="O64">
        <f t="shared" si="9"/>
        <v>2107</v>
      </c>
      <c r="P64">
        <f>M64*Sheet2!$M$2</f>
        <v>10.237672594267481</v>
      </c>
      <c r="Q64">
        <f>H64*Sheet2!$M$2</f>
        <v>10.237672594267481</v>
      </c>
    </row>
    <row r="65" spans="1:17" x14ac:dyDescent="0.25">
      <c r="A65" s="1">
        <f t="shared" si="2"/>
        <v>44078</v>
      </c>
      <c r="B65">
        <v>60</v>
      </c>
      <c r="C65">
        <v>1.1499999999999999</v>
      </c>
      <c r="D65">
        <f t="shared" si="3"/>
        <v>29996462</v>
      </c>
      <c r="E65">
        <f t="shared" si="4"/>
        <v>1322</v>
      </c>
      <c r="F65">
        <f t="shared" si="5"/>
        <v>2216</v>
      </c>
      <c r="G65" s="3">
        <f t="shared" si="0"/>
        <v>29996462</v>
      </c>
      <c r="H65" s="3">
        <f t="shared" si="1"/>
        <v>1322</v>
      </c>
      <c r="I65">
        <f t="shared" si="10"/>
        <v>11</v>
      </c>
      <c r="J65">
        <v>120</v>
      </c>
      <c r="K65">
        <f t="shared" si="11"/>
        <v>7.5714285714285712</v>
      </c>
      <c r="L65" s="1">
        <f t="shared" si="6"/>
        <v>44078</v>
      </c>
      <c r="M65">
        <f t="shared" si="7"/>
        <v>1322</v>
      </c>
      <c r="N65">
        <f t="shared" si="8"/>
        <v>1322</v>
      </c>
      <c r="O65">
        <f t="shared" si="9"/>
        <v>2216</v>
      </c>
      <c r="P65">
        <f>M65*Sheet2!$M$2</f>
        <v>10.363095841976731</v>
      </c>
      <c r="Q65">
        <f>H65*Sheet2!$M$2</f>
        <v>10.363095841976731</v>
      </c>
    </row>
    <row r="66" spans="1:17" x14ac:dyDescent="0.25">
      <c r="A66" s="1">
        <f t="shared" si="2"/>
        <v>44079</v>
      </c>
      <c r="B66">
        <v>61</v>
      </c>
      <c r="C66">
        <v>1.1499999999999999</v>
      </c>
      <c r="D66">
        <f t="shared" si="3"/>
        <v>29996335</v>
      </c>
      <c r="E66">
        <f t="shared" si="4"/>
        <v>1339</v>
      </c>
      <c r="F66">
        <f t="shared" si="5"/>
        <v>2326</v>
      </c>
      <c r="G66" s="3">
        <f t="shared" si="0"/>
        <v>29996335</v>
      </c>
      <c r="H66" s="3">
        <f t="shared" si="1"/>
        <v>1339</v>
      </c>
      <c r="I66">
        <f t="shared" si="10"/>
        <v>1</v>
      </c>
      <c r="J66">
        <v>121</v>
      </c>
      <c r="K66">
        <f t="shared" si="11"/>
        <v>6.7142857142857144</v>
      </c>
      <c r="L66" s="1">
        <f t="shared" si="6"/>
        <v>44079</v>
      </c>
      <c r="M66">
        <f t="shared" si="7"/>
        <v>1339</v>
      </c>
      <c r="N66">
        <f t="shared" si="8"/>
        <v>1339</v>
      </c>
      <c r="O66">
        <f t="shared" si="9"/>
        <v>2326</v>
      </c>
      <c r="P66">
        <f>M66*Sheet2!$M$2</f>
        <v>10.49635804266781</v>
      </c>
      <c r="Q66">
        <f>H66*Sheet2!$M$2</f>
        <v>10.49635804266781</v>
      </c>
    </row>
    <row r="67" spans="1:17" x14ac:dyDescent="0.25">
      <c r="A67" s="1">
        <f t="shared" si="2"/>
        <v>44080</v>
      </c>
      <c r="B67">
        <v>62</v>
      </c>
      <c r="C67">
        <v>1.1499999999999999</v>
      </c>
      <c r="D67">
        <f t="shared" si="3"/>
        <v>29996207</v>
      </c>
      <c r="E67">
        <f t="shared" si="4"/>
        <v>1355</v>
      </c>
      <c r="F67">
        <f t="shared" si="5"/>
        <v>2438</v>
      </c>
      <c r="G67" s="3">
        <f t="shared" si="0"/>
        <v>29996207</v>
      </c>
      <c r="H67" s="3">
        <f t="shared" si="1"/>
        <v>1355</v>
      </c>
      <c r="I67">
        <f t="shared" si="10"/>
        <v>0</v>
      </c>
      <c r="J67">
        <v>121</v>
      </c>
      <c r="K67">
        <f t="shared" si="11"/>
        <v>6</v>
      </c>
      <c r="L67" s="1">
        <f t="shared" si="6"/>
        <v>44080</v>
      </c>
      <c r="M67">
        <f t="shared" si="7"/>
        <v>1355</v>
      </c>
      <c r="N67">
        <f t="shared" si="8"/>
        <v>1355</v>
      </c>
      <c r="O67">
        <f t="shared" si="9"/>
        <v>2438</v>
      </c>
      <c r="P67">
        <f>M67*Sheet2!$M$2</f>
        <v>10.621781290377058</v>
      </c>
      <c r="Q67">
        <f>H67*Sheet2!$M$2</f>
        <v>10.621781290377058</v>
      </c>
    </row>
    <row r="68" spans="1:17" x14ac:dyDescent="0.25">
      <c r="A68" s="1">
        <f t="shared" si="2"/>
        <v>44081</v>
      </c>
      <c r="B68">
        <v>63</v>
      </c>
      <c r="C68">
        <v>1.1499999999999999</v>
      </c>
      <c r="D68">
        <f t="shared" si="3"/>
        <v>29996077</v>
      </c>
      <c r="E68">
        <f t="shared" si="4"/>
        <v>1372</v>
      </c>
      <c r="F68">
        <f t="shared" si="5"/>
        <v>2551</v>
      </c>
      <c r="G68" s="3">
        <f t="shared" si="0"/>
        <v>29996077</v>
      </c>
      <c r="H68" s="3">
        <f t="shared" si="1"/>
        <v>1372</v>
      </c>
      <c r="I68">
        <f t="shared" si="10"/>
        <v>12</v>
      </c>
      <c r="J68">
        <v>133</v>
      </c>
      <c r="K68">
        <f t="shared" si="11"/>
        <v>6.7142857142857144</v>
      </c>
      <c r="L68" s="1">
        <f t="shared" si="6"/>
        <v>44081</v>
      </c>
      <c r="M68">
        <f t="shared" si="7"/>
        <v>1372</v>
      </c>
      <c r="N68">
        <f t="shared" si="8"/>
        <v>1372</v>
      </c>
      <c r="O68">
        <f t="shared" si="9"/>
        <v>2551</v>
      </c>
      <c r="P68">
        <f>M68*Sheet2!$M$2</f>
        <v>10.755043491068136</v>
      </c>
      <c r="Q68">
        <f>H68*Sheet2!$M$2</f>
        <v>10.755043491068136</v>
      </c>
    </row>
    <row r="69" spans="1:17" x14ac:dyDescent="0.25">
      <c r="A69" s="1">
        <f t="shared" si="2"/>
        <v>44082</v>
      </c>
      <c r="B69">
        <v>64</v>
      </c>
      <c r="C69">
        <v>1.1499999999999999</v>
      </c>
      <c r="D69">
        <f t="shared" si="3"/>
        <v>29995946</v>
      </c>
      <c r="E69">
        <f t="shared" si="4"/>
        <v>1389</v>
      </c>
      <c r="F69">
        <f t="shared" si="5"/>
        <v>2665</v>
      </c>
      <c r="G69" s="3">
        <f t="shared" si="0"/>
        <v>29995946</v>
      </c>
      <c r="H69" s="3">
        <f t="shared" si="1"/>
        <v>1389</v>
      </c>
      <c r="I69">
        <f t="shared" si="10"/>
        <v>9</v>
      </c>
      <c r="J69">
        <v>142</v>
      </c>
      <c r="K69">
        <f t="shared" si="11"/>
        <v>6.8571428571428568</v>
      </c>
      <c r="L69" s="1">
        <f t="shared" si="6"/>
        <v>44082</v>
      </c>
      <c r="M69">
        <f t="shared" si="7"/>
        <v>1389</v>
      </c>
      <c r="N69">
        <f t="shared" si="8"/>
        <v>1389</v>
      </c>
      <c r="O69">
        <f t="shared" si="9"/>
        <v>2665</v>
      </c>
      <c r="P69">
        <f>M69*Sheet2!$M$2</f>
        <v>10.888305691759212</v>
      </c>
      <c r="Q69">
        <f>H69*Sheet2!$M$2</f>
        <v>10.888305691759212</v>
      </c>
    </row>
    <row r="70" spans="1:17" x14ac:dyDescent="0.25">
      <c r="A70" s="1">
        <f t="shared" si="2"/>
        <v>44083</v>
      </c>
      <c r="B70">
        <v>65</v>
      </c>
      <c r="C70">
        <v>1.1499999999999999</v>
      </c>
      <c r="D70">
        <f t="shared" si="3"/>
        <v>29995813</v>
      </c>
      <c r="E70">
        <f t="shared" si="4"/>
        <v>1406</v>
      </c>
      <c r="F70">
        <f t="shared" si="5"/>
        <v>2781</v>
      </c>
      <c r="G70" s="3">
        <f t="shared" ref="G70:G101" si="12">D70</f>
        <v>29995813</v>
      </c>
      <c r="H70" s="3">
        <f t="shared" ref="H70:H101" si="13">E70</f>
        <v>1406</v>
      </c>
      <c r="I70">
        <f t="shared" si="10"/>
        <v>1</v>
      </c>
      <c r="J70">
        <v>143</v>
      </c>
      <c r="K70">
        <f t="shared" si="11"/>
        <v>5.1428571428571432</v>
      </c>
      <c r="L70" s="1">
        <f t="shared" si="6"/>
        <v>44083</v>
      </c>
      <c r="M70">
        <f t="shared" si="7"/>
        <v>1406</v>
      </c>
      <c r="N70">
        <f t="shared" si="8"/>
        <v>1406</v>
      </c>
      <c r="O70">
        <f t="shared" si="9"/>
        <v>2781</v>
      </c>
      <c r="P70">
        <f>M70*Sheet2!$M$2</f>
        <v>11.021567892450291</v>
      </c>
      <c r="Q70">
        <f>H70*Sheet2!$M$2</f>
        <v>11.021567892450291</v>
      </c>
    </row>
    <row r="71" spans="1:17" x14ac:dyDescent="0.25">
      <c r="A71" s="1">
        <f t="shared" si="2"/>
        <v>44084</v>
      </c>
      <c r="B71">
        <v>66</v>
      </c>
      <c r="C71">
        <v>1.1499999999999999</v>
      </c>
      <c r="D71">
        <f t="shared" si="3"/>
        <v>29995678</v>
      </c>
      <c r="E71">
        <f t="shared" si="4"/>
        <v>1424</v>
      </c>
      <c r="F71">
        <f t="shared" si="5"/>
        <v>2898</v>
      </c>
      <c r="G71" s="3">
        <f t="shared" si="12"/>
        <v>29995678</v>
      </c>
      <c r="H71" s="3">
        <f t="shared" si="13"/>
        <v>1424</v>
      </c>
      <c r="I71">
        <f t="shared" si="10"/>
        <v>7</v>
      </c>
      <c r="J71">
        <v>150</v>
      </c>
      <c r="K71">
        <f t="shared" si="11"/>
        <v>5.8571428571428568</v>
      </c>
      <c r="L71" s="1">
        <f t="shared" si="6"/>
        <v>44084</v>
      </c>
      <c r="M71">
        <f t="shared" si="7"/>
        <v>1424</v>
      </c>
      <c r="N71">
        <f t="shared" si="8"/>
        <v>1424</v>
      </c>
      <c r="O71">
        <f t="shared" si="9"/>
        <v>2898</v>
      </c>
      <c r="P71">
        <f>M71*Sheet2!$M$2</f>
        <v>11.162669046123197</v>
      </c>
      <c r="Q71">
        <f>H71*Sheet2!$M$2</f>
        <v>11.162669046123197</v>
      </c>
    </row>
    <row r="72" spans="1:17" x14ac:dyDescent="0.25">
      <c r="A72" s="1">
        <f t="shared" ref="A72:A135" si="14">A71+1</f>
        <v>44085</v>
      </c>
      <c r="B72">
        <v>67</v>
      </c>
      <c r="C72">
        <v>1.1499999999999999</v>
      </c>
      <c r="D72">
        <f t="shared" ref="D72:D135" si="15">D71-ROUND((C72/$D$2)*D71*(E71/$D$3),0)</f>
        <v>29995542</v>
      </c>
      <c r="E72">
        <f t="shared" ref="E72:E135" si="16">E71+ROUND((C72/$D$2)*D71*(E71/$D$3),0)-ROUND(E71/$D$2,0)</f>
        <v>1441</v>
      </c>
      <c r="F72">
        <f t="shared" ref="F72:F135" si="17">F71+ROUND(E71/$D$2,0)</f>
        <v>3017</v>
      </c>
      <c r="G72" s="3">
        <f t="shared" si="12"/>
        <v>29995542</v>
      </c>
      <c r="H72" s="3">
        <f t="shared" si="13"/>
        <v>1441</v>
      </c>
      <c r="I72">
        <f t="shared" si="10"/>
        <v>14</v>
      </c>
      <c r="J72">
        <v>164</v>
      </c>
      <c r="K72">
        <f t="shared" si="11"/>
        <v>6.2857142857142856</v>
      </c>
      <c r="L72" s="1">
        <f t="shared" ref="L72:L134" si="18">L71+1</f>
        <v>44085</v>
      </c>
      <c r="M72">
        <f t="shared" ref="M72:M134" si="19">E72</f>
        <v>1441</v>
      </c>
      <c r="N72">
        <f t="shared" ref="N72:N135" si="20">H72</f>
        <v>1441</v>
      </c>
      <c r="O72">
        <f t="shared" ref="O72:O134" si="21">F72</f>
        <v>3017</v>
      </c>
      <c r="P72">
        <f>M72*Sheet2!$M$2</f>
        <v>11.295931246814273</v>
      </c>
      <c r="Q72">
        <f>H72*Sheet2!$M$2</f>
        <v>11.295931246814273</v>
      </c>
    </row>
    <row r="73" spans="1:17" x14ac:dyDescent="0.25">
      <c r="A73" s="1">
        <f t="shared" si="14"/>
        <v>44086</v>
      </c>
      <c r="B73">
        <v>68</v>
      </c>
      <c r="C73">
        <v>0.95</v>
      </c>
      <c r="D73">
        <f t="shared" si="15"/>
        <v>29995428</v>
      </c>
      <c r="E73">
        <f t="shared" si="16"/>
        <v>1435</v>
      </c>
      <c r="F73">
        <f t="shared" si="17"/>
        <v>3137</v>
      </c>
      <c r="G73" s="3">
        <f t="shared" si="12"/>
        <v>29995428</v>
      </c>
      <c r="H73" s="3">
        <f t="shared" si="13"/>
        <v>1435</v>
      </c>
      <c r="I73">
        <f t="shared" ref="I73:I136" si="22">J73-J72</f>
        <v>11</v>
      </c>
      <c r="J73">
        <v>175</v>
      </c>
      <c r="K73">
        <f t="shared" si="11"/>
        <v>7.7142857142857144</v>
      </c>
      <c r="L73" s="1">
        <f t="shared" si="18"/>
        <v>44086</v>
      </c>
      <c r="M73">
        <f t="shared" si="19"/>
        <v>1435</v>
      </c>
      <c r="N73">
        <f t="shared" si="20"/>
        <v>1435</v>
      </c>
      <c r="O73">
        <f t="shared" si="21"/>
        <v>3137</v>
      </c>
      <c r="P73">
        <f>M73*Sheet2!$M$2</f>
        <v>11.248897528923305</v>
      </c>
      <c r="Q73">
        <f>H73*Sheet2!$M$2</f>
        <v>11.248897528923305</v>
      </c>
    </row>
    <row r="74" spans="1:17" x14ac:dyDescent="0.25">
      <c r="A74" s="1">
        <f t="shared" si="14"/>
        <v>44087</v>
      </c>
      <c r="B74">
        <v>69</v>
      </c>
      <c r="C74">
        <v>0.95</v>
      </c>
      <c r="D74">
        <f t="shared" si="15"/>
        <v>29995314</v>
      </c>
      <c r="E74">
        <f t="shared" si="16"/>
        <v>1429</v>
      </c>
      <c r="F74">
        <f t="shared" si="17"/>
        <v>3257</v>
      </c>
      <c r="G74" s="3">
        <f t="shared" si="12"/>
        <v>29995314</v>
      </c>
      <c r="H74" s="3">
        <f t="shared" si="13"/>
        <v>1429</v>
      </c>
      <c r="I74">
        <f t="shared" si="22"/>
        <v>7</v>
      </c>
      <c r="J74">
        <v>182</v>
      </c>
      <c r="K74">
        <f t="shared" si="11"/>
        <v>8.7142857142857135</v>
      </c>
      <c r="L74" s="1">
        <f t="shared" si="18"/>
        <v>44087</v>
      </c>
      <c r="M74">
        <f t="shared" si="19"/>
        <v>1429</v>
      </c>
      <c r="N74">
        <f t="shared" si="20"/>
        <v>1429</v>
      </c>
      <c r="O74">
        <f t="shared" si="21"/>
        <v>3257</v>
      </c>
      <c r="P74">
        <f>M74*Sheet2!$M$2</f>
        <v>11.201863811032338</v>
      </c>
      <c r="Q74">
        <f>H74*Sheet2!$M$2</f>
        <v>11.201863811032338</v>
      </c>
    </row>
    <row r="75" spans="1:17" x14ac:dyDescent="0.25">
      <c r="A75" s="1">
        <f t="shared" si="14"/>
        <v>44088</v>
      </c>
      <c r="B75">
        <v>70</v>
      </c>
      <c r="C75">
        <v>0.95</v>
      </c>
      <c r="D75">
        <f t="shared" si="15"/>
        <v>29995201</v>
      </c>
      <c r="E75">
        <f t="shared" si="16"/>
        <v>1423</v>
      </c>
      <c r="F75">
        <f t="shared" si="17"/>
        <v>3376</v>
      </c>
      <c r="G75" s="3">
        <f t="shared" si="12"/>
        <v>29995201</v>
      </c>
      <c r="H75" s="3">
        <f t="shared" si="13"/>
        <v>1423</v>
      </c>
      <c r="I75">
        <f t="shared" si="22"/>
        <v>5</v>
      </c>
      <c r="J75">
        <v>187</v>
      </c>
      <c r="K75">
        <f t="shared" si="11"/>
        <v>7.7142857142857144</v>
      </c>
      <c r="L75" s="1">
        <f t="shared" si="18"/>
        <v>44088</v>
      </c>
      <c r="M75">
        <f t="shared" si="19"/>
        <v>1423</v>
      </c>
      <c r="N75">
        <f t="shared" si="20"/>
        <v>1423</v>
      </c>
      <c r="O75">
        <f t="shared" si="21"/>
        <v>3376</v>
      </c>
      <c r="P75">
        <f>M75*Sheet2!$M$2</f>
        <v>11.154830093141369</v>
      </c>
      <c r="Q75">
        <f>H75*Sheet2!$M$2</f>
        <v>11.154830093141369</v>
      </c>
    </row>
    <row r="76" spans="1:17" x14ac:dyDescent="0.25">
      <c r="A76" s="1">
        <f t="shared" si="14"/>
        <v>44089</v>
      </c>
      <c r="B76">
        <v>71</v>
      </c>
      <c r="C76">
        <v>0.95</v>
      </c>
      <c r="D76">
        <f t="shared" si="15"/>
        <v>29995088</v>
      </c>
      <c r="E76">
        <f t="shared" si="16"/>
        <v>1417</v>
      </c>
      <c r="F76">
        <f t="shared" si="17"/>
        <v>3495</v>
      </c>
      <c r="G76" s="3">
        <f t="shared" si="12"/>
        <v>29995088</v>
      </c>
      <c r="H76" s="3">
        <f t="shared" si="13"/>
        <v>1417</v>
      </c>
      <c r="I76">
        <f t="shared" si="22"/>
        <v>10</v>
      </c>
      <c r="J76">
        <v>197</v>
      </c>
      <c r="K76">
        <f t="shared" si="11"/>
        <v>7.8571428571428568</v>
      </c>
      <c r="L76" s="1">
        <f t="shared" si="18"/>
        <v>44089</v>
      </c>
      <c r="M76">
        <f t="shared" si="19"/>
        <v>1417</v>
      </c>
      <c r="N76">
        <f t="shared" si="20"/>
        <v>1417</v>
      </c>
      <c r="O76">
        <f t="shared" si="21"/>
        <v>3495</v>
      </c>
      <c r="P76">
        <f>M76*Sheet2!$M$2</f>
        <v>11.1077963752504</v>
      </c>
      <c r="Q76">
        <f>H76*Sheet2!$M$2</f>
        <v>11.1077963752504</v>
      </c>
    </row>
    <row r="77" spans="1:17" x14ac:dyDescent="0.25">
      <c r="A77" s="1">
        <f t="shared" si="14"/>
        <v>44090</v>
      </c>
      <c r="B77">
        <v>72</v>
      </c>
      <c r="C77">
        <v>0.95</v>
      </c>
      <c r="D77">
        <f t="shared" si="15"/>
        <v>29994976</v>
      </c>
      <c r="E77">
        <f t="shared" si="16"/>
        <v>1411</v>
      </c>
      <c r="F77">
        <f t="shared" si="17"/>
        <v>3613</v>
      </c>
      <c r="G77" s="3">
        <f t="shared" si="12"/>
        <v>29994976</v>
      </c>
      <c r="H77" s="3">
        <f t="shared" si="13"/>
        <v>1411</v>
      </c>
      <c r="I77">
        <f t="shared" si="22"/>
        <v>4</v>
      </c>
      <c r="J77">
        <v>201</v>
      </c>
      <c r="K77">
        <f t="shared" si="11"/>
        <v>8.2857142857142865</v>
      </c>
      <c r="L77" s="1">
        <f t="shared" si="18"/>
        <v>44090</v>
      </c>
      <c r="M77">
        <f t="shared" si="19"/>
        <v>1411</v>
      </c>
      <c r="N77">
        <f t="shared" si="20"/>
        <v>1411</v>
      </c>
      <c r="O77">
        <f t="shared" si="21"/>
        <v>3613</v>
      </c>
      <c r="P77">
        <f>M77*Sheet2!$M$2</f>
        <v>11.060762657359431</v>
      </c>
      <c r="Q77">
        <f>H77*Sheet2!$M$2</f>
        <v>11.060762657359431</v>
      </c>
    </row>
    <row r="78" spans="1:17" x14ac:dyDescent="0.25">
      <c r="A78" s="1">
        <f t="shared" si="14"/>
        <v>44091</v>
      </c>
      <c r="B78">
        <v>73</v>
      </c>
      <c r="C78">
        <v>0.95</v>
      </c>
      <c r="D78">
        <f t="shared" si="15"/>
        <v>29994864</v>
      </c>
      <c r="E78">
        <f t="shared" si="16"/>
        <v>1405</v>
      </c>
      <c r="F78">
        <f t="shared" si="17"/>
        <v>3731</v>
      </c>
      <c r="G78" s="3">
        <f t="shared" si="12"/>
        <v>29994864</v>
      </c>
      <c r="H78" s="3">
        <f t="shared" si="13"/>
        <v>1405</v>
      </c>
      <c r="I78">
        <f t="shared" si="22"/>
        <v>6</v>
      </c>
      <c r="J78">
        <v>207</v>
      </c>
      <c r="K78">
        <f t="shared" si="11"/>
        <v>8.1428571428571423</v>
      </c>
      <c r="L78" s="1">
        <f t="shared" si="18"/>
        <v>44091</v>
      </c>
      <c r="M78">
        <f t="shared" si="19"/>
        <v>1405</v>
      </c>
      <c r="N78">
        <f t="shared" si="20"/>
        <v>1405</v>
      </c>
      <c r="O78">
        <f t="shared" si="21"/>
        <v>3731</v>
      </c>
      <c r="P78">
        <f>M78*Sheet2!$M$2</f>
        <v>11.013728939468463</v>
      </c>
      <c r="Q78">
        <f>H78*Sheet2!$M$2</f>
        <v>11.013728939468463</v>
      </c>
    </row>
    <row r="79" spans="1:17" x14ac:dyDescent="0.25">
      <c r="A79" s="1">
        <f t="shared" si="14"/>
        <v>44092</v>
      </c>
      <c r="B79">
        <v>74</v>
      </c>
      <c r="C79">
        <v>0.95</v>
      </c>
      <c r="D79">
        <f t="shared" si="15"/>
        <v>29994753</v>
      </c>
      <c r="E79">
        <f t="shared" si="16"/>
        <v>1399</v>
      </c>
      <c r="F79">
        <f t="shared" si="17"/>
        <v>3848</v>
      </c>
      <c r="G79" s="3">
        <f t="shared" si="12"/>
        <v>29994753</v>
      </c>
      <c r="H79" s="3">
        <f t="shared" si="13"/>
        <v>1399</v>
      </c>
      <c r="I79">
        <f t="shared" si="22"/>
        <v>5</v>
      </c>
      <c r="J79">
        <v>212</v>
      </c>
      <c r="K79">
        <f t="shared" ref="K79:K142" si="23">AVERAGE(I73:I79)</f>
        <v>6.8571428571428568</v>
      </c>
      <c r="L79" s="1">
        <f t="shared" si="18"/>
        <v>44092</v>
      </c>
      <c r="M79">
        <f t="shared" si="19"/>
        <v>1399</v>
      </c>
      <c r="N79">
        <f t="shared" si="20"/>
        <v>1399</v>
      </c>
      <c r="O79">
        <f t="shared" si="21"/>
        <v>3848</v>
      </c>
      <c r="P79">
        <f>M79*Sheet2!$M$2</f>
        <v>10.966695221577494</v>
      </c>
      <c r="Q79">
        <f>H79*Sheet2!$M$2</f>
        <v>10.966695221577494</v>
      </c>
    </row>
    <row r="80" spans="1:17" x14ac:dyDescent="0.25">
      <c r="A80" s="1">
        <f t="shared" si="14"/>
        <v>44093</v>
      </c>
      <c r="B80">
        <v>75</v>
      </c>
      <c r="C80">
        <v>1.21</v>
      </c>
      <c r="D80">
        <f t="shared" si="15"/>
        <v>29994612</v>
      </c>
      <c r="E80">
        <f t="shared" si="16"/>
        <v>1423</v>
      </c>
      <c r="F80">
        <f t="shared" si="17"/>
        <v>3965</v>
      </c>
      <c r="G80" s="3">
        <f t="shared" si="12"/>
        <v>29994612</v>
      </c>
      <c r="H80" s="3">
        <f t="shared" si="13"/>
        <v>1423</v>
      </c>
      <c r="I80">
        <f t="shared" si="22"/>
        <v>-4</v>
      </c>
      <c r="J80">
        <v>208</v>
      </c>
      <c r="K80">
        <f t="shared" si="23"/>
        <v>4.7142857142857144</v>
      </c>
      <c r="L80" s="1">
        <f t="shared" si="18"/>
        <v>44093</v>
      </c>
      <c r="M80">
        <f t="shared" si="19"/>
        <v>1423</v>
      </c>
      <c r="N80">
        <f t="shared" si="20"/>
        <v>1423</v>
      </c>
      <c r="O80">
        <f t="shared" si="21"/>
        <v>3965</v>
      </c>
      <c r="P80">
        <f>M80*Sheet2!$M$2</f>
        <v>11.154830093141369</v>
      </c>
      <c r="Q80">
        <f>H80*Sheet2!$M$2</f>
        <v>11.154830093141369</v>
      </c>
    </row>
    <row r="81" spans="1:17" x14ac:dyDescent="0.25">
      <c r="A81" s="1">
        <f t="shared" si="14"/>
        <v>44094</v>
      </c>
      <c r="B81">
        <v>76</v>
      </c>
      <c r="C81">
        <v>1.21</v>
      </c>
      <c r="D81">
        <f t="shared" si="15"/>
        <v>29994469</v>
      </c>
      <c r="E81">
        <f t="shared" si="16"/>
        <v>1447</v>
      </c>
      <c r="F81">
        <f t="shared" si="17"/>
        <v>4084</v>
      </c>
      <c r="G81" s="3">
        <f t="shared" si="12"/>
        <v>29994469</v>
      </c>
      <c r="H81" s="3">
        <f t="shared" si="13"/>
        <v>1447</v>
      </c>
      <c r="I81">
        <f t="shared" si="22"/>
        <v>7</v>
      </c>
      <c r="J81">
        <v>215</v>
      </c>
      <c r="K81">
        <f t="shared" si="23"/>
        <v>4.7142857142857144</v>
      </c>
      <c r="L81" s="1">
        <f t="shared" si="18"/>
        <v>44094</v>
      </c>
      <c r="M81">
        <f t="shared" si="19"/>
        <v>1447</v>
      </c>
      <c r="N81">
        <f t="shared" si="20"/>
        <v>1447</v>
      </c>
      <c r="O81">
        <f t="shared" si="21"/>
        <v>4084</v>
      </c>
      <c r="P81">
        <f>M81*Sheet2!$M$2</f>
        <v>11.342964964705242</v>
      </c>
      <c r="Q81">
        <f>H81*Sheet2!$M$2</f>
        <v>11.342964964705242</v>
      </c>
    </row>
    <row r="82" spans="1:17" x14ac:dyDescent="0.25">
      <c r="A82" s="1">
        <f t="shared" si="14"/>
        <v>44095</v>
      </c>
      <c r="B82">
        <v>77</v>
      </c>
      <c r="C82">
        <v>1.21</v>
      </c>
      <c r="D82">
        <f t="shared" si="15"/>
        <v>29994323</v>
      </c>
      <c r="E82">
        <f t="shared" si="16"/>
        <v>1472</v>
      </c>
      <c r="F82">
        <f t="shared" si="17"/>
        <v>4205</v>
      </c>
      <c r="G82" s="3">
        <f t="shared" si="12"/>
        <v>29994323</v>
      </c>
      <c r="H82" s="3">
        <f t="shared" si="13"/>
        <v>1472</v>
      </c>
      <c r="I82">
        <f t="shared" si="22"/>
        <v>7</v>
      </c>
      <c r="J82">
        <v>222</v>
      </c>
      <c r="K82">
        <f t="shared" si="23"/>
        <v>5</v>
      </c>
      <c r="L82" s="1">
        <f t="shared" si="18"/>
        <v>44095</v>
      </c>
      <c r="M82">
        <f t="shared" si="19"/>
        <v>1472</v>
      </c>
      <c r="N82">
        <f t="shared" si="20"/>
        <v>1472</v>
      </c>
      <c r="O82">
        <f t="shared" si="21"/>
        <v>4205</v>
      </c>
      <c r="P82">
        <f>M82*Sheet2!$M$2</f>
        <v>11.538938789250945</v>
      </c>
      <c r="Q82">
        <f>H82*Sheet2!$M$2</f>
        <v>11.538938789250945</v>
      </c>
    </row>
    <row r="83" spans="1:17" x14ac:dyDescent="0.25">
      <c r="A83" s="1">
        <f t="shared" si="14"/>
        <v>44096</v>
      </c>
      <c r="B83">
        <v>78</v>
      </c>
      <c r="C83">
        <v>1.21</v>
      </c>
      <c r="D83">
        <f t="shared" si="15"/>
        <v>29994175</v>
      </c>
      <c r="E83">
        <f t="shared" si="16"/>
        <v>1497</v>
      </c>
      <c r="F83">
        <f t="shared" si="17"/>
        <v>4328</v>
      </c>
      <c r="G83" s="3">
        <f t="shared" si="12"/>
        <v>29994175</v>
      </c>
      <c r="H83" s="3">
        <f t="shared" si="13"/>
        <v>1497</v>
      </c>
      <c r="I83">
        <f t="shared" si="22"/>
        <v>10</v>
      </c>
      <c r="J83">
        <v>232</v>
      </c>
      <c r="K83">
        <f t="shared" si="23"/>
        <v>5</v>
      </c>
      <c r="L83" s="1">
        <f t="shared" si="18"/>
        <v>44096</v>
      </c>
      <c r="M83">
        <f t="shared" si="19"/>
        <v>1497</v>
      </c>
      <c r="N83">
        <f t="shared" si="20"/>
        <v>1497</v>
      </c>
      <c r="O83">
        <f t="shared" si="21"/>
        <v>4328</v>
      </c>
      <c r="P83">
        <f>M83*Sheet2!$M$2</f>
        <v>11.734912613796647</v>
      </c>
      <c r="Q83">
        <f>H83*Sheet2!$M$2</f>
        <v>11.734912613796647</v>
      </c>
    </row>
    <row r="84" spans="1:17" x14ac:dyDescent="0.25">
      <c r="A84" s="1">
        <f t="shared" si="14"/>
        <v>44097</v>
      </c>
      <c r="B84">
        <v>79</v>
      </c>
      <c r="C84">
        <v>1.21</v>
      </c>
      <c r="D84">
        <f t="shared" si="15"/>
        <v>29994024</v>
      </c>
      <c r="E84">
        <f t="shared" si="16"/>
        <v>1523</v>
      </c>
      <c r="F84">
        <f t="shared" si="17"/>
        <v>4453</v>
      </c>
      <c r="G84" s="3">
        <f t="shared" si="12"/>
        <v>29994024</v>
      </c>
      <c r="H84" s="3">
        <f t="shared" si="13"/>
        <v>1523</v>
      </c>
      <c r="I84">
        <f t="shared" si="22"/>
        <v>7</v>
      </c>
      <c r="J84">
        <v>239</v>
      </c>
      <c r="K84">
        <f t="shared" si="23"/>
        <v>5.4285714285714288</v>
      </c>
      <c r="L84" s="1">
        <f t="shared" si="18"/>
        <v>44097</v>
      </c>
      <c r="M84">
        <f t="shared" si="19"/>
        <v>1523</v>
      </c>
      <c r="N84">
        <f t="shared" si="20"/>
        <v>1523</v>
      </c>
      <c r="O84">
        <f t="shared" si="21"/>
        <v>4453</v>
      </c>
      <c r="P84">
        <f>M84*Sheet2!$M$2</f>
        <v>11.938725391324176</v>
      </c>
      <c r="Q84">
        <f>H84*Sheet2!$M$2</f>
        <v>11.938725391324176</v>
      </c>
    </row>
    <row r="85" spans="1:17" x14ac:dyDescent="0.25">
      <c r="A85" s="1">
        <f t="shared" si="14"/>
        <v>44098</v>
      </c>
      <c r="B85">
        <v>80</v>
      </c>
      <c r="C85">
        <v>1.21</v>
      </c>
      <c r="D85">
        <f t="shared" si="15"/>
        <v>29993870</v>
      </c>
      <c r="E85">
        <f t="shared" si="16"/>
        <v>1550</v>
      </c>
      <c r="F85">
        <f t="shared" si="17"/>
        <v>4580</v>
      </c>
      <c r="G85" s="3">
        <f t="shared" si="12"/>
        <v>29993870</v>
      </c>
      <c r="H85" s="3">
        <f t="shared" si="13"/>
        <v>1550</v>
      </c>
      <c r="I85">
        <f t="shared" si="22"/>
        <v>5</v>
      </c>
      <c r="J85">
        <v>244</v>
      </c>
      <c r="K85">
        <f t="shared" si="23"/>
        <v>5.2857142857142856</v>
      </c>
      <c r="L85" s="1">
        <f t="shared" si="18"/>
        <v>44098</v>
      </c>
      <c r="M85">
        <f t="shared" si="19"/>
        <v>1550</v>
      </c>
      <c r="N85">
        <f t="shared" si="20"/>
        <v>1550</v>
      </c>
      <c r="O85">
        <f t="shared" si="21"/>
        <v>4580</v>
      </c>
      <c r="P85">
        <f>M85*Sheet2!$M$2</f>
        <v>12.150377121833536</v>
      </c>
      <c r="Q85">
        <f>H85*Sheet2!$M$2</f>
        <v>12.150377121833536</v>
      </c>
    </row>
    <row r="86" spans="1:17" x14ac:dyDescent="0.25">
      <c r="A86" s="1">
        <f t="shared" si="14"/>
        <v>44099</v>
      </c>
      <c r="B86">
        <v>81</v>
      </c>
      <c r="C86">
        <v>1.21</v>
      </c>
      <c r="D86">
        <f t="shared" si="15"/>
        <v>29993714</v>
      </c>
      <c r="E86">
        <f t="shared" si="16"/>
        <v>1577</v>
      </c>
      <c r="F86">
        <f t="shared" si="17"/>
        <v>4709</v>
      </c>
      <c r="G86" s="3">
        <f t="shared" si="12"/>
        <v>29993714</v>
      </c>
      <c r="H86" s="3">
        <f t="shared" si="13"/>
        <v>1577</v>
      </c>
      <c r="I86">
        <f t="shared" si="22"/>
        <v>2</v>
      </c>
      <c r="J86">
        <v>246</v>
      </c>
      <c r="K86">
        <f t="shared" si="23"/>
        <v>4.8571428571428568</v>
      </c>
      <c r="L86" s="1">
        <f t="shared" si="18"/>
        <v>44099</v>
      </c>
      <c r="M86">
        <f t="shared" si="19"/>
        <v>1577</v>
      </c>
      <c r="N86">
        <f t="shared" si="20"/>
        <v>1577</v>
      </c>
      <c r="O86">
        <f t="shared" si="21"/>
        <v>4709</v>
      </c>
      <c r="P86">
        <f>M86*Sheet2!$M$2</f>
        <v>12.362028852342894</v>
      </c>
      <c r="Q86">
        <f>H86*Sheet2!$M$2</f>
        <v>12.362028852342894</v>
      </c>
    </row>
    <row r="87" spans="1:17" x14ac:dyDescent="0.25">
      <c r="A87" s="1">
        <f t="shared" si="14"/>
        <v>44100</v>
      </c>
      <c r="B87">
        <v>82</v>
      </c>
      <c r="C87">
        <v>1.21</v>
      </c>
      <c r="D87">
        <f t="shared" si="15"/>
        <v>29993555</v>
      </c>
      <c r="E87">
        <f t="shared" si="16"/>
        <v>1605</v>
      </c>
      <c r="F87">
        <f t="shared" si="17"/>
        <v>4840</v>
      </c>
      <c r="G87" s="3">
        <f t="shared" si="12"/>
        <v>29993555</v>
      </c>
      <c r="H87" s="3">
        <f t="shared" si="13"/>
        <v>1605</v>
      </c>
      <c r="I87">
        <f t="shared" si="22"/>
        <v>-2</v>
      </c>
      <c r="J87">
        <v>244</v>
      </c>
      <c r="K87">
        <f t="shared" si="23"/>
        <v>5.1428571428571432</v>
      </c>
      <c r="L87" s="1">
        <f t="shared" si="18"/>
        <v>44100</v>
      </c>
      <c r="M87">
        <f t="shared" si="19"/>
        <v>1605</v>
      </c>
      <c r="N87">
        <f t="shared" si="20"/>
        <v>1605</v>
      </c>
      <c r="O87">
        <f t="shared" si="21"/>
        <v>4840</v>
      </c>
      <c r="P87">
        <f>M87*Sheet2!$M$2</f>
        <v>12.581519535834079</v>
      </c>
      <c r="Q87">
        <f>H87*Sheet2!$M$2</f>
        <v>12.581519535834079</v>
      </c>
    </row>
    <row r="88" spans="1:17" x14ac:dyDescent="0.25">
      <c r="A88" s="1">
        <f t="shared" si="14"/>
        <v>44101</v>
      </c>
      <c r="B88">
        <v>83</v>
      </c>
      <c r="C88">
        <v>1.21</v>
      </c>
      <c r="D88">
        <f t="shared" si="15"/>
        <v>29993393</v>
      </c>
      <c r="E88">
        <f t="shared" si="16"/>
        <v>1633</v>
      </c>
      <c r="F88">
        <f t="shared" si="17"/>
        <v>4974</v>
      </c>
      <c r="G88" s="3">
        <f t="shared" si="12"/>
        <v>29993393</v>
      </c>
      <c r="H88" s="3">
        <f t="shared" si="13"/>
        <v>1633</v>
      </c>
      <c r="I88">
        <f t="shared" si="22"/>
        <v>3</v>
      </c>
      <c r="J88">
        <v>247</v>
      </c>
      <c r="K88">
        <f t="shared" si="23"/>
        <v>4.5714285714285712</v>
      </c>
      <c r="L88" s="1">
        <f t="shared" si="18"/>
        <v>44101</v>
      </c>
      <c r="M88">
        <f t="shared" si="19"/>
        <v>1633</v>
      </c>
      <c r="N88">
        <f t="shared" si="20"/>
        <v>1633</v>
      </c>
      <c r="O88">
        <f t="shared" si="21"/>
        <v>4974</v>
      </c>
      <c r="P88">
        <f>M88*Sheet2!$M$2</f>
        <v>12.801010219325267</v>
      </c>
      <c r="Q88">
        <f>H88*Sheet2!$M$2</f>
        <v>12.801010219325267</v>
      </c>
    </row>
    <row r="89" spans="1:17" x14ac:dyDescent="0.25">
      <c r="A89" s="1">
        <f t="shared" si="14"/>
        <v>44102</v>
      </c>
      <c r="B89">
        <v>84</v>
      </c>
      <c r="C89">
        <v>1.21</v>
      </c>
      <c r="D89">
        <f t="shared" si="15"/>
        <v>29993228</v>
      </c>
      <c r="E89">
        <f t="shared" si="16"/>
        <v>1662</v>
      </c>
      <c r="F89">
        <f t="shared" si="17"/>
        <v>5110</v>
      </c>
      <c r="G89" s="3">
        <f t="shared" si="12"/>
        <v>29993228</v>
      </c>
      <c r="H89" s="3">
        <f t="shared" si="13"/>
        <v>1662</v>
      </c>
      <c r="I89">
        <f t="shared" si="22"/>
        <v>7</v>
      </c>
      <c r="J89">
        <v>254</v>
      </c>
      <c r="K89">
        <f t="shared" si="23"/>
        <v>4.5714285714285712</v>
      </c>
      <c r="L89" s="1">
        <f t="shared" si="18"/>
        <v>44102</v>
      </c>
      <c r="M89">
        <f t="shared" si="19"/>
        <v>1662</v>
      </c>
      <c r="N89">
        <f t="shared" si="20"/>
        <v>1662</v>
      </c>
      <c r="O89">
        <f t="shared" si="21"/>
        <v>5110</v>
      </c>
      <c r="P89">
        <f>M89*Sheet2!$M$2</f>
        <v>13.028339855798281</v>
      </c>
      <c r="Q89">
        <f>H89*Sheet2!$M$2</f>
        <v>13.028339855798281</v>
      </c>
    </row>
    <row r="90" spans="1:17" x14ac:dyDescent="0.25">
      <c r="A90" s="1">
        <f t="shared" si="14"/>
        <v>44103</v>
      </c>
      <c r="B90">
        <v>85</v>
      </c>
      <c r="C90">
        <v>1.21</v>
      </c>
      <c r="D90">
        <f t="shared" si="15"/>
        <v>29993060</v>
      </c>
      <c r="E90">
        <f t="shared" si="16"/>
        <v>1691</v>
      </c>
      <c r="F90">
        <f t="shared" si="17"/>
        <v>5249</v>
      </c>
      <c r="G90" s="3">
        <f t="shared" si="12"/>
        <v>29993060</v>
      </c>
      <c r="H90" s="3">
        <f t="shared" si="13"/>
        <v>1691</v>
      </c>
      <c r="I90">
        <f t="shared" si="22"/>
        <v>10</v>
      </c>
      <c r="J90">
        <v>264</v>
      </c>
      <c r="K90">
        <f t="shared" si="23"/>
        <v>4.5714285714285712</v>
      </c>
      <c r="L90" s="1">
        <f t="shared" si="18"/>
        <v>44103</v>
      </c>
      <c r="M90">
        <f t="shared" si="19"/>
        <v>1691</v>
      </c>
      <c r="N90">
        <f t="shared" si="20"/>
        <v>1691</v>
      </c>
      <c r="O90">
        <f t="shared" si="21"/>
        <v>5249</v>
      </c>
      <c r="P90">
        <f>M90*Sheet2!$M$2</f>
        <v>13.255669492271295</v>
      </c>
      <c r="Q90">
        <f>H90*Sheet2!$M$2</f>
        <v>13.255669492271295</v>
      </c>
    </row>
    <row r="91" spans="1:17" x14ac:dyDescent="0.25">
      <c r="A91" s="1">
        <f t="shared" si="14"/>
        <v>44104</v>
      </c>
      <c r="B91">
        <v>86</v>
      </c>
      <c r="C91">
        <v>1.21</v>
      </c>
      <c r="D91">
        <f t="shared" si="15"/>
        <v>29992890</v>
      </c>
      <c r="E91">
        <f t="shared" si="16"/>
        <v>1720</v>
      </c>
      <c r="F91">
        <f t="shared" si="17"/>
        <v>5390</v>
      </c>
      <c r="G91" s="3">
        <f t="shared" si="12"/>
        <v>29992890</v>
      </c>
      <c r="H91" s="3">
        <f t="shared" si="13"/>
        <v>1720</v>
      </c>
      <c r="I91">
        <f t="shared" si="22"/>
        <v>7</v>
      </c>
      <c r="J91">
        <v>271</v>
      </c>
      <c r="K91">
        <f t="shared" si="23"/>
        <v>4.5714285714285712</v>
      </c>
      <c r="L91" s="1">
        <f t="shared" si="18"/>
        <v>44104</v>
      </c>
      <c r="M91">
        <f t="shared" si="19"/>
        <v>1720</v>
      </c>
      <c r="N91">
        <f t="shared" si="20"/>
        <v>1720</v>
      </c>
      <c r="O91">
        <f t="shared" si="21"/>
        <v>5390</v>
      </c>
      <c r="P91">
        <f>M91*Sheet2!$M$2</f>
        <v>13.482999128744311</v>
      </c>
      <c r="Q91">
        <f>H91*Sheet2!$M$2</f>
        <v>13.482999128744311</v>
      </c>
    </row>
    <row r="92" spans="1:17" x14ac:dyDescent="0.25">
      <c r="A92" s="1">
        <f t="shared" si="14"/>
        <v>44105</v>
      </c>
      <c r="B92">
        <v>87</v>
      </c>
      <c r="C92">
        <v>1.21</v>
      </c>
      <c r="D92">
        <f t="shared" si="15"/>
        <v>29992717</v>
      </c>
      <c r="E92">
        <f t="shared" si="16"/>
        <v>1750</v>
      </c>
      <c r="F92">
        <f t="shared" si="17"/>
        <v>5533</v>
      </c>
      <c r="G92" s="3">
        <f t="shared" si="12"/>
        <v>29992717</v>
      </c>
      <c r="H92" s="3">
        <f t="shared" si="13"/>
        <v>1750</v>
      </c>
      <c r="I92">
        <f t="shared" si="22"/>
        <v>9</v>
      </c>
      <c r="J92">
        <v>280</v>
      </c>
      <c r="K92">
        <f t="shared" si="23"/>
        <v>5.1428571428571432</v>
      </c>
      <c r="L92" s="1">
        <f t="shared" si="18"/>
        <v>44105</v>
      </c>
      <c r="M92">
        <f t="shared" si="19"/>
        <v>1750</v>
      </c>
      <c r="N92">
        <f t="shared" si="20"/>
        <v>1750</v>
      </c>
      <c r="O92">
        <f t="shared" si="21"/>
        <v>5533</v>
      </c>
      <c r="P92">
        <f>M92*Sheet2!$M$2</f>
        <v>13.718167718199153</v>
      </c>
      <c r="Q92">
        <f>H92*Sheet2!$M$2</f>
        <v>13.718167718199153</v>
      </c>
    </row>
    <row r="93" spans="1:17" x14ac:dyDescent="0.25">
      <c r="A93" s="1">
        <f t="shared" si="14"/>
        <v>44106</v>
      </c>
      <c r="B93">
        <v>88</v>
      </c>
      <c r="C93">
        <v>1.7</v>
      </c>
      <c r="D93">
        <f t="shared" si="15"/>
        <v>29992469</v>
      </c>
      <c r="E93">
        <f t="shared" si="16"/>
        <v>1852</v>
      </c>
      <c r="F93">
        <f t="shared" si="17"/>
        <v>5679</v>
      </c>
      <c r="G93" s="3">
        <f t="shared" si="12"/>
        <v>29992469</v>
      </c>
      <c r="H93" s="3">
        <f t="shared" si="13"/>
        <v>1852</v>
      </c>
      <c r="I93">
        <f t="shared" si="22"/>
        <v>11</v>
      </c>
      <c r="J93">
        <v>291</v>
      </c>
      <c r="K93">
        <f t="shared" si="23"/>
        <v>6.4285714285714288</v>
      </c>
      <c r="L93" s="1">
        <f t="shared" si="18"/>
        <v>44106</v>
      </c>
      <c r="M93">
        <f t="shared" si="19"/>
        <v>1852</v>
      </c>
      <c r="N93">
        <f t="shared" si="20"/>
        <v>1852</v>
      </c>
      <c r="O93">
        <f t="shared" si="21"/>
        <v>5679</v>
      </c>
      <c r="P93">
        <f>M93*Sheet2!$M$2</f>
        <v>14.517740922345618</v>
      </c>
      <c r="Q93">
        <f>H93*Sheet2!$M$2</f>
        <v>14.517740922345618</v>
      </c>
    </row>
    <row r="94" spans="1:17" x14ac:dyDescent="0.25">
      <c r="A94" s="1">
        <f t="shared" si="14"/>
        <v>44107</v>
      </c>
      <c r="B94">
        <v>89</v>
      </c>
      <c r="C94">
        <v>1.7</v>
      </c>
      <c r="D94">
        <f t="shared" si="15"/>
        <v>29992207</v>
      </c>
      <c r="E94">
        <f t="shared" si="16"/>
        <v>1960</v>
      </c>
      <c r="F94">
        <f t="shared" si="17"/>
        <v>5833</v>
      </c>
      <c r="G94" s="3">
        <f t="shared" si="12"/>
        <v>29992207</v>
      </c>
      <c r="H94" s="3">
        <f t="shared" si="13"/>
        <v>1960</v>
      </c>
      <c r="I94">
        <f t="shared" si="22"/>
        <v>3</v>
      </c>
      <c r="J94">
        <v>294</v>
      </c>
      <c r="K94">
        <f t="shared" si="23"/>
        <v>7.1428571428571432</v>
      </c>
      <c r="L94" s="1">
        <f t="shared" si="18"/>
        <v>44107</v>
      </c>
      <c r="M94">
        <f t="shared" si="19"/>
        <v>1960</v>
      </c>
      <c r="N94">
        <f t="shared" si="20"/>
        <v>1960</v>
      </c>
      <c r="O94">
        <f t="shared" si="21"/>
        <v>5833</v>
      </c>
      <c r="P94">
        <f>M94*Sheet2!$M$2</f>
        <v>15.364347844383051</v>
      </c>
      <c r="Q94">
        <f>H94*Sheet2!$M$2</f>
        <v>15.364347844383051</v>
      </c>
    </row>
    <row r="95" spans="1:17" x14ac:dyDescent="0.25">
      <c r="A95" s="1">
        <f t="shared" si="14"/>
        <v>44108</v>
      </c>
      <c r="B95">
        <v>90</v>
      </c>
      <c r="C95">
        <v>1.7</v>
      </c>
      <c r="D95">
        <f t="shared" si="15"/>
        <v>29991929</v>
      </c>
      <c r="E95">
        <f t="shared" si="16"/>
        <v>2075</v>
      </c>
      <c r="F95">
        <f t="shared" si="17"/>
        <v>5996</v>
      </c>
      <c r="G95" s="3">
        <f t="shared" si="12"/>
        <v>29991929</v>
      </c>
      <c r="H95" s="3">
        <f t="shared" si="13"/>
        <v>2075</v>
      </c>
      <c r="I95">
        <f t="shared" si="22"/>
        <v>3</v>
      </c>
      <c r="J95">
        <v>297</v>
      </c>
      <c r="K95">
        <f t="shared" si="23"/>
        <v>7.1428571428571432</v>
      </c>
      <c r="L95" s="1">
        <f t="shared" si="18"/>
        <v>44108</v>
      </c>
      <c r="M95">
        <f t="shared" si="19"/>
        <v>2075</v>
      </c>
      <c r="N95">
        <f t="shared" si="20"/>
        <v>2075</v>
      </c>
      <c r="O95">
        <f t="shared" si="21"/>
        <v>5996</v>
      </c>
      <c r="P95">
        <f>M95*Sheet2!$M$2</f>
        <v>16.265827437293282</v>
      </c>
      <c r="Q95">
        <f>H95*Sheet2!$M$2</f>
        <v>16.265827437293282</v>
      </c>
    </row>
    <row r="96" spans="1:17" x14ac:dyDescent="0.25">
      <c r="A96" s="1">
        <f t="shared" si="14"/>
        <v>44109</v>
      </c>
      <c r="B96">
        <v>91</v>
      </c>
      <c r="C96">
        <v>1.7</v>
      </c>
      <c r="D96">
        <f t="shared" si="15"/>
        <v>29991635</v>
      </c>
      <c r="E96">
        <f t="shared" si="16"/>
        <v>2196</v>
      </c>
      <c r="F96">
        <f t="shared" si="17"/>
        <v>6169</v>
      </c>
      <c r="G96" s="3">
        <f t="shared" si="12"/>
        <v>29991635</v>
      </c>
      <c r="H96" s="3">
        <f t="shared" si="13"/>
        <v>2196</v>
      </c>
      <c r="I96">
        <f t="shared" si="22"/>
        <v>6</v>
      </c>
      <c r="J96">
        <v>303</v>
      </c>
      <c r="K96">
        <f t="shared" si="23"/>
        <v>7</v>
      </c>
      <c r="L96" s="1">
        <f t="shared" si="18"/>
        <v>44109</v>
      </c>
      <c r="M96">
        <f t="shared" si="19"/>
        <v>2196</v>
      </c>
      <c r="N96">
        <f t="shared" si="20"/>
        <v>2196</v>
      </c>
      <c r="O96">
        <f t="shared" si="21"/>
        <v>6169</v>
      </c>
      <c r="P96">
        <f>M96*Sheet2!$M$2</f>
        <v>17.214340748094479</v>
      </c>
      <c r="Q96">
        <f>H96*Sheet2!$M$2</f>
        <v>17.214340748094479</v>
      </c>
    </row>
    <row r="97" spans="1:17" x14ac:dyDescent="0.25">
      <c r="A97" s="1">
        <f t="shared" si="14"/>
        <v>44110</v>
      </c>
      <c r="B97">
        <v>92</v>
      </c>
      <c r="C97">
        <v>1.7</v>
      </c>
      <c r="D97">
        <f t="shared" si="15"/>
        <v>29991324</v>
      </c>
      <c r="E97">
        <f t="shared" si="16"/>
        <v>2324</v>
      </c>
      <c r="F97">
        <f t="shared" si="17"/>
        <v>6352</v>
      </c>
      <c r="G97" s="3">
        <f t="shared" si="12"/>
        <v>29991324</v>
      </c>
      <c r="H97" s="3">
        <f t="shared" si="13"/>
        <v>2324</v>
      </c>
      <c r="I97">
        <f t="shared" si="22"/>
        <v>20</v>
      </c>
      <c r="J97">
        <v>323</v>
      </c>
      <c r="K97">
        <f t="shared" si="23"/>
        <v>8.4285714285714288</v>
      </c>
      <c r="L97" s="1">
        <f t="shared" si="18"/>
        <v>44110</v>
      </c>
      <c r="M97">
        <f t="shared" si="19"/>
        <v>2324</v>
      </c>
      <c r="N97">
        <f t="shared" si="20"/>
        <v>2324</v>
      </c>
      <c r="O97">
        <f t="shared" si="21"/>
        <v>6352</v>
      </c>
      <c r="P97">
        <f>M97*Sheet2!$M$2</f>
        <v>18.217726729768476</v>
      </c>
      <c r="Q97">
        <f>H97*Sheet2!$M$2</f>
        <v>18.217726729768476</v>
      </c>
    </row>
    <row r="98" spans="1:17" x14ac:dyDescent="0.25">
      <c r="A98" s="1">
        <f t="shared" si="14"/>
        <v>44111</v>
      </c>
      <c r="B98">
        <v>93</v>
      </c>
      <c r="C98">
        <v>1.7</v>
      </c>
      <c r="D98">
        <f t="shared" si="15"/>
        <v>29990995</v>
      </c>
      <c r="E98">
        <f t="shared" si="16"/>
        <v>2459</v>
      </c>
      <c r="F98">
        <f t="shared" si="17"/>
        <v>6546</v>
      </c>
      <c r="G98" s="3">
        <f t="shared" si="12"/>
        <v>29990995</v>
      </c>
      <c r="H98" s="3">
        <f t="shared" si="13"/>
        <v>2459</v>
      </c>
      <c r="I98">
        <f t="shared" si="22"/>
        <v>-4</v>
      </c>
      <c r="J98">
        <v>319</v>
      </c>
      <c r="K98">
        <f t="shared" si="23"/>
        <v>6.8571428571428568</v>
      </c>
      <c r="L98" s="1">
        <f t="shared" si="18"/>
        <v>44111</v>
      </c>
      <c r="M98">
        <f t="shared" si="19"/>
        <v>2459</v>
      </c>
      <c r="N98">
        <f t="shared" si="20"/>
        <v>2459</v>
      </c>
      <c r="O98">
        <f t="shared" si="21"/>
        <v>6546</v>
      </c>
      <c r="P98">
        <f>M98*Sheet2!$M$2</f>
        <v>19.275985382315266</v>
      </c>
      <c r="Q98">
        <f>H98*Sheet2!$M$2</f>
        <v>19.275985382315266</v>
      </c>
    </row>
    <row r="99" spans="1:17" x14ac:dyDescent="0.25">
      <c r="A99" s="1">
        <f t="shared" si="14"/>
        <v>44112</v>
      </c>
      <c r="B99">
        <v>94</v>
      </c>
      <c r="C99">
        <v>2.25</v>
      </c>
      <c r="D99">
        <f t="shared" si="15"/>
        <v>29990534</v>
      </c>
      <c r="E99">
        <f t="shared" si="16"/>
        <v>2715</v>
      </c>
      <c r="F99">
        <f t="shared" si="17"/>
        <v>6751</v>
      </c>
      <c r="G99" s="3">
        <f t="shared" si="12"/>
        <v>29990534</v>
      </c>
      <c r="H99" s="3">
        <f t="shared" si="13"/>
        <v>2715</v>
      </c>
      <c r="I99">
        <f t="shared" si="22"/>
        <v>18</v>
      </c>
      <c r="J99">
        <v>337</v>
      </c>
      <c r="K99">
        <f t="shared" si="23"/>
        <v>8.1428571428571423</v>
      </c>
      <c r="L99" s="1">
        <f t="shared" si="18"/>
        <v>44112</v>
      </c>
      <c r="M99">
        <f t="shared" si="19"/>
        <v>2715</v>
      </c>
      <c r="N99">
        <f t="shared" si="20"/>
        <v>2715</v>
      </c>
      <c r="O99">
        <f t="shared" si="21"/>
        <v>6751</v>
      </c>
      <c r="P99">
        <f>M99*Sheet2!$M$2</f>
        <v>21.282757345663256</v>
      </c>
      <c r="Q99">
        <f>H99*Sheet2!$M$2</f>
        <v>21.282757345663256</v>
      </c>
    </row>
    <row r="100" spans="1:17" x14ac:dyDescent="0.25">
      <c r="A100" s="1">
        <f t="shared" si="14"/>
        <v>44113</v>
      </c>
      <c r="B100">
        <v>95</v>
      </c>
      <c r="C100">
        <v>2.25</v>
      </c>
      <c r="D100">
        <f t="shared" si="15"/>
        <v>29990025</v>
      </c>
      <c r="E100">
        <f t="shared" si="16"/>
        <v>2998</v>
      </c>
      <c r="F100">
        <f t="shared" si="17"/>
        <v>6977</v>
      </c>
      <c r="G100" s="3">
        <f t="shared" si="12"/>
        <v>29990025</v>
      </c>
      <c r="H100" s="3">
        <f t="shared" si="13"/>
        <v>2998</v>
      </c>
      <c r="I100">
        <f t="shared" si="22"/>
        <v>21</v>
      </c>
      <c r="J100">
        <v>358</v>
      </c>
      <c r="K100">
        <f t="shared" si="23"/>
        <v>9.5714285714285712</v>
      </c>
      <c r="L100" s="1">
        <f t="shared" si="18"/>
        <v>44113</v>
      </c>
      <c r="M100">
        <f t="shared" si="19"/>
        <v>2998</v>
      </c>
      <c r="N100">
        <f t="shared" si="20"/>
        <v>2998</v>
      </c>
      <c r="O100">
        <f t="shared" si="21"/>
        <v>6977</v>
      </c>
      <c r="P100">
        <f>M100*Sheet2!$M$2</f>
        <v>23.501181039520606</v>
      </c>
      <c r="Q100">
        <f>H100*Sheet2!$M$2</f>
        <v>23.501181039520606</v>
      </c>
    </row>
    <row r="101" spans="1:17" x14ac:dyDescent="0.25">
      <c r="A101" s="1">
        <f t="shared" si="14"/>
        <v>44114</v>
      </c>
      <c r="B101">
        <v>96</v>
      </c>
      <c r="C101">
        <v>2.25</v>
      </c>
      <c r="D101">
        <f t="shared" si="15"/>
        <v>29989463</v>
      </c>
      <c r="E101">
        <f t="shared" si="16"/>
        <v>3310</v>
      </c>
      <c r="F101">
        <f t="shared" si="17"/>
        <v>7227</v>
      </c>
      <c r="G101" s="3">
        <f t="shared" si="12"/>
        <v>29989463</v>
      </c>
      <c r="H101" s="3">
        <f t="shared" si="13"/>
        <v>3310</v>
      </c>
      <c r="I101">
        <f t="shared" si="22"/>
        <v>29</v>
      </c>
      <c r="J101">
        <v>387</v>
      </c>
      <c r="K101">
        <f t="shared" si="23"/>
        <v>13.285714285714286</v>
      </c>
      <c r="L101" s="1">
        <f t="shared" si="18"/>
        <v>44114</v>
      </c>
      <c r="M101">
        <f t="shared" si="19"/>
        <v>3310</v>
      </c>
      <c r="N101">
        <f t="shared" si="20"/>
        <v>3310</v>
      </c>
      <c r="O101">
        <f t="shared" si="21"/>
        <v>7227</v>
      </c>
      <c r="P101">
        <f>M101*Sheet2!$M$2</f>
        <v>25.946934369850968</v>
      </c>
      <c r="Q101">
        <f>H101*Sheet2!$M$2</f>
        <v>25.946934369850968</v>
      </c>
    </row>
    <row r="102" spans="1:17" x14ac:dyDescent="0.25">
      <c r="A102" s="1">
        <f t="shared" si="14"/>
        <v>44115</v>
      </c>
      <c r="B102">
        <v>97</v>
      </c>
      <c r="C102">
        <v>2.5</v>
      </c>
      <c r="D102">
        <f t="shared" si="15"/>
        <v>29988774</v>
      </c>
      <c r="E102">
        <f t="shared" si="16"/>
        <v>3723</v>
      </c>
      <c r="F102">
        <f t="shared" si="17"/>
        <v>7503</v>
      </c>
      <c r="G102" s="3">
        <f>D102</f>
        <v>29988774</v>
      </c>
      <c r="H102" s="3">
        <f>E102</f>
        <v>3723</v>
      </c>
      <c r="I102">
        <f t="shared" si="22"/>
        <v>3</v>
      </c>
      <c r="J102">
        <v>390</v>
      </c>
      <c r="K102">
        <f t="shared" si="23"/>
        <v>13.285714285714286</v>
      </c>
      <c r="L102" s="1">
        <f t="shared" si="18"/>
        <v>44115</v>
      </c>
      <c r="M102">
        <f t="shared" si="19"/>
        <v>3723</v>
      </c>
      <c r="N102">
        <f t="shared" si="20"/>
        <v>3723</v>
      </c>
      <c r="O102">
        <f t="shared" si="21"/>
        <v>7503</v>
      </c>
      <c r="P102">
        <f>M102*Sheet2!$M$2</f>
        <v>29.184421951345968</v>
      </c>
      <c r="Q102">
        <f>H102*Sheet2!$M$2</f>
        <v>29.184421951345968</v>
      </c>
    </row>
    <row r="103" spans="1:17" x14ac:dyDescent="0.25">
      <c r="A103" s="1">
        <f t="shared" si="14"/>
        <v>44116</v>
      </c>
      <c r="B103">
        <v>98</v>
      </c>
      <c r="C103">
        <v>2.5</v>
      </c>
      <c r="D103">
        <f t="shared" si="15"/>
        <v>29987999</v>
      </c>
      <c r="E103">
        <f t="shared" si="16"/>
        <v>4188</v>
      </c>
      <c r="F103">
        <f t="shared" si="17"/>
        <v>7813</v>
      </c>
      <c r="G103">
        <f t="shared" ref="G103:G135" si="24">D102-ROUND(($D$1/$D$2)*D102*(E102/$D$3),0)</f>
        <v>29987999</v>
      </c>
      <c r="H103">
        <f>H102+ROUND(($D$1/$D$2)*G102*(H102/$D$3),0)-ROUND(H102/$D$2,0)</f>
        <v>4188</v>
      </c>
      <c r="I103">
        <f t="shared" si="22"/>
        <v>30</v>
      </c>
      <c r="J103">
        <v>420</v>
      </c>
      <c r="K103">
        <f t="shared" si="23"/>
        <v>16.714285714285715</v>
      </c>
      <c r="L103" s="1">
        <f t="shared" si="18"/>
        <v>44116</v>
      </c>
      <c r="M103">
        <f t="shared" si="19"/>
        <v>4188</v>
      </c>
      <c r="N103">
        <f t="shared" si="20"/>
        <v>4188</v>
      </c>
      <c r="O103">
        <f t="shared" si="21"/>
        <v>7813</v>
      </c>
      <c r="P103">
        <f>M103*Sheet2!$M$2</f>
        <v>32.829535087896026</v>
      </c>
      <c r="Q103">
        <f>H103*Sheet2!$M$2</f>
        <v>32.829535087896026</v>
      </c>
    </row>
    <row r="104" spans="1:17" x14ac:dyDescent="0.25">
      <c r="A104" s="1">
        <f t="shared" si="14"/>
        <v>44117</v>
      </c>
      <c r="B104">
        <v>99</v>
      </c>
      <c r="C104">
        <v>2.5</v>
      </c>
      <c r="D104">
        <f t="shared" si="15"/>
        <v>29987127</v>
      </c>
      <c r="E104">
        <f t="shared" si="16"/>
        <v>4711</v>
      </c>
      <c r="F104">
        <f t="shared" si="17"/>
        <v>8162</v>
      </c>
      <c r="G104">
        <f t="shared" si="24"/>
        <v>29987127</v>
      </c>
      <c r="H104">
        <f t="shared" ref="H104:H135" si="25">H103+ROUND(($D$1/$D$2)*G103*(H103/$D$3),0)-ROUND(H103/$D$2,0)</f>
        <v>4711</v>
      </c>
      <c r="I104">
        <f t="shared" si="22"/>
        <v>32</v>
      </c>
      <c r="J104">
        <v>452</v>
      </c>
      <c r="K104">
        <f t="shared" si="23"/>
        <v>18.428571428571427</v>
      </c>
      <c r="L104" s="1">
        <f t="shared" si="18"/>
        <v>44117</v>
      </c>
      <c r="M104">
        <f t="shared" si="19"/>
        <v>4711</v>
      </c>
      <c r="N104">
        <f t="shared" si="20"/>
        <v>4711</v>
      </c>
      <c r="O104">
        <f t="shared" si="21"/>
        <v>8162</v>
      </c>
      <c r="P104">
        <f>M104*Sheet2!$M$2</f>
        <v>36.929307497392116</v>
      </c>
      <c r="Q104">
        <f>H104*Sheet2!$M$2</f>
        <v>36.929307497392116</v>
      </c>
    </row>
    <row r="105" spans="1:17" x14ac:dyDescent="0.25">
      <c r="A105" s="1">
        <f t="shared" si="14"/>
        <v>44118</v>
      </c>
      <c r="B105">
        <v>100</v>
      </c>
      <c r="C105">
        <v>2.5</v>
      </c>
      <c r="D105">
        <f t="shared" si="15"/>
        <v>29986146</v>
      </c>
      <c r="E105">
        <f t="shared" si="16"/>
        <v>5299</v>
      </c>
      <c r="F105">
        <f t="shared" si="17"/>
        <v>8555</v>
      </c>
      <c r="G105">
        <f t="shared" si="24"/>
        <v>29986146</v>
      </c>
      <c r="H105">
        <f t="shared" si="25"/>
        <v>5299</v>
      </c>
      <c r="I105">
        <f t="shared" si="22"/>
        <v>62</v>
      </c>
      <c r="J105">
        <v>514</v>
      </c>
      <c r="K105">
        <f t="shared" si="23"/>
        <v>27.857142857142858</v>
      </c>
      <c r="L105" s="1">
        <f t="shared" si="18"/>
        <v>44118</v>
      </c>
      <c r="M105">
        <f t="shared" si="19"/>
        <v>5299</v>
      </c>
      <c r="N105">
        <f t="shared" si="20"/>
        <v>5299</v>
      </c>
      <c r="O105">
        <f t="shared" si="21"/>
        <v>8555</v>
      </c>
      <c r="P105">
        <f>M105*Sheet2!$M$2</f>
        <v>41.538611850707035</v>
      </c>
      <c r="Q105">
        <f>H105*Sheet2!$M$2</f>
        <v>41.538611850707035</v>
      </c>
    </row>
    <row r="106" spans="1:17" x14ac:dyDescent="0.25">
      <c r="A106" s="1">
        <f t="shared" si="14"/>
        <v>44119</v>
      </c>
      <c r="B106">
        <v>101</v>
      </c>
      <c r="C106">
        <v>2.5</v>
      </c>
      <c r="D106">
        <f t="shared" si="15"/>
        <v>29985043</v>
      </c>
      <c r="E106">
        <f t="shared" si="16"/>
        <v>5960</v>
      </c>
      <c r="F106">
        <f t="shared" si="17"/>
        <v>8997</v>
      </c>
      <c r="G106">
        <f t="shared" si="24"/>
        <v>29985043</v>
      </c>
      <c r="H106">
        <f t="shared" si="25"/>
        <v>5960</v>
      </c>
      <c r="I106">
        <f t="shared" si="22"/>
        <v>25</v>
      </c>
      <c r="J106">
        <v>539</v>
      </c>
      <c r="K106">
        <f t="shared" si="23"/>
        <v>28.857142857142858</v>
      </c>
      <c r="L106" s="1">
        <f t="shared" si="18"/>
        <v>44119</v>
      </c>
      <c r="M106">
        <f t="shared" si="19"/>
        <v>5960</v>
      </c>
      <c r="N106">
        <f t="shared" si="20"/>
        <v>5960</v>
      </c>
      <c r="O106">
        <f t="shared" si="21"/>
        <v>8997</v>
      </c>
      <c r="P106">
        <f>M106*Sheet2!$M$2</f>
        <v>46.7201597716954</v>
      </c>
      <c r="Q106">
        <f>H106*Sheet2!$M$2</f>
        <v>46.7201597716954</v>
      </c>
    </row>
    <row r="107" spans="1:17" x14ac:dyDescent="0.25">
      <c r="A107" s="1">
        <f t="shared" si="14"/>
        <v>44120</v>
      </c>
      <c r="B107">
        <v>102</v>
      </c>
      <c r="C107">
        <v>2.5</v>
      </c>
      <c r="D107">
        <f t="shared" si="15"/>
        <v>29983802</v>
      </c>
      <c r="E107">
        <f t="shared" si="16"/>
        <v>6704</v>
      </c>
      <c r="F107">
        <f t="shared" si="17"/>
        <v>9494</v>
      </c>
      <c r="G107">
        <f t="shared" si="24"/>
        <v>29983802</v>
      </c>
      <c r="H107">
        <f>H106+ROUND(($D$1/$D$2)*G106*(H106/$D$3),0)-ROUND(H106/$D$2,0)</f>
        <v>6704</v>
      </c>
      <c r="I107">
        <f t="shared" si="22"/>
        <v>47</v>
      </c>
      <c r="J107">
        <v>586</v>
      </c>
      <c r="K107">
        <f t="shared" si="23"/>
        <v>32.571428571428569</v>
      </c>
      <c r="L107" s="1">
        <f t="shared" si="18"/>
        <v>44120</v>
      </c>
      <c r="M107">
        <f t="shared" si="19"/>
        <v>6704</v>
      </c>
      <c r="N107">
        <f t="shared" si="20"/>
        <v>6704</v>
      </c>
      <c r="O107">
        <f t="shared" si="21"/>
        <v>9494</v>
      </c>
      <c r="P107">
        <f>M107*Sheet2!$M$2</f>
        <v>52.552340790175499</v>
      </c>
      <c r="Q107">
        <f>H107*Sheet2!$M$2</f>
        <v>52.552340790175499</v>
      </c>
    </row>
    <row r="108" spans="1:17" x14ac:dyDescent="0.25">
      <c r="A108" s="1">
        <f t="shared" si="14"/>
        <v>44121</v>
      </c>
      <c r="B108">
        <v>103</v>
      </c>
      <c r="C108">
        <v>2.6</v>
      </c>
      <c r="D108">
        <f t="shared" si="15"/>
        <v>29982350</v>
      </c>
      <c r="E108">
        <f t="shared" si="16"/>
        <v>7597</v>
      </c>
      <c r="F108">
        <f t="shared" si="17"/>
        <v>10053</v>
      </c>
      <c r="G108">
        <f t="shared" si="24"/>
        <v>29982406</v>
      </c>
      <c r="H108">
        <f t="shared" si="25"/>
        <v>7541</v>
      </c>
      <c r="I108">
        <f t="shared" si="22"/>
        <v>52</v>
      </c>
      <c r="J108">
        <v>638</v>
      </c>
      <c r="K108">
        <f t="shared" si="23"/>
        <v>35.857142857142854</v>
      </c>
      <c r="L108" s="1">
        <f t="shared" si="18"/>
        <v>44121</v>
      </c>
      <c r="M108">
        <f t="shared" si="19"/>
        <v>7597</v>
      </c>
      <c r="N108">
        <f t="shared" si="20"/>
        <v>7541</v>
      </c>
      <c r="O108">
        <f t="shared" si="21"/>
        <v>10053</v>
      </c>
      <c r="P108">
        <f>M108*Sheet2!$M$2</f>
        <v>59.552525802947976</v>
      </c>
      <c r="Q108">
        <f>H108*Sheet2!$M$2</f>
        <v>59.113544435965608</v>
      </c>
    </row>
    <row r="109" spans="1:17" x14ac:dyDescent="0.25">
      <c r="A109" s="1">
        <f t="shared" si="14"/>
        <v>44122</v>
      </c>
      <c r="B109">
        <v>104</v>
      </c>
      <c r="C109">
        <v>2.6</v>
      </c>
      <c r="D109">
        <f t="shared" si="15"/>
        <v>29980705</v>
      </c>
      <c r="E109">
        <f t="shared" si="16"/>
        <v>8609</v>
      </c>
      <c r="F109">
        <f t="shared" si="17"/>
        <v>10686</v>
      </c>
      <c r="G109">
        <f t="shared" si="24"/>
        <v>29980768</v>
      </c>
      <c r="H109">
        <f t="shared" si="25"/>
        <v>8483</v>
      </c>
      <c r="I109">
        <f t="shared" si="22"/>
        <v>67</v>
      </c>
      <c r="J109">
        <v>705</v>
      </c>
      <c r="K109">
        <f t="shared" si="23"/>
        <v>45</v>
      </c>
      <c r="L109" s="1">
        <f t="shared" si="18"/>
        <v>44122</v>
      </c>
      <c r="M109">
        <f t="shared" si="19"/>
        <v>8609</v>
      </c>
      <c r="N109">
        <f t="shared" si="20"/>
        <v>8483</v>
      </c>
      <c r="O109">
        <f t="shared" si="21"/>
        <v>10686</v>
      </c>
      <c r="P109">
        <f>M109*Sheet2!$M$2</f>
        <v>67.485546220558007</v>
      </c>
      <c r="Q109">
        <f>H109*Sheet2!$M$2</f>
        <v>66.497838144847663</v>
      </c>
    </row>
    <row r="110" spans="1:17" x14ac:dyDescent="0.25">
      <c r="A110" s="1">
        <f t="shared" si="14"/>
        <v>44123</v>
      </c>
      <c r="B110">
        <v>105</v>
      </c>
      <c r="C110">
        <v>2.6</v>
      </c>
      <c r="D110">
        <f t="shared" si="15"/>
        <v>29978841</v>
      </c>
      <c r="E110">
        <f t="shared" si="16"/>
        <v>9756</v>
      </c>
      <c r="F110">
        <f t="shared" si="17"/>
        <v>11403</v>
      </c>
      <c r="G110">
        <f t="shared" si="24"/>
        <v>29978913</v>
      </c>
      <c r="H110">
        <f t="shared" si="25"/>
        <v>9542</v>
      </c>
      <c r="I110">
        <f t="shared" si="22"/>
        <v>45</v>
      </c>
      <c r="J110">
        <v>750</v>
      </c>
      <c r="K110">
        <f t="shared" si="23"/>
        <v>47.142857142857146</v>
      </c>
      <c r="L110" s="1">
        <f t="shared" si="18"/>
        <v>44123</v>
      </c>
      <c r="M110">
        <f>E110</f>
        <v>9756</v>
      </c>
      <c r="N110">
        <f t="shared" si="20"/>
        <v>9542</v>
      </c>
      <c r="O110">
        <f t="shared" si="21"/>
        <v>11403</v>
      </c>
      <c r="P110">
        <f>M110*Sheet2!$M$2</f>
        <v>76.476825290714814</v>
      </c>
      <c r="Q110">
        <f>H110*Sheet2!$M$2</f>
        <v>74.799289352603608</v>
      </c>
    </row>
    <row r="111" spans="1:17" x14ac:dyDescent="0.25">
      <c r="A111" s="1">
        <f t="shared" si="14"/>
        <v>44124</v>
      </c>
      <c r="B111">
        <v>106</v>
      </c>
      <c r="C111">
        <v>2.6</v>
      </c>
      <c r="D111">
        <f t="shared" si="15"/>
        <v>29976729</v>
      </c>
      <c r="E111">
        <f t="shared" si="16"/>
        <v>11055</v>
      </c>
      <c r="F111">
        <f t="shared" si="17"/>
        <v>12216</v>
      </c>
      <c r="G111">
        <f t="shared" si="24"/>
        <v>29976810</v>
      </c>
      <c r="H111">
        <f t="shared" si="25"/>
        <v>10734</v>
      </c>
      <c r="I111">
        <f t="shared" si="22"/>
        <v>-453</v>
      </c>
      <c r="J111">
        <v>297</v>
      </c>
      <c r="K111">
        <f t="shared" si="23"/>
        <v>-22.142857142857142</v>
      </c>
      <c r="L111" s="1">
        <f t="shared" si="18"/>
        <v>44124</v>
      </c>
      <c r="M111">
        <f t="shared" si="19"/>
        <v>11055</v>
      </c>
      <c r="N111">
        <f t="shared" si="20"/>
        <v>10734</v>
      </c>
      <c r="O111">
        <f t="shared" si="21"/>
        <v>12216</v>
      </c>
      <c r="P111">
        <f>M111*Sheet2!$M$2</f>
        <v>86.659625214109511</v>
      </c>
      <c r="Q111">
        <f>H111*Sheet2!$M$2</f>
        <v>84.143321306942696</v>
      </c>
    </row>
    <row r="112" spans="1:17" x14ac:dyDescent="0.25">
      <c r="A112" s="1">
        <f t="shared" si="14"/>
        <v>44125</v>
      </c>
      <c r="B112">
        <v>107</v>
      </c>
      <c r="C112">
        <v>2.6</v>
      </c>
      <c r="D112">
        <f t="shared" si="15"/>
        <v>29974336</v>
      </c>
      <c r="E112">
        <f t="shared" si="16"/>
        <v>12527</v>
      </c>
      <c r="F112">
        <f t="shared" si="17"/>
        <v>13137</v>
      </c>
      <c r="G112">
        <f t="shared" si="24"/>
        <v>29974428</v>
      </c>
      <c r="H112">
        <f t="shared" si="25"/>
        <v>12074</v>
      </c>
      <c r="I112">
        <f t="shared" si="22"/>
        <v>6</v>
      </c>
      <c r="J112">
        <v>303</v>
      </c>
      <c r="K112">
        <f t="shared" si="23"/>
        <v>-30.142857142857142</v>
      </c>
      <c r="L112" s="1">
        <f t="shared" si="18"/>
        <v>44125</v>
      </c>
      <c r="M112">
        <f t="shared" si="19"/>
        <v>12527</v>
      </c>
      <c r="N112">
        <f t="shared" si="20"/>
        <v>12074</v>
      </c>
      <c r="O112">
        <f t="shared" si="21"/>
        <v>13137</v>
      </c>
      <c r="P112">
        <f>M112*Sheet2!$M$2</f>
        <v>98.198564003360445</v>
      </c>
      <c r="Q112">
        <f>H112*Sheet2!$M$2</f>
        <v>94.647518302592331</v>
      </c>
    </row>
    <row r="113" spans="1:17" x14ac:dyDescent="0.25">
      <c r="A113" s="1">
        <f t="shared" si="14"/>
        <v>44126</v>
      </c>
      <c r="B113">
        <v>108</v>
      </c>
      <c r="C113">
        <v>2.6</v>
      </c>
      <c r="D113">
        <f t="shared" si="15"/>
        <v>29971624</v>
      </c>
      <c r="E113">
        <f t="shared" si="16"/>
        <v>14195</v>
      </c>
      <c r="F113">
        <f t="shared" si="17"/>
        <v>14181</v>
      </c>
      <c r="G113">
        <f t="shared" si="24"/>
        <v>29971728</v>
      </c>
      <c r="H113">
        <f t="shared" si="25"/>
        <v>13581</v>
      </c>
      <c r="I113">
        <f t="shared" si="22"/>
        <v>20</v>
      </c>
      <c r="J113">
        <v>323</v>
      </c>
      <c r="K113">
        <f t="shared" si="23"/>
        <v>-30.857142857142858</v>
      </c>
      <c r="L113" s="1">
        <f t="shared" si="18"/>
        <v>44126</v>
      </c>
      <c r="M113">
        <f t="shared" si="19"/>
        <v>14195</v>
      </c>
      <c r="N113">
        <f t="shared" si="20"/>
        <v>13581</v>
      </c>
      <c r="O113">
        <f t="shared" si="21"/>
        <v>14181</v>
      </c>
      <c r="P113">
        <f>M113*Sheet2!$M$2</f>
        <v>111.27393757704969</v>
      </c>
      <c r="Q113">
        <f>H113*Sheet2!$M$2</f>
        <v>106.46082044620725</v>
      </c>
    </row>
    <row r="114" spans="1:17" x14ac:dyDescent="0.25">
      <c r="A114" s="1">
        <f t="shared" si="14"/>
        <v>44127</v>
      </c>
      <c r="B114">
        <v>109</v>
      </c>
      <c r="C114">
        <v>2.5</v>
      </c>
      <c r="D114">
        <f t="shared" si="15"/>
        <v>29968670</v>
      </c>
      <c r="E114">
        <f t="shared" si="16"/>
        <v>15966</v>
      </c>
      <c r="F114">
        <f t="shared" si="17"/>
        <v>15364</v>
      </c>
      <c r="G114">
        <f t="shared" si="24"/>
        <v>29968670</v>
      </c>
      <c r="H114">
        <f t="shared" si="25"/>
        <v>15276</v>
      </c>
      <c r="I114">
        <f t="shared" si="22"/>
        <v>-4</v>
      </c>
      <c r="J114">
        <v>319</v>
      </c>
      <c r="K114">
        <f t="shared" si="23"/>
        <v>-38.142857142857146</v>
      </c>
      <c r="L114" s="1">
        <f t="shared" si="18"/>
        <v>44127</v>
      </c>
      <c r="M114">
        <f t="shared" si="19"/>
        <v>15966</v>
      </c>
      <c r="N114">
        <f t="shared" si="20"/>
        <v>15276</v>
      </c>
      <c r="O114">
        <f t="shared" si="21"/>
        <v>15364</v>
      </c>
      <c r="P114">
        <f>M114*Sheet2!$M$2</f>
        <v>125.15672330786724</v>
      </c>
      <c r="Q114">
        <f>H114*Sheet2!$M$2</f>
        <v>119.74784575040586</v>
      </c>
    </row>
    <row r="115" spans="1:17" x14ac:dyDescent="0.25">
      <c r="A115" s="1">
        <f t="shared" si="14"/>
        <v>44128</v>
      </c>
      <c r="B115">
        <v>110</v>
      </c>
      <c r="C115">
        <v>2.5</v>
      </c>
      <c r="D115">
        <f t="shared" si="15"/>
        <v>29965347</v>
      </c>
      <c r="E115">
        <f t="shared" si="16"/>
        <v>17958</v>
      </c>
      <c r="F115">
        <f t="shared" si="17"/>
        <v>16695</v>
      </c>
      <c r="G115">
        <f t="shared" si="24"/>
        <v>29965347</v>
      </c>
      <c r="H115">
        <f t="shared" si="25"/>
        <v>17182</v>
      </c>
      <c r="I115">
        <f t="shared" si="22"/>
        <v>18</v>
      </c>
      <c r="J115">
        <v>337</v>
      </c>
      <c r="K115">
        <f t="shared" si="23"/>
        <v>-43</v>
      </c>
      <c r="L115" s="1">
        <f t="shared" si="18"/>
        <v>44128</v>
      </c>
      <c r="M115">
        <f t="shared" si="19"/>
        <v>17958</v>
      </c>
      <c r="N115">
        <f t="shared" si="20"/>
        <v>17182</v>
      </c>
      <c r="O115">
        <f t="shared" si="21"/>
        <v>16695</v>
      </c>
      <c r="P115">
        <f>M115*Sheet2!$M$2</f>
        <v>140.7719176476688</v>
      </c>
      <c r="Q115">
        <f>H115*Sheet2!$M$2</f>
        <v>134.6888901337702</v>
      </c>
    </row>
    <row r="116" spans="1:17" x14ac:dyDescent="0.25">
      <c r="A116" s="1">
        <f t="shared" si="14"/>
        <v>44129</v>
      </c>
      <c r="B116">
        <v>111</v>
      </c>
      <c r="C116">
        <v>2.5</v>
      </c>
      <c r="D116">
        <f t="shared" si="15"/>
        <v>29961610</v>
      </c>
      <c r="E116">
        <f t="shared" si="16"/>
        <v>20198</v>
      </c>
      <c r="F116">
        <f t="shared" si="17"/>
        <v>18192</v>
      </c>
      <c r="G116">
        <f t="shared" si="24"/>
        <v>29961610</v>
      </c>
      <c r="H116">
        <f t="shared" si="25"/>
        <v>19325</v>
      </c>
      <c r="I116">
        <f t="shared" si="22"/>
        <v>21</v>
      </c>
      <c r="J116">
        <v>358</v>
      </c>
      <c r="K116">
        <f t="shared" si="23"/>
        <v>-49.571428571428569</v>
      </c>
      <c r="L116" s="1">
        <f t="shared" si="18"/>
        <v>44129</v>
      </c>
      <c r="M116">
        <f t="shared" si="19"/>
        <v>20198</v>
      </c>
      <c r="N116">
        <f t="shared" si="20"/>
        <v>19325</v>
      </c>
      <c r="O116">
        <f t="shared" si="21"/>
        <v>18192</v>
      </c>
      <c r="P116">
        <f>M116*Sheet2!$M$2</f>
        <v>158.3311723269637</v>
      </c>
      <c r="Q116">
        <f>H116*Sheet2!$M$2</f>
        <v>151.48776637382778</v>
      </c>
    </row>
    <row r="117" spans="1:17" x14ac:dyDescent="0.25">
      <c r="A117" s="1">
        <f t="shared" si="14"/>
        <v>44130</v>
      </c>
      <c r="B117">
        <v>112</v>
      </c>
      <c r="C117">
        <v>2.5</v>
      </c>
      <c r="D117">
        <f t="shared" si="15"/>
        <v>29957407</v>
      </c>
      <c r="E117">
        <f t="shared" si="16"/>
        <v>22718</v>
      </c>
      <c r="F117">
        <f t="shared" si="17"/>
        <v>19875</v>
      </c>
      <c r="G117">
        <f t="shared" si="24"/>
        <v>29957407</v>
      </c>
      <c r="H117">
        <f t="shared" si="25"/>
        <v>21736</v>
      </c>
      <c r="I117">
        <f t="shared" si="22"/>
        <v>29</v>
      </c>
      <c r="J117">
        <v>387</v>
      </c>
      <c r="K117">
        <f t="shared" si="23"/>
        <v>-51.857142857142854</v>
      </c>
      <c r="L117" s="1">
        <f t="shared" si="18"/>
        <v>44130</v>
      </c>
      <c r="M117">
        <f t="shared" si="19"/>
        <v>22718</v>
      </c>
      <c r="N117">
        <f t="shared" si="20"/>
        <v>21736</v>
      </c>
      <c r="O117">
        <f t="shared" si="21"/>
        <v>19875</v>
      </c>
      <c r="P117">
        <f>M117*Sheet2!$M$2</f>
        <v>178.0853338411705</v>
      </c>
      <c r="Q117">
        <f>H117*Sheet2!$M$2</f>
        <v>170.3874820130153</v>
      </c>
    </row>
    <row r="118" spans="1:17" x14ac:dyDescent="0.25">
      <c r="A118" s="1">
        <f t="shared" si="14"/>
        <v>44131</v>
      </c>
      <c r="B118">
        <v>113</v>
      </c>
      <c r="C118">
        <v>2.5</v>
      </c>
      <c r="D118">
        <f t="shared" si="15"/>
        <v>29952681</v>
      </c>
      <c r="E118">
        <f t="shared" si="16"/>
        <v>25551</v>
      </c>
      <c r="F118">
        <f t="shared" si="17"/>
        <v>21768</v>
      </c>
      <c r="G118">
        <f t="shared" si="24"/>
        <v>29952681</v>
      </c>
      <c r="H118">
        <f t="shared" si="25"/>
        <v>24447</v>
      </c>
      <c r="I118">
        <f t="shared" si="22"/>
        <v>3</v>
      </c>
      <c r="J118">
        <v>390</v>
      </c>
      <c r="K118">
        <f t="shared" si="23"/>
        <v>13.285714285714286</v>
      </c>
      <c r="L118" s="1">
        <f t="shared" si="18"/>
        <v>44131</v>
      </c>
      <c r="M118">
        <f t="shared" si="19"/>
        <v>25551</v>
      </c>
      <c r="N118">
        <f t="shared" si="20"/>
        <v>24447</v>
      </c>
      <c r="O118">
        <f t="shared" si="21"/>
        <v>21768</v>
      </c>
      <c r="P118">
        <f>M118*Sheet2!$M$2</f>
        <v>200.29308763868946</v>
      </c>
      <c r="Q118">
        <f>H118*Sheet2!$M$2</f>
        <v>191.63888354675126</v>
      </c>
    </row>
    <row r="119" spans="1:17" x14ac:dyDescent="0.25">
      <c r="A119" s="1">
        <f t="shared" si="14"/>
        <v>44132</v>
      </c>
      <c r="B119">
        <v>114</v>
      </c>
      <c r="C119">
        <v>2.5</v>
      </c>
      <c r="D119">
        <f t="shared" si="15"/>
        <v>29947366</v>
      </c>
      <c r="E119">
        <f t="shared" si="16"/>
        <v>28737</v>
      </c>
      <c r="F119">
        <f t="shared" si="17"/>
        <v>23897</v>
      </c>
      <c r="G119">
        <f t="shared" si="24"/>
        <v>29947366</v>
      </c>
      <c r="H119">
        <f t="shared" si="25"/>
        <v>27495</v>
      </c>
      <c r="I119">
        <f t="shared" si="22"/>
        <v>30</v>
      </c>
      <c r="J119">
        <v>420</v>
      </c>
      <c r="K119">
        <f t="shared" si="23"/>
        <v>16.714285714285715</v>
      </c>
      <c r="L119" s="1">
        <f t="shared" si="18"/>
        <v>44132</v>
      </c>
      <c r="M119">
        <f t="shared" si="19"/>
        <v>28737</v>
      </c>
      <c r="N119">
        <f t="shared" si="20"/>
        <v>27495</v>
      </c>
      <c r="O119">
        <f t="shared" si="21"/>
        <v>23897</v>
      </c>
      <c r="P119">
        <f>M119*Sheet2!$M$2</f>
        <v>225.26799183879373</v>
      </c>
      <c r="Q119">
        <f>H119*Sheet2!$M$2</f>
        <v>215.53201223536325</v>
      </c>
    </row>
    <row r="120" spans="1:17" x14ac:dyDescent="0.25">
      <c r="A120" s="1">
        <f t="shared" si="14"/>
        <v>44133</v>
      </c>
      <c r="B120">
        <v>115</v>
      </c>
      <c r="C120">
        <v>2.5</v>
      </c>
      <c r="D120">
        <f t="shared" si="15"/>
        <v>29941390</v>
      </c>
      <c r="E120">
        <f t="shared" si="16"/>
        <v>32318</v>
      </c>
      <c r="F120">
        <f t="shared" si="17"/>
        <v>26292</v>
      </c>
      <c r="G120">
        <f t="shared" si="24"/>
        <v>29941390</v>
      </c>
      <c r="H120">
        <f t="shared" si="25"/>
        <v>30922</v>
      </c>
      <c r="I120">
        <f t="shared" si="22"/>
        <v>32</v>
      </c>
      <c r="J120">
        <v>452</v>
      </c>
      <c r="K120">
        <f t="shared" si="23"/>
        <v>18.428571428571427</v>
      </c>
      <c r="L120" s="1">
        <f t="shared" si="18"/>
        <v>44133</v>
      </c>
      <c r="M120">
        <f t="shared" si="19"/>
        <v>32318</v>
      </c>
      <c r="N120">
        <f t="shared" si="20"/>
        <v>30922</v>
      </c>
      <c r="O120">
        <f t="shared" si="21"/>
        <v>26292</v>
      </c>
      <c r="P120">
        <f>M120*Sheet2!$M$2</f>
        <v>253.33928246672014</v>
      </c>
      <c r="Q120">
        <f>H120*Sheet2!$M$2</f>
        <v>242.39610410408812</v>
      </c>
    </row>
    <row r="121" spans="1:17" x14ac:dyDescent="0.25">
      <c r="A121" s="1">
        <f t="shared" si="14"/>
        <v>44134</v>
      </c>
      <c r="B121">
        <v>116</v>
      </c>
      <c r="C121">
        <v>2.5</v>
      </c>
      <c r="D121">
        <f t="shared" si="15"/>
        <v>29934670</v>
      </c>
      <c r="E121">
        <f t="shared" si="16"/>
        <v>36345</v>
      </c>
      <c r="F121">
        <f t="shared" si="17"/>
        <v>28985</v>
      </c>
      <c r="G121">
        <f t="shared" si="24"/>
        <v>29934670</v>
      </c>
      <c r="H121">
        <f t="shared" si="25"/>
        <v>34774</v>
      </c>
      <c r="I121">
        <f t="shared" si="22"/>
        <v>62</v>
      </c>
      <c r="J121">
        <v>514</v>
      </c>
      <c r="K121">
        <f t="shared" si="23"/>
        <v>27.857142857142858</v>
      </c>
      <c r="L121" s="1">
        <f t="shared" si="18"/>
        <v>44134</v>
      </c>
      <c r="M121">
        <f t="shared" si="19"/>
        <v>36345</v>
      </c>
      <c r="N121">
        <f t="shared" si="20"/>
        <v>34774</v>
      </c>
      <c r="O121">
        <f t="shared" si="21"/>
        <v>28985</v>
      </c>
      <c r="P121">
        <f>M121*Sheet2!$M$2</f>
        <v>284.90674612454183</v>
      </c>
      <c r="Q121">
        <f>H121*Sheet2!$M$2</f>
        <v>272.59175099008991</v>
      </c>
    </row>
    <row r="122" spans="1:17" x14ac:dyDescent="0.25">
      <c r="A122" s="1">
        <f t="shared" si="14"/>
        <v>44135</v>
      </c>
      <c r="B122">
        <v>117</v>
      </c>
      <c r="C122">
        <v>2.5</v>
      </c>
      <c r="D122">
        <f t="shared" si="15"/>
        <v>29927115</v>
      </c>
      <c r="E122">
        <f t="shared" si="16"/>
        <v>40871</v>
      </c>
      <c r="F122">
        <f t="shared" si="17"/>
        <v>32014</v>
      </c>
      <c r="G122">
        <f t="shared" si="24"/>
        <v>29927115</v>
      </c>
      <c r="H122">
        <f t="shared" si="25"/>
        <v>39105</v>
      </c>
      <c r="I122">
        <f t="shared" si="22"/>
        <v>25</v>
      </c>
      <c r="J122">
        <v>539</v>
      </c>
      <c r="K122">
        <f t="shared" si="23"/>
        <v>28.857142857142858</v>
      </c>
      <c r="L122" s="1">
        <f t="shared" si="18"/>
        <v>44135</v>
      </c>
      <c r="M122">
        <f t="shared" si="19"/>
        <v>40871</v>
      </c>
      <c r="N122">
        <f t="shared" si="20"/>
        <v>39105</v>
      </c>
      <c r="O122">
        <f t="shared" si="21"/>
        <v>32014</v>
      </c>
      <c r="P122">
        <f>M122*Sheet2!$M$2</f>
        <v>320.38584732029574</v>
      </c>
      <c r="Q122">
        <f>H122*Sheet2!$M$2</f>
        <v>306.54225635438735</v>
      </c>
    </row>
    <row r="123" spans="1:17" x14ac:dyDescent="0.25">
      <c r="A123" s="1">
        <f t="shared" si="14"/>
        <v>44136</v>
      </c>
      <c r="B123">
        <v>118</v>
      </c>
      <c r="C123">
        <v>2.5</v>
      </c>
      <c r="D123">
        <f t="shared" si="15"/>
        <v>29918621</v>
      </c>
      <c r="E123">
        <f t="shared" si="16"/>
        <v>45959</v>
      </c>
      <c r="F123">
        <f t="shared" si="17"/>
        <v>35420</v>
      </c>
      <c r="G123">
        <f t="shared" si="24"/>
        <v>29918621</v>
      </c>
      <c r="H123">
        <f t="shared" si="25"/>
        <v>43973</v>
      </c>
      <c r="I123">
        <f t="shared" si="22"/>
        <v>47</v>
      </c>
      <c r="J123">
        <v>586</v>
      </c>
      <c r="K123">
        <f t="shared" si="23"/>
        <v>32.571428571428569</v>
      </c>
      <c r="L123" s="1">
        <f t="shared" si="18"/>
        <v>44136</v>
      </c>
      <c r="M123">
        <f t="shared" si="19"/>
        <v>45959</v>
      </c>
      <c r="N123">
        <f t="shared" si="20"/>
        <v>43973</v>
      </c>
      <c r="O123">
        <f t="shared" si="21"/>
        <v>35420</v>
      </c>
      <c r="P123">
        <f>M123*Sheet2!$M$2</f>
        <v>360.27044009183709</v>
      </c>
      <c r="Q123">
        <f>H123*Sheet2!$M$2</f>
        <v>344.70227946992651</v>
      </c>
    </row>
    <row r="124" spans="1:17" x14ac:dyDescent="0.25">
      <c r="A124" s="1">
        <f t="shared" si="14"/>
        <v>44137</v>
      </c>
      <c r="B124">
        <v>119</v>
      </c>
      <c r="C124">
        <v>2.5</v>
      </c>
      <c r="D124">
        <f t="shared" si="15"/>
        <v>29909072</v>
      </c>
      <c r="E124">
        <f t="shared" si="16"/>
        <v>51678</v>
      </c>
      <c r="F124">
        <f t="shared" si="17"/>
        <v>39250</v>
      </c>
      <c r="G124">
        <f t="shared" si="24"/>
        <v>29909072</v>
      </c>
      <c r="H124">
        <f t="shared" si="25"/>
        <v>49445</v>
      </c>
      <c r="I124">
        <f t="shared" si="22"/>
        <v>52</v>
      </c>
      <c r="J124">
        <v>638</v>
      </c>
      <c r="K124">
        <f t="shared" si="23"/>
        <v>35.857142857142854</v>
      </c>
      <c r="L124" s="1">
        <f t="shared" si="18"/>
        <v>44137</v>
      </c>
      <c r="M124">
        <f t="shared" si="19"/>
        <v>51678</v>
      </c>
      <c r="N124">
        <f t="shared" si="20"/>
        <v>49445</v>
      </c>
      <c r="O124">
        <f t="shared" si="21"/>
        <v>39250</v>
      </c>
      <c r="P124">
        <f>M124*Sheet2!$M$2</f>
        <v>405.10141219491192</v>
      </c>
      <c r="Q124">
        <f>H124*Sheet2!$M$2</f>
        <v>387.5970301864898</v>
      </c>
    </row>
    <row r="125" spans="1:17" x14ac:dyDescent="0.25">
      <c r="A125" s="1">
        <f t="shared" si="14"/>
        <v>44138</v>
      </c>
      <c r="B125">
        <v>120</v>
      </c>
      <c r="C125">
        <v>2.1</v>
      </c>
      <c r="D125">
        <f t="shared" si="15"/>
        <v>29900056</v>
      </c>
      <c r="E125">
        <f t="shared" si="16"/>
        <v>56387</v>
      </c>
      <c r="F125">
        <f t="shared" si="17"/>
        <v>43557</v>
      </c>
      <c r="G125">
        <f t="shared" si="24"/>
        <v>29898338</v>
      </c>
      <c r="H125">
        <f t="shared" si="25"/>
        <v>55595</v>
      </c>
      <c r="I125">
        <f t="shared" si="22"/>
        <v>67</v>
      </c>
      <c r="J125">
        <v>705</v>
      </c>
      <c r="K125">
        <f t="shared" si="23"/>
        <v>45</v>
      </c>
      <c r="L125" s="1">
        <f t="shared" si="18"/>
        <v>44138</v>
      </c>
      <c r="M125">
        <f t="shared" si="19"/>
        <v>56387</v>
      </c>
      <c r="N125">
        <f t="shared" si="20"/>
        <v>55595</v>
      </c>
      <c r="O125">
        <f t="shared" si="21"/>
        <v>43557</v>
      </c>
      <c r="P125">
        <f>M125*Sheet2!$M$2</f>
        <v>442.01504178634036</v>
      </c>
      <c r="Q125">
        <f>H125*Sheet2!$M$2</f>
        <v>435.80659102473254</v>
      </c>
    </row>
    <row r="126" spans="1:17" x14ac:dyDescent="0.25">
      <c r="A126" s="1">
        <f t="shared" si="14"/>
        <v>44139</v>
      </c>
      <c r="B126">
        <v>121</v>
      </c>
      <c r="C126">
        <v>2.1</v>
      </c>
      <c r="D126">
        <f t="shared" si="15"/>
        <v>29890221</v>
      </c>
      <c r="E126">
        <f t="shared" si="16"/>
        <v>61523</v>
      </c>
      <c r="F126">
        <f t="shared" si="17"/>
        <v>48256</v>
      </c>
      <c r="G126">
        <f t="shared" si="24"/>
        <v>29888348</v>
      </c>
      <c r="H126">
        <f t="shared" si="25"/>
        <v>62505</v>
      </c>
      <c r="I126">
        <f t="shared" si="22"/>
        <v>45</v>
      </c>
      <c r="J126">
        <v>750</v>
      </c>
      <c r="K126">
        <f t="shared" si="23"/>
        <v>47.142857142857146</v>
      </c>
      <c r="L126" s="1">
        <f t="shared" si="18"/>
        <v>44139</v>
      </c>
      <c r="M126">
        <f t="shared" si="19"/>
        <v>61523</v>
      </c>
      <c r="N126">
        <f t="shared" si="20"/>
        <v>62505</v>
      </c>
      <c r="O126">
        <f t="shared" si="21"/>
        <v>48256</v>
      </c>
      <c r="P126">
        <f>M126*Sheet2!$M$2</f>
        <v>482.2759043010094</v>
      </c>
      <c r="Q126">
        <f>H126*Sheet2!$M$2</f>
        <v>489.9737561291646</v>
      </c>
    </row>
    <row r="127" spans="1:17" x14ac:dyDescent="0.25">
      <c r="A127" s="1">
        <f t="shared" si="14"/>
        <v>44140</v>
      </c>
      <c r="B127">
        <v>122</v>
      </c>
      <c r="C127">
        <v>2.1</v>
      </c>
      <c r="D127">
        <f t="shared" si="15"/>
        <v>29879494</v>
      </c>
      <c r="E127">
        <f t="shared" si="16"/>
        <v>67123</v>
      </c>
      <c r="F127">
        <f t="shared" si="17"/>
        <v>53383</v>
      </c>
      <c r="G127">
        <f t="shared" si="24"/>
        <v>29877451</v>
      </c>
      <c r="H127">
        <f t="shared" si="25"/>
        <v>70269</v>
      </c>
      <c r="I127">
        <f t="shared" si="22"/>
        <v>47</v>
      </c>
      <c r="J127">
        <v>797</v>
      </c>
      <c r="K127">
        <f t="shared" si="23"/>
        <v>49.285714285714285</v>
      </c>
      <c r="L127" s="1">
        <f t="shared" si="18"/>
        <v>44140</v>
      </c>
      <c r="M127">
        <f t="shared" si="19"/>
        <v>67123</v>
      </c>
      <c r="N127">
        <f t="shared" si="20"/>
        <v>70269</v>
      </c>
      <c r="O127">
        <f t="shared" si="21"/>
        <v>53383</v>
      </c>
      <c r="P127">
        <f>M127*Sheet2!$M$2</f>
        <v>526.1740409992467</v>
      </c>
      <c r="Q127">
        <f>H127*Sheet2!$M$2</f>
        <v>550.83538708007791</v>
      </c>
    </row>
    <row r="128" spans="1:17" x14ac:dyDescent="0.25">
      <c r="A128" s="1">
        <f t="shared" si="14"/>
        <v>44141</v>
      </c>
      <c r="B128">
        <v>123</v>
      </c>
      <c r="C128">
        <v>2.1</v>
      </c>
      <c r="D128">
        <f t="shared" si="15"/>
        <v>29867795</v>
      </c>
      <c r="E128">
        <f t="shared" si="16"/>
        <v>73228</v>
      </c>
      <c r="F128">
        <f t="shared" si="17"/>
        <v>58977</v>
      </c>
      <c r="G128">
        <f t="shared" si="24"/>
        <v>29865566</v>
      </c>
      <c r="H128">
        <f t="shared" si="25"/>
        <v>78993</v>
      </c>
      <c r="I128">
        <f t="shared" si="22"/>
        <v>73</v>
      </c>
      <c r="J128">
        <v>870</v>
      </c>
      <c r="K128">
        <f t="shared" si="23"/>
        <v>50.857142857142854</v>
      </c>
      <c r="L128" s="1">
        <f t="shared" si="18"/>
        <v>44141</v>
      </c>
      <c r="M128">
        <f t="shared" si="19"/>
        <v>73228</v>
      </c>
      <c r="N128">
        <f t="shared" si="20"/>
        <v>78993</v>
      </c>
      <c r="O128">
        <f t="shared" si="21"/>
        <v>58977</v>
      </c>
      <c r="P128">
        <f>M128*Sheet2!$M$2</f>
        <v>574.03084895330721</v>
      </c>
      <c r="Q128">
        <f>H128*Sheet2!$M$2</f>
        <v>619.22241289354611</v>
      </c>
    </row>
    <row r="129" spans="1:17" x14ac:dyDescent="0.25">
      <c r="A129" s="1">
        <f t="shared" si="14"/>
        <v>44142</v>
      </c>
      <c r="B129">
        <v>124</v>
      </c>
      <c r="C129">
        <v>2.1</v>
      </c>
      <c r="D129">
        <f t="shared" si="15"/>
        <v>29855037</v>
      </c>
      <c r="E129">
        <f t="shared" si="16"/>
        <v>79884</v>
      </c>
      <c r="F129">
        <f t="shared" si="17"/>
        <v>65079</v>
      </c>
      <c r="G129">
        <f t="shared" si="24"/>
        <v>29852606</v>
      </c>
      <c r="H129">
        <f t="shared" si="25"/>
        <v>88793</v>
      </c>
      <c r="I129">
        <f t="shared" si="22"/>
        <v>-870</v>
      </c>
      <c r="K129">
        <f t="shared" si="23"/>
        <v>-77</v>
      </c>
      <c r="L129" s="1">
        <f t="shared" si="18"/>
        <v>44142</v>
      </c>
      <c r="M129">
        <f t="shared" si="19"/>
        <v>79884</v>
      </c>
      <c r="N129">
        <f t="shared" si="20"/>
        <v>88793</v>
      </c>
      <c r="O129">
        <f t="shared" si="21"/>
        <v>65079</v>
      </c>
      <c r="P129">
        <f>M129*Sheet2!$M$2</f>
        <v>626.2069200003549</v>
      </c>
      <c r="Q129">
        <f>H129*Sheet2!$M$2</f>
        <v>696.04415211546132</v>
      </c>
    </row>
    <row r="130" spans="1:17" x14ac:dyDescent="0.25">
      <c r="A130" s="1">
        <f t="shared" si="14"/>
        <v>44143</v>
      </c>
      <c r="B130">
        <v>125</v>
      </c>
      <c r="C130">
        <v>2.1</v>
      </c>
      <c r="D130">
        <f t="shared" si="15"/>
        <v>29841125</v>
      </c>
      <c r="E130">
        <f t="shared" si="16"/>
        <v>87139</v>
      </c>
      <c r="F130">
        <f t="shared" si="17"/>
        <v>71736</v>
      </c>
      <c r="G130">
        <f t="shared" si="24"/>
        <v>29838475</v>
      </c>
      <c r="H130">
        <f t="shared" si="25"/>
        <v>99802</v>
      </c>
      <c r="I130">
        <f t="shared" si="22"/>
        <v>0</v>
      </c>
      <c r="K130">
        <f t="shared" si="23"/>
        <v>-83.714285714285708</v>
      </c>
      <c r="L130" s="1">
        <f t="shared" si="18"/>
        <v>44143</v>
      </c>
      <c r="M130">
        <f t="shared" si="19"/>
        <v>87139</v>
      </c>
      <c r="N130">
        <f t="shared" si="20"/>
        <v>99802</v>
      </c>
      <c r="O130">
        <f t="shared" si="21"/>
        <v>71736</v>
      </c>
      <c r="P130">
        <f>M130*Sheet2!$M$2</f>
        <v>683.07852388351773</v>
      </c>
      <c r="Q130">
        <f>H130*Sheet2!$M$2</f>
        <v>782.34318549240675</v>
      </c>
    </row>
    <row r="131" spans="1:17" x14ac:dyDescent="0.25">
      <c r="A131" s="1">
        <f t="shared" si="14"/>
        <v>44144</v>
      </c>
      <c r="B131">
        <v>126</v>
      </c>
      <c r="C131">
        <v>2.1</v>
      </c>
      <c r="D131">
        <f t="shared" si="15"/>
        <v>29825956</v>
      </c>
      <c r="E131">
        <f t="shared" si="16"/>
        <v>95046</v>
      </c>
      <c r="F131">
        <f t="shared" si="17"/>
        <v>78998</v>
      </c>
      <c r="G131">
        <f t="shared" si="24"/>
        <v>29823067</v>
      </c>
      <c r="H131">
        <f t="shared" si="25"/>
        <v>112165</v>
      </c>
      <c r="I131">
        <f t="shared" si="22"/>
        <v>0</v>
      </c>
      <c r="K131">
        <f t="shared" si="23"/>
        <v>-91.142857142857139</v>
      </c>
      <c r="L131" s="1">
        <f t="shared" si="18"/>
        <v>44144</v>
      </c>
      <c r="M131">
        <f t="shared" si="19"/>
        <v>95046</v>
      </c>
      <c r="N131">
        <f t="shared" si="20"/>
        <v>112165</v>
      </c>
      <c r="O131">
        <f t="shared" si="21"/>
        <v>78998</v>
      </c>
      <c r="P131">
        <f>M131*Sheet2!$M$2</f>
        <v>745.06112511083234</v>
      </c>
      <c r="Q131">
        <f>H131*Sheet2!$M$2</f>
        <v>879.25616120674738</v>
      </c>
    </row>
    <row r="132" spans="1:17" x14ac:dyDescent="0.25">
      <c r="A132" s="1">
        <f t="shared" si="14"/>
        <v>44145</v>
      </c>
      <c r="B132">
        <v>127</v>
      </c>
      <c r="C132">
        <v>2.1</v>
      </c>
      <c r="D132">
        <f t="shared" si="15"/>
        <v>29809419</v>
      </c>
      <c r="E132">
        <f t="shared" si="16"/>
        <v>103662</v>
      </c>
      <c r="F132">
        <f t="shared" si="17"/>
        <v>86919</v>
      </c>
      <c r="G132">
        <f t="shared" si="24"/>
        <v>29806270</v>
      </c>
      <c r="H132">
        <f t="shared" si="25"/>
        <v>126048</v>
      </c>
      <c r="I132">
        <f t="shared" si="22"/>
        <v>0</v>
      </c>
      <c r="K132">
        <f t="shared" si="23"/>
        <v>-100.71428571428571</v>
      </c>
      <c r="L132" s="1">
        <f t="shared" si="18"/>
        <v>44145</v>
      </c>
      <c r="M132">
        <f t="shared" si="19"/>
        <v>103662</v>
      </c>
      <c r="N132">
        <f t="shared" si="20"/>
        <v>126048</v>
      </c>
      <c r="O132">
        <f t="shared" si="21"/>
        <v>86919</v>
      </c>
      <c r="P132">
        <f>M132*Sheet2!$M$2</f>
        <v>812.60154400226315</v>
      </c>
      <c r="Q132">
        <f>H132*Sheet2!$M$2</f>
        <v>988.08434545346677</v>
      </c>
    </row>
    <row r="133" spans="1:17" x14ac:dyDescent="0.25">
      <c r="A133" s="1">
        <f t="shared" si="14"/>
        <v>44146</v>
      </c>
      <c r="B133">
        <v>128</v>
      </c>
      <c r="C133">
        <v>2.1</v>
      </c>
      <c r="D133">
        <f t="shared" si="15"/>
        <v>29791393</v>
      </c>
      <c r="E133">
        <f t="shared" si="16"/>
        <v>113049</v>
      </c>
      <c r="F133">
        <f t="shared" si="17"/>
        <v>95558</v>
      </c>
      <c r="G133">
        <f t="shared" si="24"/>
        <v>29787960</v>
      </c>
      <c r="H133">
        <f t="shared" si="25"/>
        <v>141634</v>
      </c>
      <c r="I133">
        <f t="shared" si="22"/>
        <v>0</v>
      </c>
      <c r="K133">
        <f t="shared" si="23"/>
        <v>-107.14285714285714</v>
      </c>
      <c r="L133" s="1">
        <f t="shared" si="18"/>
        <v>44146</v>
      </c>
      <c r="M133">
        <f t="shared" si="19"/>
        <v>113049</v>
      </c>
      <c r="N133">
        <f t="shared" si="20"/>
        <v>141634</v>
      </c>
      <c r="O133">
        <f t="shared" si="21"/>
        <v>95558</v>
      </c>
      <c r="P133">
        <f>M133*Sheet2!$M$2</f>
        <v>886.18579564268339</v>
      </c>
      <c r="Q133">
        <f>H133*Sheet2!$M$2</f>
        <v>1110.2622666282393</v>
      </c>
    </row>
    <row r="134" spans="1:17" x14ac:dyDescent="0.25">
      <c r="A134" s="1">
        <f t="shared" si="14"/>
        <v>44147</v>
      </c>
      <c r="B134">
        <v>129</v>
      </c>
      <c r="C134">
        <v>2.1</v>
      </c>
      <c r="D134">
        <f t="shared" si="15"/>
        <v>29771747</v>
      </c>
      <c r="E134">
        <f t="shared" si="16"/>
        <v>123274</v>
      </c>
      <c r="F134">
        <f t="shared" si="17"/>
        <v>104979</v>
      </c>
      <c r="G134">
        <f t="shared" si="24"/>
        <v>29768005</v>
      </c>
      <c r="H134">
        <f t="shared" si="25"/>
        <v>159130</v>
      </c>
      <c r="I134">
        <f t="shared" si="22"/>
        <v>0</v>
      </c>
      <c r="K134">
        <f t="shared" si="23"/>
        <v>-113.85714285714286</v>
      </c>
      <c r="L134" s="1">
        <f t="shared" si="18"/>
        <v>44147</v>
      </c>
      <c r="M134">
        <f t="shared" si="19"/>
        <v>123274</v>
      </c>
      <c r="N134">
        <f t="shared" si="20"/>
        <v>159130</v>
      </c>
      <c r="O134">
        <f t="shared" si="21"/>
        <v>104979</v>
      </c>
      <c r="P134">
        <f>M134*Sheet2!$M$2</f>
        <v>966.33908988187568</v>
      </c>
      <c r="Q134">
        <f>H134*Sheet2!$M$2</f>
        <v>1247.4125879983035</v>
      </c>
    </row>
    <row r="135" spans="1:17" x14ac:dyDescent="0.25">
      <c r="A135" s="1">
        <f t="shared" si="14"/>
        <v>44148</v>
      </c>
      <c r="B135">
        <v>130</v>
      </c>
      <c r="C135">
        <v>2.1</v>
      </c>
      <c r="D135">
        <f t="shared" si="15"/>
        <v>29750338</v>
      </c>
      <c r="E135">
        <f t="shared" si="16"/>
        <v>134410</v>
      </c>
      <c r="F135">
        <f t="shared" si="17"/>
        <v>115252</v>
      </c>
      <c r="G135">
        <f t="shared" si="24"/>
        <v>29746260</v>
      </c>
      <c r="H135">
        <f t="shared" si="25"/>
        <v>178765</v>
      </c>
      <c r="I135">
        <f t="shared" si="22"/>
        <v>0</v>
      </c>
      <c r="K135">
        <f t="shared" si="23"/>
        <v>-124.28571428571429</v>
      </c>
      <c r="L135" s="1">
        <f t="shared" ref="L135:L193" si="26">L134+1</f>
        <v>44148</v>
      </c>
      <c r="M135">
        <f t="shared" ref="M135:M193" si="27">E135</f>
        <v>134410</v>
      </c>
      <c r="N135">
        <f t="shared" si="20"/>
        <v>178765</v>
      </c>
      <c r="O135">
        <f t="shared" ref="O135:O193" si="28">F135</f>
        <v>115252</v>
      </c>
      <c r="P135">
        <f>M135*Sheet2!$M$2</f>
        <v>1053.6336702875133</v>
      </c>
      <c r="Q135">
        <f>H135*Sheet2!$M$2</f>
        <v>1401.330429796498</v>
      </c>
    </row>
    <row r="136" spans="1:17" x14ac:dyDescent="0.25">
      <c r="A136" s="1">
        <f t="shared" ref="A136:A199" si="29">A135+1</f>
        <v>44149</v>
      </c>
      <c r="B136">
        <v>131</v>
      </c>
      <c r="C136">
        <v>2.1</v>
      </c>
      <c r="D136">
        <f t="shared" ref="D136:D199" si="30">D135-ROUND((C136/$D$2)*D135*(E135/$D$3),0)</f>
        <v>29727012</v>
      </c>
      <c r="E136">
        <f t="shared" ref="E136:E199" si="31">E135+ROUND((C136/$D$2)*D135*(E135/$D$3),0)-ROUND(E135/$D$2,0)</f>
        <v>146535</v>
      </c>
      <c r="F136">
        <f t="shared" ref="F136:F199" si="32">F135+ROUND(E135/$D$2,0)</f>
        <v>126453</v>
      </c>
      <c r="G136">
        <f t="shared" ref="G136:G199" si="33">D135-ROUND(($D$1/$D$2)*D135*(E135/$D$3),0)</f>
        <v>29722569</v>
      </c>
      <c r="H136">
        <f t="shared" ref="H136:H199" si="34">H135+ROUND(($D$1/$D$2)*G135*(H135/$D$3),0)-ROUND(H135/$D$2,0)</f>
        <v>200796</v>
      </c>
      <c r="I136">
        <f t="shared" si="22"/>
        <v>0</v>
      </c>
      <c r="K136">
        <f t="shared" si="23"/>
        <v>0</v>
      </c>
      <c r="L136" s="1">
        <f t="shared" si="26"/>
        <v>44149</v>
      </c>
      <c r="M136">
        <f t="shared" si="27"/>
        <v>146535</v>
      </c>
      <c r="N136">
        <f t="shared" ref="N136:N199" si="35">H136</f>
        <v>200796</v>
      </c>
      <c r="O136">
        <f t="shared" si="28"/>
        <v>126453</v>
      </c>
      <c r="P136">
        <f>M136*Sheet2!$M$2</f>
        <v>1148.6809751921787</v>
      </c>
      <c r="Q136">
        <f>H136*Sheet2!$M$2</f>
        <v>1574.0304029391525</v>
      </c>
    </row>
    <row r="137" spans="1:17" x14ac:dyDescent="0.25">
      <c r="A137" s="1">
        <f t="shared" si="29"/>
        <v>44150</v>
      </c>
      <c r="B137">
        <v>132</v>
      </c>
      <c r="C137">
        <v>2.1</v>
      </c>
      <c r="D137">
        <f t="shared" si="30"/>
        <v>29701602</v>
      </c>
      <c r="E137">
        <f t="shared" si="31"/>
        <v>159734</v>
      </c>
      <c r="F137">
        <f t="shared" si="32"/>
        <v>138664</v>
      </c>
      <c r="G137">
        <f t="shared" si="33"/>
        <v>29696762</v>
      </c>
      <c r="H137">
        <f t="shared" si="34"/>
        <v>225509</v>
      </c>
      <c r="I137">
        <f t="shared" ref="I137:I200" si="36">J137-J136</f>
        <v>0</v>
      </c>
      <c r="K137">
        <f t="shared" si="23"/>
        <v>0</v>
      </c>
      <c r="L137" s="1">
        <f t="shared" si="26"/>
        <v>44150</v>
      </c>
      <c r="M137">
        <f t="shared" si="27"/>
        <v>159734</v>
      </c>
      <c r="N137">
        <f t="shared" si="35"/>
        <v>225509</v>
      </c>
      <c r="O137">
        <f t="shared" si="28"/>
        <v>138664</v>
      </c>
      <c r="P137">
        <f>M137*Sheet2!$M$2</f>
        <v>1252.1473155993276</v>
      </c>
      <c r="Q137">
        <f>H137*Sheet2!$M$2</f>
        <v>1767.7544479790702</v>
      </c>
    </row>
    <row r="138" spans="1:17" x14ac:dyDescent="0.25">
      <c r="A138" s="1">
        <f t="shared" si="29"/>
        <v>44151</v>
      </c>
      <c r="B138">
        <v>133</v>
      </c>
      <c r="C138">
        <v>2.1</v>
      </c>
      <c r="D138">
        <f t="shared" si="30"/>
        <v>29673927</v>
      </c>
      <c r="E138">
        <f t="shared" si="31"/>
        <v>174098</v>
      </c>
      <c r="F138">
        <f t="shared" si="32"/>
        <v>151975</v>
      </c>
      <c r="G138">
        <f t="shared" si="33"/>
        <v>29668655</v>
      </c>
      <c r="H138">
        <f t="shared" si="34"/>
        <v>253223</v>
      </c>
      <c r="I138">
        <f t="shared" si="36"/>
        <v>0</v>
      </c>
      <c r="K138">
        <f t="shared" si="23"/>
        <v>0</v>
      </c>
      <c r="L138" s="1">
        <f t="shared" si="26"/>
        <v>44151</v>
      </c>
      <c r="M138">
        <f t="shared" si="27"/>
        <v>174098</v>
      </c>
      <c r="N138">
        <f t="shared" si="35"/>
        <v>253223</v>
      </c>
      <c r="O138">
        <f t="shared" si="28"/>
        <v>151975</v>
      </c>
      <c r="P138">
        <f>M138*Sheet2!$M$2</f>
        <v>1364.7460362303063</v>
      </c>
      <c r="Q138">
        <f>H138*Sheet2!$M$2</f>
        <v>1985.0031909174538</v>
      </c>
    </row>
    <row r="139" spans="1:17" x14ac:dyDescent="0.25">
      <c r="A139" s="1">
        <f t="shared" si="29"/>
        <v>44152</v>
      </c>
      <c r="B139">
        <v>134</v>
      </c>
      <c r="C139">
        <v>2.1</v>
      </c>
      <c r="D139">
        <f t="shared" si="30"/>
        <v>29643791</v>
      </c>
      <c r="E139">
        <f t="shared" si="31"/>
        <v>189726</v>
      </c>
      <c r="F139">
        <f t="shared" si="32"/>
        <v>166483</v>
      </c>
      <c r="G139">
        <f t="shared" si="33"/>
        <v>29638051</v>
      </c>
      <c r="H139">
        <f t="shared" si="34"/>
        <v>284293</v>
      </c>
      <c r="I139">
        <f t="shared" si="36"/>
        <v>0</v>
      </c>
      <c r="K139">
        <f t="shared" si="23"/>
        <v>0</v>
      </c>
      <c r="L139" s="1">
        <f t="shared" si="26"/>
        <v>44152</v>
      </c>
      <c r="M139">
        <f t="shared" si="27"/>
        <v>189726</v>
      </c>
      <c r="N139">
        <f t="shared" si="35"/>
        <v>284293</v>
      </c>
      <c r="O139">
        <f t="shared" si="28"/>
        <v>166483</v>
      </c>
      <c r="P139">
        <f>M139*Sheet2!$M$2</f>
        <v>1487.2531934303156</v>
      </c>
      <c r="Q139">
        <f>H139*Sheet2!$M$2</f>
        <v>2228.5594600628524</v>
      </c>
    </row>
    <row r="140" spans="1:17" x14ac:dyDescent="0.25">
      <c r="A140" s="1">
        <f t="shared" si="29"/>
        <v>44153</v>
      </c>
      <c r="B140">
        <v>135</v>
      </c>
      <c r="C140">
        <v>2.1</v>
      </c>
      <c r="D140">
        <f t="shared" si="30"/>
        <v>29610983</v>
      </c>
      <c r="E140">
        <f t="shared" si="31"/>
        <v>206723</v>
      </c>
      <c r="F140">
        <f t="shared" si="32"/>
        <v>182294</v>
      </c>
      <c r="G140">
        <f t="shared" si="33"/>
        <v>29604734</v>
      </c>
      <c r="H140">
        <f t="shared" si="34"/>
        <v>319115</v>
      </c>
      <c r="I140">
        <f t="shared" si="36"/>
        <v>0</v>
      </c>
      <c r="K140">
        <f t="shared" si="23"/>
        <v>0</v>
      </c>
      <c r="L140" s="1">
        <f t="shared" si="26"/>
        <v>44153</v>
      </c>
      <c r="M140">
        <f t="shared" si="27"/>
        <v>206723</v>
      </c>
      <c r="N140">
        <f t="shared" si="35"/>
        <v>319115</v>
      </c>
      <c r="O140">
        <f t="shared" si="28"/>
        <v>182294</v>
      </c>
      <c r="P140">
        <f>M140*Sheet2!$M$2</f>
        <v>1620.4918772624476</v>
      </c>
      <c r="Q140">
        <f>H140*Sheet2!$M$2</f>
        <v>2501.52748079607</v>
      </c>
    </row>
    <row r="141" spans="1:17" x14ac:dyDescent="0.25">
      <c r="A141" s="1">
        <f t="shared" si="29"/>
        <v>44154</v>
      </c>
      <c r="B141">
        <v>136</v>
      </c>
      <c r="C141">
        <v>2.1</v>
      </c>
      <c r="D141">
        <f t="shared" si="30"/>
        <v>29575276</v>
      </c>
      <c r="E141">
        <f t="shared" si="31"/>
        <v>225203</v>
      </c>
      <c r="F141">
        <f t="shared" si="32"/>
        <v>199521</v>
      </c>
      <c r="G141">
        <f t="shared" si="33"/>
        <v>29568474</v>
      </c>
      <c r="H141">
        <f t="shared" si="34"/>
        <v>358128</v>
      </c>
      <c r="I141">
        <f t="shared" si="36"/>
        <v>0</v>
      </c>
      <c r="K141">
        <f t="shared" si="23"/>
        <v>0</v>
      </c>
      <c r="L141" s="1">
        <f t="shared" si="26"/>
        <v>44154</v>
      </c>
      <c r="M141">
        <f t="shared" si="27"/>
        <v>225203</v>
      </c>
      <c r="N141">
        <f t="shared" si="35"/>
        <v>358128</v>
      </c>
      <c r="O141">
        <f t="shared" si="28"/>
        <v>199521</v>
      </c>
      <c r="P141">
        <f>M141*Sheet2!$M$2</f>
        <v>1765.3557283666307</v>
      </c>
      <c r="Q141">
        <f>H141*Sheet2!$M$2</f>
        <v>2807.3485534761294</v>
      </c>
    </row>
    <row r="142" spans="1:17" x14ac:dyDescent="0.25">
      <c r="A142" s="1">
        <f t="shared" si="29"/>
        <v>44155</v>
      </c>
      <c r="B142">
        <v>137</v>
      </c>
      <c r="C142">
        <v>2.1</v>
      </c>
      <c r="D142">
        <f t="shared" si="30"/>
        <v>29536423</v>
      </c>
      <c r="E142">
        <f t="shared" si="31"/>
        <v>245289</v>
      </c>
      <c r="F142">
        <f t="shared" si="32"/>
        <v>218288</v>
      </c>
      <c r="G142">
        <f t="shared" si="33"/>
        <v>29529023</v>
      </c>
      <c r="H142">
        <f t="shared" si="34"/>
        <v>401821</v>
      </c>
      <c r="I142">
        <f t="shared" si="36"/>
        <v>0</v>
      </c>
      <c r="K142">
        <f t="shared" si="23"/>
        <v>0</v>
      </c>
      <c r="L142" s="1">
        <f t="shared" si="26"/>
        <v>44155</v>
      </c>
      <c r="M142">
        <f t="shared" si="27"/>
        <v>245289</v>
      </c>
      <c r="N142">
        <f t="shared" si="35"/>
        <v>401821</v>
      </c>
      <c r="O142">
        <f t="shared" si="28"/>
        <v>218288</v>
      </c>
      <c r="P142">
        <f>M142*Sheet2!$M$2</f>
        <v>1922.8089379596297</v>
      </c>
      <c r="Q142">
        <f>H142*Sheet2!$M$2</f>
        <v>3149.8559261111441</v>
      </c>
    </row>
    <row r="143" spans="1:17" x14ac:dyDescent="0.25">
      <c r="A143" s="1">
        <f t="shared" si="29"/>
        <v>44156</v>
      </c>
      <c r="B143">
        <v>138</v>
      </c>
      <c r="C143">
        <v>2.1</v>
      </c>
      <c r="D143">
        <f t="shared" si="30"/>
        <v>29494161</v>
      </c>
      <c r="E143">
        <f t="shared" si="31"/>
        <v>267110</v>
      </c>
      <c r="F143">
        <f t="shared" si="32"/>
        <v>238729</v>
      </c>
      <c r="G143">
        <f t="shared" si="33"/>
        <v>29486111</v>
      </c>
      <c r="H143">
        <f t="shared" si="34"/>
        <v>450734</v>
      </c>
      <c r="I143">
        <f t="shared" si="36"/>
        <v>0</v>
      </c>
      <c r="K143">
        <f t="shared" ref="K143:K206" si="37">AVERAGE(I137:I143)</f>
        <v>0</v>
      </c>
      <c r="L143" s="1">
        <f t="shared" si="26"/>
        <v>44156</v>
      </c>
      <c r="M143">
        <f t="shared" si="27"/>
        <v>267110</v>
      </c>
      <c r="N143">
        <f t="shared" si="35"/>
        <v>450734</v>
      </c>
      <c r="O143">
        <f t="shared" si="28"/>
        <v>238729</v>
      </c>
      <c r="P143">
        <f>M143*Sheet2!$M$2</f>
        <v>2093.8627309761005</v>
      </c>
      <c r="Q143">
        <f>H143*Sheet2!$M$2</f>
        <v>3533.2826333113012</v>
      </c>
    </row>
    <row r="144" spans="1:17" x14ac:dyDescent="0.25">
      <c r="A144" s="1">
        <f t="shared" si="29"/>
        <v>44157</v>
      </c>
      <c r="B144">
        <v>139</v>
      </c>
      <c r="C144">
        <v>1.8</v>
      </c>
      <c r="D144">
        <f t="shared" si="30"/>
        <v>29454770</v>
      </c>
      <c r="E144">
        <f t="shared" si="31"/>
        <v>284242</v>
      </c>
      <c r="F144">
        <f t="shared" si="32"/>
        <v>260988</v>
      </c>
      <c r="G144">
        <f t="shared" si="33"/>
        <v>29439451</v>
      </c>
      <c r="H144">
        <f t="shared" si="34"/>
        <v>505467</v>
      </c>
      <c r="I144">
        <f t="shared" si="36"/>
        <v>0</v>
      </c>
      <c r="K144">
        <f t="shared" si="37"/>
        <v>0</v>
      </c>
      <c r="L144" s="1">
        <f t="shared" si="26"/>
        <v>44157</v>
      </c>
      <c r="M144">
        <f t="shared" si="27"/>
        <v>284242</v>
      </c>
      <c r="N144">
        <f t="shared" si="35"/>
        <v>505467</v>
      </c>
      <c r="O144">
        <f t="shared" si="28"/>
        <v>260988</v>
      </c>
      <c r="P144">
        <f>M144*Sheet2!$M$2</f>
        <v>2228.1596734607792</v>
      </c>
      <c r="Q144">
        <f>H144*Sheet2!$M$2</f>
        <v>3962.332046865698</v>
      </c>
    </row>
    <row r="145" spans="1:17" x14ac:dyDescent="0.25">
      <c r="A145" s="1">
        <f t="shared" si="29"/>
        <v>44158</v>
      </c>
      <c r="B145">
        <v>140</v>
      </c>
      <c r="C145">
        <v>1.8</v>
      </c>
      <c r="D145">
        <f t="shared" si="30"/>
        <v>29412909</v>
      </c>
      <c r="E145">
        <f t="shared" si="31"/>
        <v>302416</v>
      </c>
      <c r="F145">
        <f t="shared" si="32"/>
        <v>284675</v>
      </c>
      <c r="G145">
        <f t="shared" si="33"/>
        <v>29396629</v>
      </c>
      <c r="H145">
        <f t="shared" si="34"/>
        <v>566683</v>
      </c>
      <c r="I145">
        <f t="shared" si="36"/>
        <v>0</v>
      </c>
      <c r="K145">
        <f t="shared" si="37"/>
        <v>0</v>
      </c>
      <c r="L145" s="1">
        <f t="shared" si="26"/>
        <v>44158</v>
      </c>
      <c r="M145">
        <f t="shared" si="27"/>
        <v>302416</v>
      </c>
      <c r="N145">
        <f t="shared" si="35"/>
        <v>566683</v>
      </c>
      <c r="O145">
        <f t="shared" si="28"/>
        <v>284675</v>
      </c>
      <c r="P145">
        <f>M145*Sheet2!$M$2</f>
        <v>2370.6248049525229</v>
      </c>
      <c r="Q145">
        <f>H145*Sheet2!$M$2</f>
        <v>4442.201392601286</v>
      </c>
    </row>
    <row r="146" spans="1:17" x14ac:dyDescent="0.25">
      <c r="A146" s="1">
        <f t="shared" si="29"/>
        <v>44159</v>
      </c>
      <c r="B146">
        <v>141</v>
      </c>
      <c r="C146">
        <v>1.8</v>
      </c>
      <c r="D146">
        <f t="shared" si="30"/>
        <v>29368434</v>
      </c>
      <c r="E146">
        <f t="shared" si="31"/>
        <v>321690</v>
      </c>
      <c r="F146">
        <f t="shared" si="32"/>
        <v>309876</v>
      </c>
      <c r="G146">
        <f t="shared" si="33"/>
        <v>29351139</v>
      </c>
      <c r="H146">
        <f t="shared" si="34"/>
        <v>635144</v>
      </c>
      <c r="I146">
        <f t="shared" si="36"/>
        <v>0</v>
      </c>
      <c r="K146">
        <f t="shared" si="37"/>
        <v>0</v>
      </c>
      <c r="L146" s="1">
        <f t="shared" si="26"/>
        <v>44159</v>
      </c>
      <c r="M146">
        <f t="shared" si="27"/>
        <v>321690</v>
      </c>
      <c r="N146">
        <f t="shared" si="35"/>
        <v>635144</v>
      </c>
      <c r="O146">
        <f t="shared" si="28"/>
        <v>309876</v>
      </c>
      <c r="P146">
        <f>M146*Sheet2!$M$2</f>
        <v>2521.7127847242773</v>
      </c>
      <c r="Q146">
        <f>H146*Sheet2!$M$2</f>
        <v>4978.8639526902189</v>
      </c>
    </row>
    <row r="147" spans="1:17" x14ac:dyDescent="0.25">
      <c r="A147" s="1">
        <f t="shared" si="29"/>
        <v>44160</v>
      </c>
      <c r="B147">
        <v>142</v>
      </c>
      <c r="C147">
        <v>1.8</v>
      </c>
      <c r="D147">
        <f t="shared" si="30"/>
        <v>29321196</v>
      </c>
      <c r="E147">
        <f t="shared" si="31"/>
        <v>342120</v>
      </c>
      <c r="F147">
        <f t="shared" si="32"/>
        <v>336684</v>
      </c>
      <c r="G147">
        <f t="shared" si="33"/>
        <v>29302826</v>
      </c>
      <c r="H147">
        <f t="shared" si="34"/>
        <v>711675</v>
      </c>
      <c r="I147">
        <f t="shared" si="36"/>
        <v>0</v>
      </c>
      <c r="K147">
        <f t="shared" si="37"/>
        <v>0</v>
      </c>
      <c r="L147" s="1">
        <f t="shared" si="26"/>
        <v>44160</v>
      </c>
      <c r="M147">
        <f t="shared" si="27"/>
        <v>342120</v>
      </c>
      <c r="N147">
        <f t="shared" si="35"/>
        <v>711675</v>
      </c>
      <c r="O147">
        <f t="shared" si="28"/>
        <v>336684</v>
      </c>
      <c r="P147">
        <f>M147*Sheet2!$M$2</f>
        <v>2681.862594143025</v>
      </c>
      <c r="Q147">
        <f>H147*Sheet2!$M$2</f>
        <v>5578.7868633425041</v>
      </c>
    </row>
    <row r="148" spans="1:17" x14ac:dyDescent="0.25">
      <c r="A148" s="1">
        <f t="shared" si="29"/>
        <v>44161</v>
      </c>
      <c r="B148">
        <v>143</v>
      </c>
      <c r="C148">
        <v>1.8</v>
      </c>
      <c r="D148">
        <f t="shared" si="30"/>
        <v>29271039</v>
      </c>
      <c r="E148">
        <f t="shared" si="31"/>
        <v>363767</v>
      </c>
      <c r="F148">
        <f t="shared" si="32"/>
        <v>365194</v>
      </c>
      <c r="G148">
        <f t="shared" si="33"/>
        <v>29251534</v>
      </c>
      <c r="H148">
        <f t="shared" si="34"/>
        <v>797189</v>
      </c>
      <c r="I148">
        <f t="shared" si="36"/>
        <v>0</v>
      </c>
      <c r="K148">
        <f t="shared" si="37"/>
        <v>0</v>
      </c>
      <c r="L148" s="1">
        <f t="shared" si="26"/>
        <v>44161</v>
      </c>
      <c r="M148">
        <f t="shared" si="27"/>
        <v>363767</v>
      </c>
      <c r="N148">
        <f t="shared" si="35"/>
        <v>797189</v>
      </c>
      <c r="O148">
        <f t="shared" si="28"/>
        <v>365194</v>
      </c>
      <c r="P148">
        <f>M148*Sheet2!$M$2</f>
        <v>2851.552409340658</v>
      </c>
      <c r="Q148">
        <f>H148*Sheet2!$M$2</f>
        <v>6249.127088630551</v>
      </c>
    </row>
    <row r="149" spans="1:17" x14ac:dyDescent="0.25">
      <c r="A149" s="1">
        <f t="shared" si="29"/>
        <v>44162</v>
      </c>
      <c r="B149">
        <v>144</v>
      </c>
      <c r="C149">
        <v>1.8</v>
      </c>
      <c r="D149">
        <f t="shared" si="30"/>
        <v>29217800</v>
      </c>
      <c r="E149">
        <f t="shared" si="31"/>
        <v>386692</v>
      </c>
      <c r="F149">
        <f t="shared" si="32"/>
        <v>395508</v>
      </c>
      <c r="G149">
        <f t="shared" si="33"/>
        <v>29197096</v>
      </c>
      <c r="H149">
        <f t="shared" si="34"/>
        <v>892695</v>
      </c>
      <c r="I149">
        <f t="shared" si="36"/>
        <v>0</v>
      </c>
      <c r="K149">
        <f t="shared" si="37"/>
        <v>0</v>
      </c>
      <c r="L149" s="1">
        <f t="shared" si="26"/>
        <v>44162</v>
      </c>
      <c r="M149">
        <f t="shared" si="27"/>
        <v>386692</v>
      </c>
      <c r="N149">
        <f t="shared" si="35"/>
        <v>892695</v>
      </c>
      <c r="O149">
        <f t="shared" si="28"/>
        <v>395508</v>
      </c>
      <c r="P149">
        <f>M149*Sheet2!$M$2</f>
        <v>3031.2604064490665</v>
      </c>
      <c r="Q149">
        <f>H149*Sheet2!$M$2</f>
        <v>6997.7941321130247</v>
      </c>
    </row>
    <row r="150" spans="1:17" x14ac:dyDescent="0.25">
      <c r="A150" s="1">
        <f t="shared" si="29"/>
        <v>44163</v>
      </c>
      <c r="B150">
        <v>145</v>
      </c>
      <c r="C150">
        <v>1.8</v>
      </c>
      <c r="D150">
        <f t="shared" si="30"/>
        <v>29161309</v>
      </c>
      <c r="E150">
        <f t="shared" si="31"/>
        <v>410959</v>
      </c>
      <c r="F150">
        <f t="shared" si="32"/>
        <v>427732</v>
      </c>
      <c r="G150">
        <f t="shared" si="33"/>
        <v>29139340</v>
      </c>
      <c r="H150">
        <f t="shared" si="34"/>
        <v>999305</v>
      </c>
      <c r="I150">
        <f t="shared" si="36"/>
        <v>0</v>
      </c>
      <c r="K150">
        <f t="shared" si="37"/>
        <v>0</v>
      </c>
      <c r="L150" s="1">
        <f t="shared" si="26"/>
        <v>44163</v>
      </c>
      <c r="M150">
        <f t="shared" si="27"/>
        <v>410959</v>
      </c>
      <c r="N150">
        <f t="shared" si="35"/>
        <v>999305</v>
      </c>
      <c r="O150">
        <f t="shared" si="28"/>
        <v>427732</v>
      </c>
      <c r="P150">
        <f>M150*Sheet2!$M$2</f>
        <v>3221.4882784590891</v>
      </c>
      <c r="Q150">
        <f>H150*Sheet2!$M$2</f>
        <v>7833.5049095057166</v>
      </c>
    </row>
    <row r="151" spans="1:17" x14ac:dyDescent="0.25">
      <c r="A151" s="1">
        <f t="shared" si="29"/>
        <v>44164</v>
      </c>
      <c r="B151">
        <v>146</v>
      </c>
      <c r="C151">
        <v>1.8</v>
      </c>
      <c r="D151">
        <f t="shared" si="30"/>
        <v>29101388</v>
      </c>
      <c r="E151">
        <f t="shared" si="31"/>
        <v>436633</v>
      </c>
      <c r="F151">
        <f t="shared" si="32"/>
        <v>461979</v>
      </c>
      <c r="G151">
        <f t="shared" si="33"/>
        <v>29078086</v>
      </c>
      <c r="H151">
        <f t="shared" si="34"/>
        <v>1118246</v>
      </c>
      <c r="I151">
        <f t="shared" si="36"/>
        <v>0</v>
      </c>
      <c r="K151">
        <f t="shared" si="37"/>
        <v>0</v>
      </c>
      <c r="L151" s="1">
        <f t="shared" si="26"/>
        <v>44164</v>
      </c>
      <c r="M151">
        <f t="shared" si="27"/>
        <v>436633</v>
      </c>
      <c r="N151">
        <f t="shared" si="35"/>
        <v>1118246</v>
      </c>
      <c r="O151">
        <f t="shared" si="28"/>
        <v>461979</v>
      </c>
      <c r="P151">
        <f>M151*Sheet2!$M$2</f>
        <v>3422.745557314543</v>
      </c>
      <c r="Q151">
        <f>H151*Sheet2!$M$2</f>
        <v>8765.8778161173304</v>
      </c>
    </row>
    <row r="152" spans="1:17" x14ac:dyDescent="0.25">
      <c r="A152" s="1">
        <f t="shared" si="29"/>
        <v>44165</v>
      </c>
      <c r="B152">
        <v>147</v>
      </c>
      <c r="C152">
        <v>1.8</v>
      </c>
      <c r="D152">
        <f t="shared" si="30"/>
        <v>29037855</v>
      </c>
      <c r="E152">
        <f t="shared" si="31"/>
        <v>463780</v>
      </c>
      <c r="F152">
        <f t="shared" si="32"/>
        <v>498365</v>
      </c>
      <c r="G152">
        <f t="shared" si="33"/>
        <v>29013148</v>
      </c>
      <c r="H152">
        <f t="shared" si="34"/>
        <v>1250868</v>
      </c>
      <c r="I152">
        <f t="shared" si="36"/>
        <v>0</v>
      </c>
      <c r="K152">
        <f t="shared" si="37"/>
        <v>0</v>
      </c>
      <c r="L152" s="1">
        <f t="shared" si="26"/>
        <v>44165</v>
      </c>
      <c r="M152">
        <f t="shared" si="27"/>
        <v>463780</v>
      </c>
      <c r="N152">
        <f t="shared" si="35"/>
        <v>1250868</v>
      </c>
      <c r="O152">
        <f t="shared" si="28"/>
        <v>498365</v>
      </c>
      <c r="P152">
        <f>M152*Sheet2!$M$2</f>
        <v>3635.5496139122301</v>
      </c>
      <c r="Q152">
        <f>H152*Sheet2!$M$2</f>
        <v>9805.4954384733355</v>
      </c>
    </row>
    <row r="153" spans="1:17" x14ac:dyDescent="0.25">
      <c r="A153" s="1">
        <f t="shared" si="29"/>
        <v>44166</v>
      </c>
      <c r="B153">
        <v>148</v>
      </c>
      <c r="C153">
        <v>1.8</v>
      </c>
      <c r="D153">
        <f t="shared" si="30"/>
        <v>28970519</v>
      </c>
      <c r="E153">
        <f t="shared" si="31"/>
        <v>492468</v>
      </c>
      <c r="F153">
        <f t="shared" si="32"/>
        <v>537013</v>
      </c>
      <c r="G153">
        <f t="shared" si="33"/>
        <v>28944333</v>
      </c>
      <c r="H153">
        <f t="shared" si="34"/>
        <v>1398654</v>
      </c>
      <c r="I153">
        <f t="shared" si="36"/>
        <v>0</v>
      </c>
      <c r="K153">
        <f t="shared" si="37"/>
        <v>0</v>
      </c>
      <c r="L153" s="1">
        <f t="shared" si="26"/>
        <v>44166</v>
      </c>
      <c r="M153">
        <f t="shared" si="27"/>
        <v>492468</v>
      </c>
      <c r="N153">
        <f t="shared" si="35"/>
        <v>1398654</v>
      </c>
      <c r="O153">
        <f t="shared" si="28"/>
        <v>537013</v>
      </c>
      <c r="P153">
        <f>M153*Sheet2!$M$2</f>
        <v>3860.4334970549144</v>
      </c>
      <c r="Q153">
        <f>H153*Sheet2!$M$2</f>
        <v>10963.982943845782</v>
      </c>
    </row>
    <row r="154" spans="1:17" x14ac:dyDescent="0.25">
      <c r="A154" s="1">
        <f t="shared" si="29"/>
        <v>44167</v>
      </c>
      <c r="B154">
        <v>149</v>
      </c>
      <c r="C154">
        <v>1.8</v>
      </c>
      <c r="D154">
        <f t="shared" si="30"/>
        <v>28899184</v>
      </c>
      <c r="E154">
        <f t="shared" si="31"/>
        <v>522764</v>
      </c>
      <c r="F154">
        <f t="shared" si="32"/>
        <v>578052</v>
      </c>
      <c r="G154">
        <f t="shared" si="33"/>
        <v>28871442</v>
      </c>
      <c r="H154">
        <f t="shared" si="34"/>
        <v>1563232</v>
      </c>
      <c r="I154">
        <f t="shared" si="36"/>
        <v>0</v>
      </c>
      <c r="K154">
        <f t="shared" si="37"/>
        <v>0</v>
      </c>
      <c r="L154" s="1">
        <f t="shared" si="26"/>
        <v>44167</v>
      </c>
      <c r="M154">
        <f t="shared" si="27"/>
        <v>522764</v>
      </c>
      <c r="N154">
        <f t="shared" si="35"/>
        <v>1563232</v>
      </c>
      <c r="O154">
        <f t="shared" si="28"/>
        <v>578052</v>
      </c>
      <c r="P154">
        <f>M154*Sheet2!$M$2</f>
        <v>4097.9224165923779</v>
      </c>
      <c r="Q154">
        <f>H154*Sheet2!$M$2</f>
        <v>12254.102147689084</v>
      </c>
    </row>
    <row r="155" spans="1:17" x14ac:dyDescent="0.25">
      <c r="A155" s="1">
        <f t="shared" si="29"/>
        <v>44168</v>
      </c>
      <c r="B155">
        <v>150</v>
      </c>
      <c r="C155">
        <v>1.8</v>
      </c>
      <c r="D155">
        <f t="shared" si="30"/>
        <v>28823647</v>
      </c>
      <c r="E155">
        <f t="shared" si="31"/>
        <v>554737</v>
      </c>
      <c r="F155">
        <f t="shared" si="32"/>
        <v>621616</v>
      </c>
      <c r="G155">
        <f t="shared" si="33"/>
        <v>28794271</v>
      </c>
      <c r="H155">
        <f t="shared" si="34"/>
        <v>1746385</v>
      </c>
      <c r="I155">
        <f t="shared" si="36"/>
        <v>0</v>
      </c>
      <c r="K155">
        <f t="shared" si="37"/>
        <v>0</v>
      </c>
      <c r="L155" s="1">
        <f t="shared" si="26"/>
        <v>44168</v>
      </c>
      <c r="M155">
        <f t="shared" si="27"/>
        <v>554737</v>
      </c>
      <c r="N155">
        <f t="shared" si="35"/>
        <v>1746385</v>
      </c>
      <c r="O155">
        <f t="shared" si="28"/>
        <v>621616</v>
      </c>
      <c r="P155">
        <f>M155*Sheet2!$M$2</f>
        <v>4348.5572602803677</v>
      </c>
      <c r="Q155">
        <f>H155*Sheet2!$M$2</f>
        <v>13689.829903169844</v>
      </c>
    </row>
    <row r="156" spans="1:17" x14ac:dyDescent="0.25">
      <c r="A156" s="1">
        <f t="shared" si="29"/>
        <v>44169</v>
      </c>
      <c r="B156">
        <v>151</v>
      </c>
      <c r="C156">
        <v>1.8</v>
      </c>
      <c r="D156">
        <f t="shared" si="30"/>
        <v>28743699</v>
      </c>
      <c r="E156">
        <f t="shared" si="31"/>
        <v>588457</v>
      </c>
      <c r="F156">
        <f t="shared" si="32"/>
        <v>667844</v>
      </c>
      <c r="G156">
        <f t="shared" si="33"/>
        <v>28712609</v>
      </c>
      <c r="H156">
        <f t="shared" si="34"/>
        <v>1950061</v>
      </c>
      <c r="I156">
        <f t="shared" si="36"/>
        <v>0</v>
      </c>
      <c r="K156">
        <f t="shared" si="37"/>
        <v>0</v>
      </c>
      <c r="L156" s="1">
        <f t="shared" si="26"/>
        <v>44169</v>
      </c>
      <c r="M156">
        <f t="shared" si="27"/>
        <v>588457</v>
      </c>
      <c r="N156">
        <f t="shared" si="35"/>
        <v>1950061</v>
      </c>
      <c r="O156">
        <f t="shared" si="28"/>
        <v>667844</v>
      </c>
      <c r="P156">
        <f>M156*Sheet2!$M$2</f>
        <v>4612.8867548276112</v>
      </c>
      <c r="Q156">
        <f>H156*Sheet2!$M$2</f>
        <v>15286.436490696662</v>
      </c>
    </row>
    <row r="157" spans="1:17" x14ac:dyDescent="0.25">
      <c r="A157" s="1">
        <f t="shared" si="29"/>
        <v>44170</v>
      </c>
      <c r="B157">
        <v>152</v>
      </c>
      <c r="C157">
        <v>1.8</v>
      </c>
      <c r="D157">
        <f t="shared" si="30"/>
        <v>28659127</v>
      </c>
      <c r="E157">
        <f t="shared" si="31"/>
        <v>623991</v>
      </c>
      <c r="F157">
        <f t="shared" si="32"/>
        <v>716882</v>
      </c>
      <c r="G157">
        <f t="shared" si="33"/>
        <v>28626238</v>
      </c>
      <c r="H157">
        <f t="shared" si="34"/>
        <v>2176385</v>
      </c>
      <c r="I157">
        <f t="shared" si="36"/>
        <v>0</v>
      </c>
      <c r="K157">
        <f t="shared" si="37"/>
        <v>0</v>
      </c>
      <c r="L157" s="1">
        <f t="shared" si="26"/>
        <v>44170</v>
      </c>
      <c r="M157">
        <f t="shared" si="27"/>
        <v>623991</v>
      </c>
      <c r="N157">
        <f t="shared" si="35"/>
        <v>2176385</v>
      </c>
      <c r="O157">
        <f t="shared" si="28"/>
        <v>716882</v>
      </c>
      <c r="P157">
        <f>M157*Sheet2!$M$2</f>
        <v>4891.4361100838896</v>
      </c>
      <c r="Q157">
        <f>H157*Sheet2!$M$2</f>
        <v>17060.579685355922</v>
      </c>
    </row>
    <row r="158" spans="1:17" x14ac:dyDescent="0.25">
      <c r="A158" s="1">
        <f t="shared" si="29"/>
        <v>44171</v>
      </c>
      <c r="B158">
        <v>153</v>
      </c>
      <c r="C158">
        <v>1.8</v>
      </c>
      <c r="D158">
        <f t="shared" si="30"/>
        <v>28569712</v>
      </c>
      <c r="E158">
        <f t="shared" si="31"/>
        <v>661407</v>
      </c>
      <c r="F158">
        <f t="shared" si="32"/>
        <v>768881</v>
      </c>
      <c r="G158">
        <f t="shared" si="33"/>
        <v>28534939</v>
      </c>
      <c r="H158">
        <f t="shared" si="34"/>
        <v>2427671</v>
      </c>
      <c r="I158">
        <f t="shared" si="36"/>
        <v>0</v>
      </c>
      <c r="K158">
        <f t="shared" si="37"/>
        <v>0</v>
      </c>
      <c r="L158" s="1">
        <f t="shared" si="26"/>
        <v>44171</v>
      </c>
      <c r="M158">
        <f t="shared" si="27"/>
        <v>661407</v>
      </c>
      <c r="N158">
        <f t="shared" si="35"/>
        <v>2427671</v>
      </c>
      <c r="O158">
        <f t="shared" si="28"/>
        <v>768881</v>
      </c>
      <c r="P158">
        <f>M158*Sheet2!$M$2</f>
        <v>5184.7383748519696</v>
      </c>
      <c r="Q158">
        <f>H158*Sheet2!$M$2</f>
        <v>19030.398824347576</v>
      </c>
    </row>
    <row r="159" spans="1:17" x14ac:dyDescent="0.25">
      <c r="A159" s="1">
        <f t="shared" si="29"/>
        <v>44172</v>
      </c>
      <c r="B159">
        <v>154</v>
      </c>
      <c r="C159">
        <v>1.8</v>
      </c>
      <c r="D159">
        <f t="shared" si="30"/>
        <v>28475231</v>
      </c>
      <c r="E159">
        <f t="shared" si="31"/>
        <v>700771</v>
      </c>
      <c r="F159">
        <f t="shared" si="32"/>
        <v>823998</v>
      </c>
      <c r="G159">
        <f t="shared" si="33"/>
        <v>28438488</v>
      </c>
      <c r="H159">
        <f t="shared" si="34"/>
        <v>2706431</v>
      </c>
      <c r="I159">
        <f t="shared" si="36"/>
        <v>0</v>
      </c>
      <c r="K159">
        <f t="shared" si="37"/>
        <v>0</v>
      </c>
      <c r="L159" s="1">
        <f t="shared" si="26"/>
        <v>44172</v>
      </c>
      <c r="M159">
        <f t="shared" si="27"/>
        <v>700771</v>
      </c>
      <c r="N159">
        <f t="shared" si="35"/>
        <v>2706431</v>
      </c>
      <c r="O159">
        <f t="shared" si="28"/>
        <v>823998</v>
      </c>
      <c r="P159">
        <f>M159*Sheet2!$M$2</f>
        <v>5493.3109200286508</v>
      </c>
      <c r="Q159">
        <f>H159*Sheet2!$M$2</f>
        <v>21215.585357561973</v>
      </c>
    </row>
    <row r="160" spans="1:17" x14ac:dyDescent="0.25">
      <c r="A160" s="1">
        <f t="shared" si="29"/>
        <v>44173</v>
      </c>
      <c r="B160">
        <v>155</v>
      </c>
      <c r="C160">
        <v>1.8</v>
      </c>
      <c r="D160">
        <f t="shared" si="30"/>
        <v>28375458</v>
      </c>
      <c r="E160">
        <f t="shared" si="31"/>
        <v>742146</v>
      </c>
      <c r="F160">
        <f t="shared" si="32"/>
        <v>882396</v>
      </c>
      <c r="G160">
        <f t="shared" si="33"/>
        <v>28336657</v>
      </c>
      <c r="H160">
        <f t="shared" si="34"/>
        <v>3015387</v>
      </c>
      <c r="I160">
        <f t="shared" si="36"/>
        <v>0</v>
      </c>
      <c r="K160">
        <f t="shared" si="37"/>
        <v>0</v>
      </c>
      <c r="L160" s="1">
        <f t="shared" si="26"/>
        <v>44173</v>
      </c>
      <c r="M160">
        <f t="shared" si="27"/>
        <v>742146</v>
      </c>
      <c r="N160">
        <f t="shared" si="35"/>
        <v>3015387</v>
      </c>
      <c r="O160">
        <f t="shared" si="28"/>
        <v>882396</v>
      </c>
      <c r="P160">
        <f>M160*Sheet2!$M$2</f>
        <v>5817.6475996517875</v>
      </c>
      <c r="Q160">
        <f>H160*Sheet2!$M$2</f>
        <v>23637.47691501565</v>
      </c>
    </row>
    <row r="161" spans="1:17" x14ac:dyDescent="0.25">
      <c r="A161" s="1">
        <f t="shared" si="29"/>
        <v>44174</v>
      </c>
      <c r="B161">
        <v>156</v>
      </c>
      <c r="C161">
        <v>1.8</v>
      </c>
      <c r="D161">
        <f t="shared" si="30"/>
        <v>28270164</v>
      </c>
      <c r="E161">
        <f t="shared" si="31"/>
        <v>785594</v>
      </c>
      <c r="F161">
        <f t="shared" si="32"/>
        <v>944242</v>
      </c>
      <c r="G161">
        <f t="shared" si="33"/>
        <v>28229217</v>
      </c>
      <c r="H161">
        <f t="shared" si="34"/>
        <v>3357480</v>
      </c>
      <c r="I161">
        <f t="shared" si="36"/>
        <v>0</v>
      </c>
      <c r="K161">
        <f t="shared" si="37"/>
        <v>0</v>
      </c>
      <c r="L161" s="1">
        <f t="shared" si="26"/>
        <v>44174</v>
      </c>
      <c r="M161">
        <f t="shared" si="27"/>
        <v>785594</v>
      </c>
      <c r="N161">
        <f t="shared" si="35"/>
        <v>3357480</v>
      </c>
      <c r="O161">
        <f t="shared" si="28"/>
        <v>944242</v>
      </c>
      <c r="P161">
        <f>M161*Sheet2!$M$2</f>
        <v>6158.2344288062541</v>
      </c>
      <c r="Q161">
        <f>H161*Sheet2!$M$2</f>
        <v>26319.127857428168</v>
      </c>
    </row>
    <row r="162" spans="1:17" x14ac:dyDescent="0.25">
      <c r="A162" s="1">
        <f t="shared" si="29"/>
        <v>44175</v>
      </c>
      <c r="B162">
        <v>157</v>
      </c>
      <c r="C162">
        <v>1.8</v>
      </c>
      <c r="D162">
        <f t="shared" si="30"/>
        <v>28159120</v>
      </c>
      <c r="E162">
        <f t="shared" si="31"/>
        <v>831172</v>
      </c>
      <c r="F162">
        <f t="shared" si="32"/>
        <v>1009708</v>
      </c>
      <c r="G162">
        <f t="shared" si="33"/>
        <v>28115936</v>
      </c>
      <c r="H162">
        <f t="shared" si="34"/>
        <v>3735878</v>
      </c>
      <c r="I162">
        <f t="shared" si="36"/>
        <v>0</v>
      </c>
      <c r="K162">
        <f t="shared" si="37"/>
        <v>0</v>
      </c>
      <c r="L162" s="1">
        <f t="shared" si="26"/>
        <v>44175</v>
      </c>
      <c r="M162">
        <f t="shared" si="27"/>
        <v>831172</v>
      </c>
      <c r="N162">
        <f t="shared" si="35"/>
        <v>3735878</v>
      </c>
      <c r="O162">
        <f t="shared" si="28"/>
        <v>1009708</v>
      </c>
      <c r="P162">
        <f>M162*Sheet2!$M$2</f>
        <v>6515.5182278120146</v>
      </c>
      <c r="Q162">
        <f>H162*Sheet2!$M$2</f>
        <v>29285.371987845952</v>
      </c>
    </row>
    <row r="163" spans="1:17" x14ac:dyDescent="0.25">
      <c r="A163" s="1">
        <f t="shared" si="29"/>
        <v>44176</v>
      </c>
      <c r="B163">
        <v>158</v>
      </c>
      <c r="C163">
        <v>1.8</v>
      </c>
      <c r="D163">
        <f t="shared" si="30"/>
        <v>28042095</v>
      </c>
      <c r="E163">
        <f t="shared" si="31"/>
        <v>878933</v>
      </c>
      <c r="F163">
        <f t="shared" si="32"/>
        <v>1078972</v>
      </c>
      <c r="G163">
        <f t="shared" si="33"/>
        <v>27996585</v>
      </c>
      <c r="H163">
        <f t="shared" si="34"/>
        <v>4153984</v>
      </c>
      <c r="I163">
        <f t="shared" si="36"/>
        <v>0</v>
      </c>
      <c r="K163">
        <f t="shared" si="37"/>
        <v>0</v>
      </c>
      <c r="L163" s="1">
        <f t="shared" si="26"/>
        <v>44176</v>
      </c>
      <c r="M163">
        <f t="shared" si="27"/>
        <v>878933</v>
      </c>
      <c r="N163">
        <f t="shared" si="35"/>
        <v>4153984</v>
      </c>
      <c r="O163">
        <f t="shared" si="28"/>
        <v>1078972</v>
      </c>
      <c r="P163">
        <f>M163*Sheet2!$M$2</f>
        <v>6889.9144611771062</v>
      </c>
      <c r="Q163">
        <f>H163*Sheet2!$M$2</f>
        <v>32562.885263266166</v>
      </c>
    </row>
    <row r="164" spans="1:17" x14ac:dyDescent="0.25">
      <c r="A164" s="1">
        <f t="shared" si="29"/>
        <v>44177</v>
      </c>
      <c r="B164">
        <v>159</v>
      </c>
      <c r="C164">
        <v>1.8</v>
      </c>
      <c r="D164">
        <f t="shared" si="30"/>
        <v>27918859</v>
      </c>
      <c r="E164">
        <f t="shared" si="31"/>
        <v>928925</v>
      </c>
      <c r="F164">
        <f t="shared" si="32"/>
        <v>1152216</v>
      </c>
      <c r="G164">
        <f t="shared" si="33"/>
        <v>27870934</v>
      </c>
      <c r="H164">
        <f t="shared" si="34"/>
        <v>4615440</v>
      </c>
      <c r="I164">
        <f t="shared" si="36"/>
        <v>0</v>
      </c>
      <c r="K164">
        <f t="shared" si="37"/>
        <v>0</v>
      </c>
      <c r="L164" s="1">
        <f t="shared" si="26"/>
        <v>44177</v>
      </c>
      <c r="M164">
        <f t="shared" si="27"/>
        <v>928925</v>
      </c>
      <c r="N164">
        <f t="shared" si="35"/>
        <v>4615440</v>
      </c>
      <c r="O164">
        <f t="shared" si="28"/>
        <v>1152216</v>
      </c>
      <c r="P164">
        <f>M164*Sheet2!$M$2</f>
        <v>7281.7993986446563</v>
      </c>
      <c r="Q164">
        <f>H164*Sheet2!$M$2</f>
        <v>36180.217150448625</v>
      </c>
    </row>
    <row r="165" spans="1:17" x14ac:dyDescent="0.25">
      <c r="A165" s="1">
        <f t="shared" si="29"/>
        <v>44178</v>
      </c>
      <c r="B165">
        <v>160</v>
      </c>
      <c r="C165">
        <v>1.8</v>
      </c>
      <c r="D165">
        <f t="shared" si="30"/>
        <v>27789186</v>
      </c>
      <c r="E165">
        <f t="shared" si="31"/>
        <v>981188</v>
      </c>
      <c r="F165">
        <f t="shared" si="32"/>
        <v>1229626</v>
      </c>
      <c r="G165">
        <f t="shared" si="33"/>
        <v>27738758</v>
      </c>
      <c r="H165">
        <f t="shared" si="34"/>
        <v>5124130</v>
      </c>
      <c r="I165">
        <f t="shared" si="36"/>
        <v>0</v>
      </c>
      <c r="K165">
        <f t="shared" si="37"/>
        <v>0</v>
      </c>
      <c r="L165" s="1">
        <f t="shared" si="26"/>
        <v>44178</v>
      </c>
      <c r="M165">
        <f t="shared" si="27"/>
        <v>981188</v>
      </c>
      <c r="N165">
        <f t="shared" si="35"/>
        <v>5124130</v>
      </c>
      <c r="O165">
        <f t="shared" si="28"/>
        <v>1229626</v>
      </c>
      <c r="P165">
        <f>M165*Sheet2!$M$2</f>
        <v>7691.4865983339378</v>
      </c>
      <c r="Q165">
        <f>H165*Sheet2!$M$2</f>
        <v>40167.814142774754</v>
      </c>
    </row>
    <row r="166" spans="1:17" x14ac:dyDescent="0.25">
      <c r="A166" s="1">
        <f t="shared" si="29"/>
        <v>44179</v>
      </c>
      <c r="B166">
        <v>161</v>
      </c>
      <c r="C166">
        <v>1.8</v>
      </c>
      <c r="D166">
        <f t="shared" si="30"/>
        <v>27652854</v>
      </c>
      <c r="E166">
        <f t="shared" si="31"/>
        <v>1035754</v>
      </c>
      <c r="F166">
        <f t="shared" si="32"/>
        <v>1311392</v>
      </c>
      <c r="G166">
        <f t="shared" si="33"/>
        <v>27599836</v>
      </c>
      <c r="H166">
        <f t="shared" si="34"/>
        <v>5684182</v>
      </c>
      <c r="I166">
        <f t="shared" si="36"/>
        <v>0</v>
      </c>
      <c r="K166">
        <f t="shared" si="37"/>
        <v>0</v>
      </c>
      <c r="L166" s="1">
        <f t="shared" si="26"/>
        <v>44179</v>
      </c>
      <c r="M166">
        <f t="shared" si="27"/>
        <v>1035754</v>
      </c>
      <c r="N166">
        <f t="shared" si="35"/>
        <v>5684182</v>
      </c>
      <c r="O166">
        <f t="shared" si="28"/>
        <v>1311392</v>
      </c>
      <c r="P166">
        <f>M166*Sheet2!$M$2</f>
        <v>8119.2269067403686</v>
      </c>
      <c r="Q166">
        <f>H166*Sheet2!$M$2</f>
        <v>44558.035438153544</v>
      </c>
    </row>
    <row r="167" spans="1:17" x14ac:dyDescent="0.25">
      <c r="A167" s="1">
        <f t="shared" si="29"/>
        <v>44180</v>
      </c>
      <c r="B167">
        <v>162</v>
      </c>
      <c r="C167">
        <v>1.8</v>
      </c>
      <c r="D167">
        <f t="shared" si="30"/>
        <v>27509646</v>
      </c>
      <c r="E167">
        <f t="shared" si="31"/>
        <v>1092649</v>
      </c>
      <c r="F167">
        <f t="shared" si="32"/>
        <v>1397705</v>
      </c>
      <c r="G167">
        <f t="shared" si="33"/>
        <v>27453954</v>
      </c>
      <c r="H167">
        <f t="shared" si="34"/>
        <v>6299962</v>
      </c>
      <c r="I167">
        <f t="shared" si="36"/>
        <v>0</v>
      </c>
      <c r="K167">
        <f t="shared" si="37"/>
        <v>0</v>
      </c>
      <c r="L167" s="1">
        <f t="shared" si="26"/>
        <v>44180</v>
      </c>
      <c r="M167">
        <f t="shared" si="27"/>
        <v>1092649</v>
      </c>
      <c r="N167">
        <f t="shared" si="35"/>
        <v>6299962</v>
      </c>
      <c r="O167">
        <f t="shared" si="28"/>
        <v>1397705</v>
      </c>
      <c r="P167">
        <f>M167*Sheet2!$M$2</f>
        <v>8565.2241366414783</v>
      </c>
      <c r="Q167">
        <f>H167*Sheet2!$M$2</f>
        <v>49385.105905303637</v>
      </c>
    </row>
    <row r="168" spans="1:17" x14ac:dyDescent="0.25">
      <c r="A168" s="1">
        <f t="shared" si="29"/>
        <v>44181</v>
      </c>
      <c r="B168">
        <v>163</v>
      </c>
      <c r="C168">
        <v>1.8</v>
      </c>
      <c r="D168">
        <f t="shared" si="30"/>
        <v>27359354</v>
      </c>
      <c r="E168">
        <f t="shared" si="31"/>
        <v>1151887</v>
      </c>
      <c r="F168">
        <f t="shared" si="32"/>
        <v>1488759</v>
      </c>
      <c r="G168">
        <f t="shared" si="33"/>
        <v>27300907</v>
      </c>
      <c r="H168">
        <f t="shared" si="34"/>
        <v>6976068</v>
      </c>
      <c r="I168">
        <f t="shared" si="36"/>
        <v>0</v>
      </c>
      <c r="K168">
        <f t="shared" si="37"/>
        <v>0</v>
      </c>
      <c r="L168" s="1">
        <f t="shared" si="26"/>
        <v>44181</v>
      </c>
      <c r="M168">
        <f t="shared" si="27"/>
        <v>1151887</v>
      </c>
      <c r="N168">
        <f t="shared" si="35"/>
        <v>6976068</v>
      </c>
      <c r="O168">
        <f t="shared" si="28"/>
        <v>1488759</v>
      </c>
      <c r="P168">
        <f>M168*Sheet2!$M$2</f>
        <v>9029.5880333790101</v>
      </c>
      <c r="Q168">
        <f>H168*Sheet2!$M$2</f>
        <v>54685.069050035505</v>
      </c>
    </row>
    <row r="169" spans="1:17" x14ac:dyDescent="0.25">
      <c r="A169" s="1">
        <f t="shared" si="29"/>
        <v>44182</v>
      </c>
      <c r="B169">
        <v>164</v>
      </c>
      <c r="C169">
        <v>1.8</v>
      </c>
      <c r="D169">
        <f t="shared" si="30"/>
        <v>27201780</v>
      </c>
      <c r="E169">
        <f t="shared" si="31"/>
        <v>1213470</v>
      </c>
      <c r="F169">
        <f t="shared" si="32"/>
        <v>1584750</v>
      </c>
      <c r="G169">
        <f t="shared" si="33"/>
        <v>27140501</v>
      </c>
      <c r="H169">
        <f t="shared" si="34"/>
        <v>7717319</v>
      </c>
      <c r="I169">
        <f t="shared" si="36"/>
        <v>0</v>
      </c>
      <c r="K169">
        <f t="shared" si="37"/>
        <v>0</v>
      </c>
      <c r="L169" s="1">
        <f t="shared" si="26"/>
        <v>44182</v>
      </c>
      <c r="M169">
        <f t="shared" si="27"/>
        <v>1213470</v>
      </c>
      <c r="N169">
        <f t="shared" si="35"/>
        <v>7717319</v>
      </c>
      <c r="O169">
        <f t="shared" si="28"/>
        <v>1584750</v>
      </c>
      <c r="P169">
        <f>M169*Sheet2!$M$2</f>
        <v>9512.3342748589293</v>
      </c>
      <c r="Q169">
        <f>H169*Sheet2!$M$2</f>
        <v>60495.700786768553</v>
      </c>
    </row>
    <row r="170" spans="1:17" x14ac:dyDescent="0.25">
      <c r="A170" s="1">
        <f t="shared" si="29"/>
        <v>44183</v>
      </c>
      <c r="B170">
        <v>165</v>
      </c>
      <c r="C170">
        <v>1.8</v>
      </c>
      <c r="D170">
        <f t="shared" si="30"/>
        <v>27036737</v>
      </c>
      <c r="E170">
        <f t="shared" si="31"/>
        <v>1277390</v>
      </c>
      <c r="F170">
        <f t="shared" si="32"/>
        <v>1685873</v>
      </c>
      <c r="G170">
        <f t="shared" si="33"/>
        <v>26972554</v>
      </c>
      <c r="H170">
        <f t="shared" si="34"/>
        <v>8528736</v>
      </c>
      <c r="I170">
        <f t="shared" si="36"/>
        <v>0</v>
      </c>
      <c r="K170">
        <f t="shared" si="37"/>
        <v>0</v>
      </c>
      <c r="L170" s="1">
        <f t="shared" si="26"/>
        <v>44183</v>
      </c>
      <c r="M170">
        <f t="shared" si="27"/>
        <v>1277390</v>
      </c>
      <c r="N170">
        <f t="shared" si="35"/>
        <v>8528736</v>
      </c>
      <c r="O170">
        <f t="shared" si="28"/>
        <v>1685873</v>
      </c>
      <c r="P170">
        <f>M170*Sheet2!$M$2</f>
        <v>10013.40014945738</v>
      </c>
      <c r="Q170">
        <f>H170*Sheet2!$M$2</f>
        <v>66856.360498424561</v>
      </c>
    </row>
    <row r="171" spans="1:17" x14ac:dyDescent="0.25">
      <c r="A171" s="1">
        <f t="shared" si="29"/>
        <v>44184</v>
      </c>
      <c r="B171">
        <v>166</v>
      </c>
      <c r="C171">
        <v>1.8</v>
      </c>
      <c r="D171">
        <f t="shared" si="30"/>
        <v>26864055</v>
      </c>
      <c r="E171">
        <f t="shared" si="31"/>
        <v>1343623</v>
      </c>
      <c r="F171">
        <f t="shared" si="32"/>
        <v>1792322</v>
      </c>
      <c r="G171">
        <f t="shared" si="33"/>
        <v>26796900</v>
      </c>
      <c r="H171">
        <f t="shared" si="34"/>
        <v>9415520</v>
      </c>
      <c r="I171">
        <f t="shared" si="36"/>
        <v>0</v>
      </c>
      <c r="K171">
        <f t="shared" si="37"/>
        <v>0</v>
      </c>
      <c r="L171" s="1">
        <f t="shared" si="26"/>
        <v>44184</v>
      </c>
      <c r="M171">
        <f t="shared" si="27"/>
        <v>1343623</v>
      </c>
      <c r="N171">
        <f t="shared" si="35"/>
        <v>9415520</v>
      </c>
      <c r="O171">
        <f t="shared" si="28"/>
        <v>1792322</v>
      </c>
      <c r="P171">
        <f>M171*Sheet2!$M$2</f>
        <v>10532.5975223028</v>
      </c>
      <c r="Q171">
        <f>H171*Sheet2!$M$2</f>
        <v>73807.818579461993</v>
      </c>
    </row>
    <row r="172" spans="1:17" x14ac:dyDescent="0.25">
      <c r="A172" s="1">
        <f t="shared" si="29"/>
        <v>44185</v>
      </c>
      <c r="B172">
        <v>167</v>
      </c>
      <c r="C172">
        <v>1.6</v>
      </c>
      <c r="D172">
        <f t="shared" si="30"/>
        <v>26703632</v>
      </c>
      <c r="E172">
        <f t="shared" si="31"/>
        <v>1392077</v>
      </c>
      <c r="F172">
        <f t="shared" si="32"/>
        <v>1904291</v>
      </c>
      <c r="G172">
        <f t="shared" si="33"/>
        <v>26613394</v>
      </c>
      <c r="H172">
        <f t="shared" si="34"/>
        <v>10383023</v>
      </c>
      <c r="I172">
        <f t="shared" si="36"/>
        <v>0</v>
      </c>
      <c r="K172">
        <f t="shared" si="37"/>
        <v>0</v>
      </c>
      <c r="L172" s="1">
        <f t="shared" si="26"/>
        <v>44185</v>
      </c>
      <c r="M172">
        <f t="shared" si="27"/>
        <v>1392077</v>
      </c>
      <c r="N172">
        <f t="shared" si="35"/>
        <v>10383023</v>
      </c>
      <c r="O172">
        <f t="shared" si="28"/>
        <v>1904291</v>
      </c>
      <c r="P172">
        <f>M172*Sheet2!$M$2</f>
        <v>10912.426150084299</v>
      </c>
      <c r="Q172">
        <f>H172*Sheet2!$M$2</f>
        <v>81392.029106239614</v>
      </c>
    </row>
    <row r="173" spans="1:17" x14ac:dyDescent="0.25">
      <c r="A173" s="1">
        <f t="shared" si="29"/>
        <v>44186</v>
      </c>
      <c r="B173">
        <v>168</v>
      </c>
      <c r="C173">
        <v>1.6</v>
      </c>
      <c r="D173">
        <f t="shared" si="30"/>
        <v>26538416</v>
      </c>
      <c r="E173">
        <f t="shared" si="31"/>
        <v>1441287</v>
      </c>
      <c r="F173">
        <f t="shared" si="32"/>
        <v>2020297</v>
      </c>
      <c r="G173">
        <f t="shared" si="33"/>
        <v>26445483</v>
      </c>
      <c r="H173">
        <f t="shared" si="34"/>
        <v>11436712</v>
      </c>
      <c r="I173">
        <f t="shared" si="36"/>
        <v>0</v>
      </c>
      <c r="K173">
        <f t="shared" si="37"/>
        <v>0</v>
      </c>
      <c r="L173" s="1">
        <f t="shared" si="26"/>
        <v>44186</v>
      </c>
      <c r="M173">
        <f t="shared" si="27"/>
        <v>1441287</v>
      </c>
      <c r="N173">
        <f t="shared" si="35"/>
        <v>11436712</v>
      </c>
      <c r="O173">
        <f t="shared" si="28"/>
        <v>2020297</v>
      </c>
      <c r="P173">
        <f>M173*Sheet2!$M$2</f>
        <v>11298.181026320059</v>
      </c>
      <c r="Q173">
        <f>H173*Sheet2!$M$2</f>
        <v>89651.847634709062</v>
      </c>
    </row>
    <row r="174" spans="1:17" x14ac:dyDescent="0.25">
      <c r="A174" s="1">
        <f t="shared" si="29"/>
        <v>44187</v>
      </c>
      <c r="B174">
        <v>169</v>
      </c>
      <c r="C174">
        <v>1.6</v>
      </c>
      <c r="D174">
        <f t="shared" si="30"/>
        <v>26368418</v>
      </c>
      <c r="E174">
        <f t="shared" si="31"/>
        <v>1491178</v>
      </c>
      <c r="F174">
        <f t="shared" si="32"/>
        <v>2140404</v>
      </c>
      <c r="G174">
        <f t="shared" si="33"/>
        <v>26272795</v>
      </c>
      <c r="H174">
        <f t="shared" si="34"/>
        <v>12583996</v>
      </c>
      <c r="I174">
        <f t="shared" si="36"/>
        <v>0</v>
      </c>
      <c r="K174">
        <f t="shared" si="37"/>
        <v>0</v>
      </c>
      <c r="L174" s="1">
        <f t="shared" si="26"/>
        <v>44187</v>
      </c>
      <c r="M174">
        <f t="shared" si="27"/>
        <v>1491178</v>
      </c>
      <c r="N174">
        <f t="shared" si="35"/>
        <v>12583996</v>
      </c>
      <c r="O174">
        <f t="shared" si="28"/>
        <v>2140404</v>
      </c>
      <c r="P174">
        <f>M174*Sheet2!$M$2</f>
        <v>11689.274229536444</v>
      </c>
      <c r="Q174">
        <f>H174*Sheet2!$M$2</f>
        <v>98645.352967512721</v>
      </c>
    </row>
    <row r="175" spans="1:17" x14ac:dyDescent="0.25">
      <c r="A175" s="1">
        <f t="shared" si="29"/>
        <v>44188</v>
      </c>
      <c r="B175">
        <v>170</v>
      </c>
      <c r="C175">
        <v>1.6</v>
      </c>
      <c r="D175">
        <f t="shared" si="30"/>
        <v>26193662</v>
      </c>
      <c r="E175">
        <f t="shared" si="31"/>
        <v>1541669</v>
      </c>
      <c r="F175">
        <f t="shared" si="32"/>
        <v>2264669</v>
      </c>
      <c r="G175">
        <f t="shared" si="33"/>
        <v>26095362</v>
      </c>
      <c r="H175">
        <f t="shared" si="34"/>
        <v>13831280</v>
      </c>
      <c r="I175">
        <f t="shared" si="36"/>
        <v>0</v>
      </c>
      <c r="K175">
        <f t="shared" si="37"/>
        <v>0</v>
      </c>
      <c r="L175" s="1">
        <f t="shared" si="26"/>
        <v>44188</v>
      </c>
      <c r="M175">
        <f t="shared" si="27"/>
        <v>1541669</v>
      </c>
      <c r="N175">
        <f t="shared" si="35"/>
        <v>13831280</v>
      </c>
      <c r="O175">
        <f t="shared" si="28"/>
        <v>2264669</v>
      </c>
      <c r="P175">
        <f>M175*Sheet2!$M$2</f>
        <v>12085.070804541925</v>
      </c>
      <c r="Q175">
        <f>H175*Sheet2!$M$2</f>
        <v>108422.75359849918</v>
      </c>
    </row>
    <row r="176" spans="1:17" x14ac:dyDescent="0.25">
      <c r="A176" s="1">
        <f t="shared" si="29"/>
        <v>44189</v>
      </c>
      <c r="B176">
        <v>171</v>
      </c>
      <c r="C176">
        <v>1.6</v>
      </c>
      <c r="D176">
        <f t="shared" si="30"/>
        <v>26014187</v>
      </c>
      <c r="E176">
        <f t="shared" si="31"/>
        <v>1592672</v>
      </c>
      <c r="F176">
        <f t="shared" si="32"/>
        <v>2393141</v>
      </c>
      <c r="G176">
        <f t="shared" si="33"/>
        <v>25913232</v>
      </c>
      <c r="H176">
        <f t="shared" si="34"/>
        <v>15185147</v>
      </c>
      <c r="I176">
        <f t="shared" si="36"/>
        <v>0</v>
      </c>
      <c r="K176">
        <f t="shared" si="37"/>
        <v>0</v>
      </c>
      <c r="L176" s="1">
        <f t="shared" si="26"/>
        <v>44189</v>
      </c>
      <c r="M176">
        <f t="shared" si="27"/>
        <v>1592672</v>
      </c>
      <c r="N176">
        <f t="shared" si="35"/>
        <v>15185147</v>
      </c>
      <c r="O176">
        <f t="shared" si="28"/>
        <v>2393141</v>
      </c>
      <c r="P176">
        <f>M176*Sheet2!$M$2</f>
        <v>12484.880923474104</v>
      </c>
      <c r="Q176">
        <f>H176*Sheet2!$M$2</f>
        <v>119035.65335514784</v>
      </c>
    </row>
    <row r="177" spans="1:17" x14ac:dyDescent="0.25">
      <c r="A177" s="1">
        <f t="shared" si="29"/>
        <v>44190</v>
      </c>
      <c r="B177">
        <v>172</v>
      </c>
      <c r="C177">
        <v>1.6</v>
      </c>
      <c r="D177">
        <f t="shared" si="30"/>
        <v>25830044</v>
      </c>
      <c r="E177">
        <f t="shared" si="31"/>
        <v>1644092</v>
      </c>
      <c r="F177">
        <f t="shared" si="32"/>
        <v>2525864</v>
      </c>
      <c r="G177">
        <f t="shared" si="33"/>
        <v>25726464</v>
      </c>
      <c r="H177">
        <f t="shared" si="34"/>
        <v>16652331</v>
      </c>
      <c r="I177">
        <f t="shared" si="36"/>
        <v>0</v>
      </c>
      <c r="K177">
        <f t="shared" si="37"/>
        <v>0</v>
      </c>
      <c r="L177" s="1">
        <f t="shared" si="26"/>
        <v>44190</v>
      </c>
      <c r="M177">
        <f t="shared" si="27"/>
        <v>1644092</v>
      </c>
      <c r="N177">
        <f t="shared" si="35"/>
        <v>16652331</v>
      </c>
      <c r="O177">
        <f t="shared" si="28"/>
        <v>2525864</v>
      </c>
      <c r="P177">
        <f>M177*Sheet2!$M$2</f>
        <v>12887.959885799704</v>
      </c>
      <c r="Q177">
        <f>H177*Sheet2!$M$2</f>
        <v>130536.83974683829</v>
      </c>
    </row>
    <row r="178" spans="1:17" x14ac:dyDescent="0.25">
      <c r="A178" s="1">
        <f t="shared" si="29"/>
        <v>44191</v>
      </c>
      <c r="B178">
        <v>173</v>
      </c>
      <c r="C178">
        <v>1.6</v>
      </c>
      <c r="D178">
        <f t="shared" si="30"/>
        <v>25641302</v>
      </c>
      <c r="E178">
        <f t="shared" si="31"/>
        <v>1695826</v>
      </c>
      <c r="F178">
        <f t="shared" si="32"/>
        <v>2662872</v>
      </c>
      <c r="G178">
        <f t="shared" si="33"/>
        <v>25535134</v>
      </c>
      <c r="H178">
        <f t="shared" si="34"/>
        <v>18239676</v>
      </c>
      <c r="I178">
        <f t="shared" si="36"/>
        <v>0</v>
      </c>
      <c r="K178">
        <f t="shared" si="37"/>
        <v>0</v>
      </c>
      <c r="L178" s="1">
        <f t="shared" si="26"/>
        <v>44191</v>
      </c>
      <c r="M178">
        <f t="shared" si="27"/>
        <v>1695826</v>
      </c>
      <c r="N178">
        <f t="shared" si="35"/>
        <v>18239676</v>
      </c>
      <c r="O178">
        <f t="shared" si="28"/>
        <v>2662872</v>
      </c>
      <c r="P178">
        <f>M178*Sheet2!$M$2</f>
        <v>13293.500279361599</v>
      </c>
      <c r="Q178">
        <f>H178*Sheet2!$M$2</f>
        <v>142979.96256777819</v>
      </c>
    </row>
    <row r="179" spans="1:17" x14ac:dyDescent="0.25">
      <c r="A179" s="1">
        <f t="shared" si="29"/>
        <v>44192</v>
      </c>
      <c r="B179">
        <v>174</v>
      </c>
      <c r="C179">
        <v>1.6</v>
      </c>
      <c r="D179">
        <f t="shared" si="30"/>
        <v>25448043</v>
      </c>
      <c r="E179">
        <f t="shared" si="31"/>
        <v>1747766</v>
      </c>
      <c r="F179">
        <f t="shared" si="32"/>
        <v>2804191</v>
      </c>
      <c r="G179">
        <f t="shared" si="33"/>
        <v>25339335</v>
      </c>
      <c r="H179">
        <f t="shared" si="34"/>
        <v>19954096</v>
      </c>
      <c r="I179">
        <f t="shared" si="36"/>
        <v>0</v>
      </c>
      <c r="K179">
        <f t="shared" si="37"/>
        <v>0</v>
      </c>
      <c r="L179" s="1">
        <f t="shared" si="26"/>
        <v>44192</v>
      </c>
      <c r="M179">
        <f t="shared" si="27"/>
        <v>1747766</v>
      </c>
      <c r="N179">
        <f t="shared" si="35"/>
        <v>19954096</v>
      </c>
      <c r="O179">
        <f t="shared" si="28"/>
        <v>2804191</v>
      </c>
      <c r="P179">
        <f>M179*Sheet2!$M$2</f>
        <v>13700.655497237749</v>
      </c>
      <c r="Q179">
        <f>H179*Sheet2!$M$2</f>
        <v>156419.2203388839</v>
      </c>
    </row>
    <row r="180" spans="1:17" x14ac:dyDescent="0.25">
      <c r="A180" s="1">
        <f t="shared" si="29"/>
        <v>44193</v>
      </c>
      <c r="B180">
        <v>175</v>
      </c>
      <c r="C180">
        <v>1.6</v>
      </c>
      <c r="D180">
        <f t="shared" si="30"/>
        <v>25250366</v>
      </c>
      <c r="E180">
        <f t="shared" si="31"/>
        <v>1799796</v>
      </c>
      <c r="F180">
        <f t="shared" si="32"/>
        <v>2949838</v>
      </c>
      <c r="G180">
        <f t="shared" si="33"/>
        <v>25139173</v>
      </c>
      <c r="H180">
        <f t="shared" si="34"/>
        <v>21802529</v>
      </c>
      <c r="I180">
        <f t="shared" si="36"/>
        <v>0</v>
      </c>
      <c r="K180">
        <f t="shared" si="37"/>
        <v>0</v>
      </c>
      <c r="L180" s="1">
        <f t="shared" si="26"/>
        <v>44193</v>
      </c>
      <c r="M180">
        <f t="shared" si="27"/>
        <v>1799796</v>
      </c>
      <c r="N180">
        <f t="shared" si="35"/>
        <v>21802529</v>
      </c>
      <c r="O180">
        <f t="shared" si="28"/>
        <v>2949838</v>
      </c>
      <c r="P180">
        <f>M180*Sheet2!$M$2</f>
        <v>14108.516220882264</v>
      </c>
      <c r="Q180">
        <f>H180*Sheet2!$M$2</f>
        <v>170908.99971594336</v>
      </c>
    </row>
    <row r="181" spans="1:17" x14ac:dyDescent="0.25">
      <c r="A181" s="1">
        <f t="shared" si="29"/>
        <v>44194</v>
      </c>
      <c r="B181">
        <v>176</v>
      </c>
      <c r="C181">
        <v>1.6</v>
      </c>
      <c r="D181">
        <f t="shared" si="30"/>
        <v>25048386</v>
      </c>
      <c r="E181">
        <f t="shared" si="31"/>
        <v>1851793</v>
      </c>
      <c r="F181">
        <f t="shared" si="32"/>
        <v>3099821</v>
      </c>
      <c r="G181">
        <f t="shared" si="33"/>
        <v>24934772</v>
      </c>
      <c r="H181">
        <f t="shared" si="34"/>
        <v>23791885</v>
      </c>
      <c r="I181">
        <f t="shared" si="36"/>
        <v>0</v>
      </c>
      <c r="K181">
        <f t="shared" si="37"/>
        <v>0</v>
      </c>
      <c r="L181" s="1">
        <f t="shared" si="26"/>
        <v>44194</v>
      </c>
      <c r="M181">
        <f t="shared" si="27"/>
        <v>1851793</v>
      </c>
      <c r="N181">
        <f t="shared" si="35"/>
        <v>23791885</v>
      </c>
      <c r="O181">
        <f t="shared" si="28"/>
        <v>3099821</v>
      </c>
      <c r="P181">
        <f>M181*Sheet2!$M$2</f>
        <v>14516.118259078379</v>
      </c>
      <c r="Q181">
        <f>H181*Sheet2!$M$2</f>
        <v>186503.46786406095</v>
      </c>
    </row>
    <row r="182" spans="1:17" x14ac:dyDescent="0.25">
      <c r="A182" s="1">
        <f t="shared" si="29"/>
        <v>44195</v>
      </c>
      <c r="B182">
        <v>177</v>
      </c>
      <c r="C182">
        <v>1.6</v>
      </c>
      <c r="D182">
        <f t="shared" si="30"/>
        <v>24842233</v>
      </c>
      <c r="E182">
        <f t="shared" si="31"/>
        <v>1903630</v>
      </c>
      <c r="F182">
        <f t="shared" si="32"/>
        <v>3254137</v>
      </c>
      <c r="G182">
        <f t="shared" si="33"/>
        <v>24726272</v>
      </c>
      <c r="H182">
        <f t="shared" si="34"/>
        <v>25928987</v>
      </c>
      <c r="I182">
        <f t="shared" si="36"/>
        <v>0</v>
      </c>
      <c r="K182">
        <f t="shared" si="37"/>
        <v>0</v>
      </c>
      <c r="L182" s="1">
        <f t="shared" si="26"/>
        <v>44195</v>
      </c>
      <c r="M182">
        <f t="shared" si="27"/>
        <v>1903630</v>
      </c>
      <c r="N182">
        <f t="shared" si="35"/>
        <v>25928987</v>
      </c>
      <c r="O182">
        <f t="shared" si="28"/>
        <v>3254137</v>
      </c>
      <c r="P182">
        <f>M182*Sheet2!$M$2</f>
        <v>14922.466064797401</v>
      </c>
      <c r="Q182">
        <f>H182*Sheet2!$M$2</f>
        <v>203256.10995943172</v>
      </c>
    </row>
    <row r="183" spans="1:17" x14ac:dyDescent="0.25">
      <c r="A183" s="1">
        <f t="shared" si="29"/>
        <v>44196</v>
      </c>
      <c r="B183">
        <v>178</v>
      </c>
      <c r="C183">
        <v>1.6</v>
      </c>
      <c r="D183">
        <f t="shared" si="30"/>
        <v>24632053</v>
      </c>
      <c r="E183">
        <f t="shared" si="31"/>
        <v>1955174</v>
      </c>
      <c r="F183">
        <f t="shared" si="32"/>
        <v>3412773</v>
      </c>
      <c r="G183">
        <f t="shared" si="33"/>
        <v>24513827</v>
      </c>
      <c r="H183">
        <f t="shared" si="34"/>
        <v>28220510</v>
      </c>
      <c r="I183">
        <f t="shared" si="36"/>
        <v>0</v>
      </c>
      <c r="K183">
        <f t="shared" si="37"/>
        <v>0</v>
      </c>
      <c r="L183" s="1">
        <f t="shared" si="26"/>
        <v>44196</v>
      </c>
      <c r="M183">
        <f t="shared" si="27"/>
        <v>1955174</v>
      </c>
      <c r="N183">
        <f t="shared" si="35"/>
        <v>28220510</v>
      </c>
      <c r="O183">
        <f t="shared" si="28"/>
        <v>3412773</v>
      </c>
      <c r="P183">
        <f>M183*Sheet2!$M$2</f>
        <v>15326.517057292749</v>
      </c>
      <c r="Q183">
        <f>H183*Sheet2!$M$2</f>
        <v>221219.25101320934</v>
      </c>
    </row>
    <row r="184" spans="1:17" x14ac:dyDescent="0.25">
      <c r="A184" s="1">
        <f t="shared" si="29"/>
        <v>44197</v>
      </c>
      <c r="B184">
        <v>179</v>
      </c>
      <c r="C184">
        <v>1.6</v>
      </c>
      <c r="D184">
        <f t="shared" si="30"/>
        <v>24418009</v>
      </c>
      <c r="E184">
        <f t="shared" si="31"/>
        <v>2006287</v>
      </c>
      <c r="F184">
        <f t="shared" si="32"/>
        <v>3575704</v>
      </c>
      <c r="G184">
        <f t="shared" si="33"/>
        <v>24297609</v>
      </c>
      <c r="H184">
        <f t="shared" si="34"/>
        <v>30672917</v>
      </c>
      <c r="I184">
        <f t="shared" si="36"/>
        <v>0</v>
      </c>
      <c r="K184">
        <f t="shared" si="37"/>
        <v>0</v>
      </c>
      <c r="L184" s="1">
        <f t="shared" si="26"/>
        <v>44197</v>
      </c>
      <c r="M184">
        <f t="shared" si="27"/>
        <v>2006287</v>
      </c>
      <c r="N184">
        <f t="shared" si="35"/>
        <v>30672917</v>
      </c>
      <c r="O184">
        <f t="shared" si="28"/>
        <v>3575704</v>
      </c>
      <c r="P184">
        <f>M184*Sheet2!$M$2</f>
        <v>15727.189461052927</v>
      </c>
      <c r="Q184">
        <f>H184*Sheet2!$M$2</f>
        <v>240443.55417851542</v>
      </c>
    </row>
    <row r="185" spans="1:17" x14ac:dyDescent="0.25">
      <c r="A185" s="1">
        <f t="shared" si="29"/>
        <v>44198</v>
      </c>
      <c r="B185">
        <v>180</v>
      </c>
      <c r="C185">
        <v>1.6</v>
      </c>
      <c r="D185">
        <f t="shared" si="30"/>
        <v>24200278</v>
      </c>
      <c r="E185">
        <f t="shared" si="31"/>
        <v>2056827</v>
      </c>
      <c r="F185">
        <f t="shared" si="32"/>
        <v>3742895</v>
      </c>
      <c r="G185">
        <f t="shared" si="33"/>
        <v>24077804</v>
      </c>
      <c r="H185">
        <f t="shared" si="34"/>
        <v>33292386</v>
      </c>
      <c r="I185">
        <f t="shared" si="36"/>
        <v>0</v>
      </c>
      <c r="K185">
        <f t="shared" si="37"/>
        <v>0</v>
      </c>
      <c r="L185" s="1">
        <f t="shared" si="26"/>
        <v>44198</v>
      </c>
      <c r="M185">
        <f t="shared" si="27"/>
        <v>2056827</v>
      </c>
      <c r="N185">
        <f t="shared" si="35"/>
        <v>33292386</v>
      </c>
      <c r="O185">
        <f t="shared" si="28"/>
        <v>3742895</v>
      </c>
      <c r="P185">
        <f>M185*Sheet2!$M$2</f>
        <v>16123.370144754519</v>
      </c>
      <c r="Q185">
        <f>H185*Sheet2!$M$2</f>
        <v>260977.44850687167</v>
      </c>
    </row>
    <row r="186" spans="1:17" x14ac:dyDescent="0.25">
      <c r="A186" s="1">
        <f t="shared" si="29"/>
        <v>44199</v>
      </c>
      <c r="B186">
        <v>181</v>
      </c>
      <c r="C186">
        <v>1.6</v>
      </c>
      <c r="D186">
        <f t="shared" si="30"/>
        <v>23979052</v>
      </c>
      <c r="E186">
        <f t="shared" si="31"/>
        <v>2106651</v>
      </c>
      <c r="F186">
        <f t="shared" si="32"/>
        <v>3914297</v>
      </c>
      <c r="G186">
        <f t="shared" si="33"/>
        <v>23854613</v>
      </c>
      <c r="H186">
        <f t="shared" si="34"/>
        <v>36084739</v>
      </c>
      <c r="I186">
        <f t="shared" si="36"/>
        <v>0</v>
      </c>
      <c r="K186">
        <f t="shared" si="37"/>
        <v>0</v>
      </c>
      <c r="L186" s="1">
        <f t="shared" si="26"/>
        <v>44199</v>
      </c>
      <c r="M186">
        <f t="shared" si="27"/>
        <v>2106651</v>
      </c>
      <c r="N186">
        <f t="shared" si="35"/>
        <v>36084739</v>
      </c>
      <c r="O186">
        <f t="shared" si="28"/>
        <v>3914297</v>
      </c>
      <c r="P186">
        <f>M186*Sheet2!$M$2</f>
        <v>16513.938138121121</v>
      </c>
      <c r="Q186">
        <f>H186*Sheet2!$M$2</f>
        <v>282866.57238253829</v>
      </c>
    </row>
    <row r="187" spans="1:17" x14ac:dyDescent="0.25">
      <c r="A187" s="1">
        <f t="shared" si="29"/>
        <v>44200</v>
      </c>
      <c r="B187">
        <v>182</v>
      </c>
      <c r="C187">
        <v>1.6</v>
      </c>
      <c r="D187">
        <f t="shared" si="30"/>
        <v>23754539</v>
      </c>
      <c r="E187">
        <f t="shared" si="31"/>
        <v>2155610</v>
      </c>
      <c r="F187">
        <f t="shared" si="32"/>
        <v>4089851</v>
      </c>
      <c r="G187">
        <f t="shared" si="33"/>
        <v>23628250</v>
      </c>
      <c r="H187">
        <f t="shared" si="34"/>
        <v>39055368</v>
      </c>
      <c r="I187">
        <f t="shared" si="36"/>
        <v>0</v>
      </c>
      <c r="K187">
        <f t="shared" si="37"/>
        <v>0</v>
      </c>
      <c r="L187" s="1">
        <f t="shared" si="26"/>
        <v>44200</v>
      </c>
      <c r="M187">
        <f t="shared" si="27"/>
        <v>2155610</v>
      </c>
      <c r="N187">
        <f t="shared" si="35"/>
        <v>39055368</v>
      </c>
      <c r="O187">
        <f t="shared" si="28"/>
        <v>4089851</v>
      </c>
      <c r="P187">
        <f>M187*Sheet2!$M$2</f>
        <v>16897.725437158442</v>
      </c>
      <c r="Q187">
        <f>H187*Sheet2!$M$2</f>
        <v>306153.19343999325</v>
      </c>
    </row>
    <row r="188" spans="1:17" x14ac:dyDescent="0.25">
      <c r="A188" s="1">
        <f t="shared" si="29"/>
        <v>44201</v>
      </c>
      <c r="B188">
        <v>183</v>
      </c>
      <c r="C188">
        <v>1.6</v>
      </c>
      <c r="D188">
        <f t="shared" si="30"/>
        <v>23526959</v>
      </c>
      <c r="E188">
        <f t="shared" si="31"/>
        <v>2203556</v>
      </c>
      <c r="F188">
        <f t="shared" si="32"/>
        <v>4269485</v>
      </c>
      <c r="G188">
        <f t="shared" si="33"/>
        <v>23398945</v>
      </c>
      <c r="H188">
        <f t="shared" si="34"/>
        <v>42209157</v>
      </c>
      <c r="I188">
        <f t="shared" si="36"/>
        <v>0</v>
      </c>
      <c r="K188">
        <f t="shared" si="37"/>
        <v>0</v>
      </c>
      <c r="L188" s="1">
        <f t="shared" si="26"/>
        <v>44201</v>
      </c>
      <c r="M188">
        <f t="shared" si="27"/>
        <v>2203556</v>
      </c>
      <c r="N188">
        <f t="shared" si="35"/>
        <v>42209157</v>
      </c>
      <c r="O188">
        <f t="shared" si="28"/>
        <v>4269485</v>
      </c>
      <c r="P188">
        <f>M188*Sheet2!$M$2</f>
        <v>17273.571876825172</v>
      </c>
      <c r="Q188">
        <f>H188*Sheet2!$M$2</f>
        <v>330875.59712559986</v>
      </c>
    </row>
    <row r="189" spans="1:17" x14ac:dyDescent="0.25">
      <c r="A189" s="1">
        <f t="shared" si="29"/>
        <v>44202</v>
      </c>
      <c r="B189">
        <v>184</v>
      </c>
      <c r="C189">
        <v>1.6</v>
      </c>
      <c r="D189">
        <f t="shared" si="30"/>
        <v>23296546</v>
      </c>
      <c r="E189">
        <f t="shared" si="31"/>
        <v>2250339</v>
      </c>
      <c r="F189">
        <f t="shared" si="32"/>
        <v>4453115</v>
      </c>
      <c r="G189">
        <f t="shared" si="33"/>
        <v>23166938</v>
      </c>
      <c r="H189">
        <f t="shared" si="34"/>
        <v>45550406</v>
      </c>
      <c r="I189">
        <f t="shared" si="36"/>
        <v>0</v>
      </c>
      <c r="K189">
        <f t="shared" si="37"/>
        <v>0</v>
      </c>
      <c r="L189" s="1">
        <f t="shared" si="26"/>
        <v>44202</v>
      </c>
      <c r="M189">
        <f t="shared" si="27"/>
        <v>2250339</v>
      </c>
      <c r="N189">
        <f t="shared" si="35"/>
        <v>45550406</v>
      </c>
      <c r="O189">
        <f t="shared" si="28"/>
        <v>4453115</v>
      </c>
      <c r="P189">
        <f>M189*Sheet2!$M$2</f>
        <v>17640.301614174037</v>
      </c>
      <c r="Q189">
        <f>H189*Sheet2!$M$2</f>
        <v>357067.49093718</v>
      </c>
    </row>
    <row r="190" spans="1:17" x14ac:dyDescent="0.25">
      <c r="A190" s="1">
        <f t="shared" si="29"/>
        <v>44203</v>
      </c>
      <c r="B190">
        <v>185</v>
      </c>
      <c r="C190">
        <v>1.6</v>
      </c>
      <c r="D190">
        <f t="shared" si="30"/>
        <v>23063545</v>
      </c>
      <c r="E190">
        <f t="shared" si="31"/>
        <v>2295812</v>
      </c>
      <c r="F190">
        <f t="shared" si="32"/>
        <v>4640643</v>
      </c>
      <c r="G190">
        <f t="shared" si="33"/>
        <v>22932483</v>
      </c>
      <c r="H190">
        <f t="shared" si="34"/>
        <v>49082757</v>
      </c>
      <c r="I190">
        <f t="shared" si="36"/>
        <v>0</v>
      </c>
      <c r="K190">
        <f t="shared" si="37"/>
        <v>0</v>
      </c>
      <c r="L190" s="1">
        <f t="shared" si="26"/>
        <v>44203</v>
      </c>
      <c r="M190">
        <f t="shared" si="27"/>
        <v>2295812</v>
      </c>
      <c r="N190">
        <f t="shared" si="35"/>
        <v>49082757</v>
      </c>
      <c r="O190">
        <f t="shared" si="28"/>
        <v>4640643</v>
      </c>
      <c r="P190">
        <f>M190*Sheet2!$M$2</f>
        <v>17996.762323116705</v>
      </c>
      <c r="Q190">
        <f>H190*Sheet2!$M$2</f>
        <v>384757.4243414934</v>
      </c>
    </row>
    <row r="191" spans="1:17" x14ac:dyDescent="0.25">
      <c r="A191" s="1">
        <f t="shared" si="29"/>
        <v>44204</v>
      </c>
      <c r="B191">
        <v>186</v>
      </c>
      <c r="C191">
        <v>1.6</v>
      </c>
      <c r="D191">
        <f t="shared" si="30"/>
        <v>22828214</v>
      </c>
      <c r="E191">
        <f t="shared" si="31"/>
        <v>2339825</v>
      </c>
      <c r="F191">
        <f t="shared" si="32"/>
        <v>4831961</v>
      </c>
      <c r="G191">
        <f t="shared" si="33"/>
        <v>22695840</v>
      </c>
      <c r="H191">
        <f t="shared" si="34"/>
        <v>52809121</v>
      </c>
      <c r="I191">
        <f t="shared" si="36"/>
        <v>0</v>
      </c>
      <c r="K191">
        <f t="shared" si="37"/>
        <v>0</v>
      </c>
      <c r="L191" s="1">
        <f t="shared" si="26"/>
        <v>44204</v>
      </c>
      <c r="M191">
        <f t="shared" si="27"/>
        <v>2339825</v>
      </c>
      <c r="N191">
        <f t="shared" si="35"/>
        <v>52809121</v>
      </c>
      <c r="O191">
        <f t="shared" si="28"/>
        <v>4831961</v>
      </c>
      <c r="P191">
        <f>M191*Sheet2!$M$2</f>
        <v>18341.778160705904</v>
      </c>
      <c r="Q191">
        <f>H191*Sheet2!$M$2</f>
        <v>413968.21653067024</v>
      </c>
    </row>
    <row r="192" spans="1:17" x14ac:dyDescent="0.25">
      <c r="A192" s="1">
        <f t="shared" si="29"/>
        <v>44205</v>
      </c>
      <c r="B192">
        <v>187</v>
      </c>
      <c r="C192">
        <v>1.6</v>
      </c>
      <c r="D192">
        <f t="shared" si="30"/>
        <v>22590818</v>
      </c>
      <c r="E192">
        <f t="shared" si="31"/>
        <v>2382236</v>
      </c>
      <c r="F192">
        <f t="shared" si="32"/>
        <v>5026946</v>
      </c>
      <c r="G192">
        <f t="shared" si="33"/>
        <v>22457283</v>
      </c>
      <c r="H192">
        <f t="shared" si="34"/>
        <v>56731607</v>
      </c>
      <c r="I192">
        <f t="shared" si="36"/>
        <v>0</v>
      </c>
      <c r="K192">
        <f t="shared" si="37"/>
        <v>0</v>
      </c>
      <c r="L192" s="1">
        <f t="shared" si="26"/>
        <v>44205</v>
      </c>
      <c r="M192">
        <f t="shared" si="27"/>
        <v>2382236</v>
      </c>
      <c r="N192">
        <f t="shared" si="35"/>
        <v>56731607</v>
      </c>
      <c r="O192">
        <f t="shared" si="28"/>
        <v>5026946</v>
      </c>
      <c r="P192">
        <f>M192*Sheet2!$M$2</f>
        <v>18674.235995618215</v>
      </c>
      <c r="Q192">
        <f>H192*Sheet2!$M$2</f>
        <v>444716.39985654916</v>
      </c>
    </row>
    <row r="193" spans="1:17" x14ac:dyDescent="0.25">
      <c r="A193" s="1">
        <f t="shared" si="29"/>
        <v>44206</v>
      </c>
      <c r="B193">
        <v>188</v>
      </c>
      <c r="C193">
        <v>1.6</v>
      </c>
      <c r="D193">
        <f t="shared" si="30"/>
        <v>22351633</v>
      </c>
      <c r="E193">
        <f t="shared" si="31"/>
        <v>2422901</v>
      </c>
      <c r="F193">
        <f t="shared" si="32"/>
        <v>5225466</v>
      </c>
      <c r="G193">
        <f t="shared" si="33"/>
        <v>22217091</v>
      </c>
      <c r="H193">
        <f t="shared" si="34"/>
        <v>60851457</v>
      </c>
      <c r="I193">
        <f t="shared" si="36"/>
        <v>0</v>
      </c>
      <c r="K193">
        <f t="shared" si="37"/>
        <v>0</v>
      </c>
      <c r="L193" s="1">
        <f t="shared" si="26"/>
        <v>44206</v>
      </c>
      <c r="M193">
        <f t="shared" si="27"/>
        <v>2422901</v>
      </c>
      <c r="N193">
        <f t="shared" si="35"/>
        <v>60851457</v>
      </c>
      <c r="O193">
        <f t="shared" si="28"/>
        <v>5225466</v>
      </c>
      <c r="P193">
        <f>M193*Sheet2!$M$2</f>
        <v>18993.007018624256</v>
      </c>
      <c r="Q193">
        <f>H193*Sheet2!$M$2</f>
        <v>477011.71029873361</v>
      </c>
    </row>
    <row r="194" spans="1:17" x14ac:dyDescent="0.25">
      <c r="A194" s="1">
        <f t="shared" si="29"/>
        <v>44207</v>
      </c>
      <c r="B194">
        <v>189</v>
      </c>
      <c r="C194">
        <v>1.6</v>
      </c>
      <c r="D194">
        <f t="shared" si="30"/>
        <v>22110941</v>
      </c>
      <c r="E194">
        <f t="shared" si="31"/>
        <v>2461685</v>
      </c>
      <c r="F194">
        <f t="shared" si="32"/>
        <v>5427374</v>
      </c>
      <c r="G194">
        <f t="shared" si="33"/>
        <v>21975551</v>
      </c>
      <c r="H194">
        <f t="shared" si="34"/>
        <v>65168991</v>
      </c>
      <c r="I194">
        <f t="shared" si="36"/>
        <v>0</v>
      </c>
      <c r="K194">
        <f t="shared" si="37"/>
        <v>0</v>
      </c>
      <c r="L194" s="1">
        <f t="shared" ref="L194:L217" si="38">L193+1</f>
        <v>44207</v>
      </c>
      <c r="M194">
        <f t="shared" ref="M194:M217" si="39">E194</f>
        <v>2461685</v>
      </c>
      <c r="N194">
        <f t="shared" si="35"/>
        <v>65168991</v>
      </c>
      <c r="O194">
        <f t="shared" ref="O194:O217" si="40">F194</f>
        <v>5427374</v>
      </c>
      <c r="P194">
        <f>M194*Sheet2!$M$2</f>
        <v>19297.032971071476</v>
      </c>
      <c r="Q194">
        <f>H194*Sheet2!$M$2</f>
        <v>510856.65632217779</v>
      </c>
    </row>
    <row r="195" spans="1:17" x14ac:dyDescent="0.25">
      <c r="A195" s="1">
        <f t="shared" si="29"/>
        <v>44208</v>
      </c>
      <c r="B195">
        <v>190</v>
      </c>
      <c r="C195">
        <v>1.6</v>
      </c>
      <c r="D195">
        <f t="shared" si="30"/>
        <v>21869029</v>
      </c>
      <c r="E195">
        <f t="shared" si="31"/>
        <v>2498457</v>
      </c>
      <c r="F195">
        <f t="shared" si="32"/>
        <v>5632514</v>
      </c>
      <c r="G195">
        <f t="shared" si="33"/>
        <v>21732954</v>
      </c>
      <c r="H195">
        <f t="shared" si="34"/>
        <v>69683551</v>
      </c>
      <c r="I195">
        <f t="shared" si="36"/>
        <v>0</v>
      </c>
      <c r="K195">
        <f t="shared" si="37"/>
        <v>0</v>
      </c>
      <c r="L195" s="1">
        <f t="shared" si="38"/>
        <v>44208</v>
      </c>
      <c r="M195">
        <f t="shared" si="39"/>
        <v>2498457</v>
      </c>
      <c r="N195">
        <f t="shared" si="35"/>
        <v>69683551</v>
      </c>
      <c r="O195">
        <f t="shared" si="40"/>
        <v>5632514</v>
      </c>
      <c r="P195">
        <f>M195*Sheet2!$M$2</f>
        <v>19585.286950119258</v>
      </c>
      <c r="Q195">
        <f>H195*Sheet2!$M$2</f>
        <v>546246.07989581954</v>
      </c>
    </row>
    <row r="196" spans="1:17" x14ac:dyDescent="0.25">
      <c r="A196" s="1">
        <f t="shared" si="29"/>
        <v>44209</v>
      </c>
      <c r="B196">
        <v>191</v>
      </c>
      <c r="C196">
        <v>1.6</v>
      </c>
      <c r="D196">
        <f t="shared" si="30"/>
        <v>21626190</v>
      </c>
      <c r="E196">
        <f t="shared" si="31"/>
        <v>2533091</v>
      </c>
      <c r="F196">
        <f t="shared" si="32"/>
        <v>5840719</v>
      </c>
      <c r="G196">
        <f t="shared" si="33"/>
        <v>21489593</v>
      </c>
      <c r="H196">
        <f t="shared" si="34"/>
        <v>74393459</v>
      </c>
      <c r="I196">
        <f t="shared" si="36"/>
        <v>0</v>
      </c>
      <c r="K196">
        <f t="shared" si="37"/>
        <v>0</v>
      </c>
      <c r="L196" s="1">
        <f t="shared" si="38"/>
        <v>44209</v>
      </c>
      <c r="M196">
        <f t="shared" si="39"/>
        <v>2533091</v>
      </c>
      <c r="N196">
        <f t="shared" si="35"/>
        <v>74393459</v>
      </c>
      <c r="O196">
        <f t="shared" si="40"/>
        <v>5840719</v>
      </c>
      <c r="P196">
        <f>M196*Sheet2!$M$2</f>
        <v>19856.781247691892</v>
      </c>
      <c r="Q196">
        <f>H196*Sheet2!$M$2</f>
        <v>583166.82725655555</v>
      </c>
    </row>
    <row r="197" spans="1:17" x14ac:dyDescent="0.25">
      <c r="A197" s="1">
        <f t="shared" si="29"/>
        <v>44210</v>
      </c>
      <c r="B197">
        <v>192</v>
      </c>
      <c r="C197">
        <v>1.6</v>
      </c>
      <c r="D197">
        <f t="shared" si="30"/>
        <v>21382718</v>
      </c>
      <c r="E197">
        <f t="shared" si="31"/>
        <v>2565472</v>
      </c>
      <c r="F197">
        <f t="shared" si="32"/>
        <v>6051810</v>
      </c>
      <c r="G197">
        <f t="shared" si="33"/>
        <v>21245766</v>
      </c>
      <c r="H197">
        <f t="shared" si="34"/>
        <v>79295984</v>
      </c>
      <c r="I197">
        <f t="shared" si="36"/>
        <v>0</v>
      </c>
      <c r="K197">
        <f t="shared" si="37"/>
        <v>0</v>
      </c>
      <c r="L197" s="1">
        <f t="shared" si="38"/>
        <v>44210</v>
      </c>
      <c r="M197">
        <f t="shared" si="39"/>
        <v>2565472</v>
      </c>
      <c r="N197">
        <f t="shared" si="35"/>
        <v>79295984</v>
      </c>
      <c r="O197">
        <f t="shared" si="40"/>
        <v>6051810</v>
      </c>
      <c r="P197">
        <f>M197*Sheet2!$M$2</f>
        <v>20110.614384196466</v>
      </c>
      <c r="Q197">
        <f>H197*Sheet2!$M$2</f>
        <v>621597.49022379227</v>
      </c>
    </row>
    <row r="198" spans="1:17" x14ac:dyDescent="0.25">
      <c r="A198" s="1">
        <f t="shared" si="29"/>
        <v>44211</v>
      </c>
      <c r="B198">
        <v>193</v>
      </c>
      <c r="C198">
        <v>1.6</v>
      </c>
      <c r="D198">
        <f t="shared" si="30"/>
        <v>21138910</v>
      </c>
      <c r="E198">
        <f t="shared" si="31"/>
        <v>2595491</v>
      </c>
      <c r="F198">
        <f t="shared" si="32"/>
        <v>6265599</v>
      </c>
      <c r="G198">
        <f t="shared" si="33"/>
        <v>21001768</v>
      </c>
      <c r="H198">
        <f t="shared" si="34"/>
        <v>84387318</v>
      </c>
      <c r="I198">
        <f t="shared" si="36"/>
        <v>0</v>
      </c>
      <c r="K198">
        <f t="shared" si="37"/>
        <v>0</v>
      </c>
      <c r="L198" s="1">
        <f t="shared" si="38"/>
        <v>44211</v>
      </c>
      <c r="M198">
        <f t="shared" si="39"/>
        <v>2595491</v>
      </c>
      <c r="N198">
        <f t="shared" si="35"/>
        <v>84387318</v>
      </c>
      <c r="O198">
        <f t="shared" si="40"/>
        <v>6265599</v>
      </c>
      <c r="P198">
        <f>M198*Sheet2!$M$2</f>
        <v>20345.931913757966</v>
      </c>
      <c r="Q198">
        <f>H198*Sheet2!$M$2</f>
        <v>661508.21806457499</v>
      </c>
    </row>
    <row r="199" spans="1:17" x14ac:dyDescent="0.25">
      <c r="A199" s="1">
        <f t="shared" si="29"/>
        <v>44212</v>
      </c>
      <c r="B199">
        <v>194</v>
      </c>
      <c r="C199">
        <v>1.6</v>
      </c>
      <c r="D199">
        <f t="shared" si="30"/>
        <v>20895062</v>
      </c>
      <c r="E199">
        <f t="shared" si="31"/>
        <v>2623048</v>
      </c>
      <c r="F199">
        <f t="shared" si="32"/>
        <v>6481890</v>
      </c>
      <c r="G199">
        <f t="shared" si="33"/>
        <v>20757897</v>
      </c>
      <c r="H199">
        <f t="shared" si="34"/>
        <v>89662561</v>
      </c>
      <c r="I199">
        <f t="shared" si="36"/>
        <v>0</v>
      </c>
      <c r="K199">
        <f t="shared" si="37"/>
        <v>0</v>
      </c>
      <c r="L199" s="1">
        <f t="shared" si="38"/>
        <v>44212</v>
      </c>
      <c r="M199">
        <f t="shared" si="39"/>
        <v>2623048</v>
      </c>
      <c r="N199">
        <f t="shared" si="35"/>
        <v>89662561</v>
      </c>
      <c r="O199">
        <f t="shared" si="40"/>
        <v>6481890</v>
      </c>
      <c r="P199">
        <f>M199*Sheet2!$M$2</f>
        <v>20561.949941078201</v>
      </c>
      <c r="Q199">
        <f>H199*Sheet2!$M$2</f>
        <v>702860.59990929277</v>
      </c>
    </row>
    <row r="200" spans="1:17" x14ac:dyDescent="0.25">
      <c r="A200" s="1">
        <f t="shared" ref="A200:A263" si="41">A199+1</f>
        <v>44213</v>
      </c>
      <c r="B200">
        <v>195</v>
      </c>
      <c r="C200">
        <v>1.6</v>
      </c>
      <c r="D200">
        <f t="shared" ref="D200:D217" si="42">D199-ROUND((C200/$D$2)*D199*(E199/$D$3),0)</f>
        <v>20651468</v>
      </c>
      <c r="E200">
        <f t="shared" ref="E200:E217" si="43">E199+ROUND((C200/$D$2)*D199*(E199/$D$3),0)-ROUND(E199/$D$2,0)</f>
        <v>2648055</v>
      </c>
      <c r="F200">
        <f t="shared" ref="F200:F217" si="44">F199+ROUND(E199/$D$2,0)</f>
        <v>6700477</v>
      </c>
      <c r="G200">
        <f t="shared" ref="G200:G263" si="45">D199-ROUND(($D$1/$D$2)*D199*(E199/$D$3),0)</f>
        <v>20514446</v>
      </c>
      <c r="H200">
        <f t="shared" ref="H200:H263" si="46">H199+ROUND(($D$1/$D$2)*G199*(H199/$D$3),0)-ROUND(H199/$D$2,0)</f>
        <v>95115724</v>
      </c>
      <c r="I200">
        <f t="shared" si="36"/>
        <v>0</v>
      </c>
      <c r="K200">
        <f t="shared" si="37"/>
        <v>0</v>
      </c>
      <c r="L200" s="1">
        <f t="shared" si="38"/>
        <v>44213</v>
      </c>
      <c r="M200">
        <f t="shared" si="39"/>
        <v>2648055</v>
      </c>
      <c r="N200">
        <f t="shared" ref="N200:N263" si="47">H200</f>
        <v>95115724</v>
      </c>
      <c r="O200">
        <f t="shared" si="40"/>
        <v>6700477</v>
      </c>
      <c r="P200">
        <f>M200*Sheet2!$M$2</f>
        <v>20757.978638294775</v>
      </c>
      <c r="Q200">
        <f>H200*Sheet2!$M$2</f>
        <v>745607.6882685374</v>
      </c>
    </row>
    <row r="201" spans="1:17" x14ac:dyDescent="0.25">
      <c r="A201" s="1">
        <f t="shared" si="41"/>
        <v>44214</v>
      </c>
      <c r="B201">
        <v>196</v>
      </c>
      <c r="C201">
        <v>1.6</v>
      </c>
      <c r="D201">
        <f t="shared" si="42"/>
        <v>20408418</v>
      </c>
      <c r="E201">
        <f t="shared" si="43"/>
        <v>2670434</v>
      </c>
      <c r="F201">
        <f t="shared" si="44"/>
        <v>6921148</v>
      </c>
      <c r="G201">
        <f t="shared" si="45"/>
        <v>20271703</v>
      </c>
      <c r="H201">
        <f t="shared" si="46"/>
        <v>100739736</v>
      </c>
      <c r="I201">
        <f t="shared" ref="I201:I264" si="48">J201-J200</f>
        <v>0</v>
      </c>
      <c r="K201">
        <f t="shared" si="37"/>
        <v>0</v>
      </c>
      <c r="L201" s="1">
        <f t="shared" si="38"/>
        <v>44214</v>
      </c>
      <c r="M201">
        <f t="shared" si="39"/>
        <v>2670434</v>
      </c>
      <c r="N201">
        <f t="shared" si="47"/>
        <v>100739736</v>
      </c>
      <c r="O201">
        <f t="shared" si="40"/>
        <v>6921148</v>
      </c>
      <c r="P201">
        <f>M201*Sheet2!$M$2</f>
        <v>20933.406567075108</v>
      </c>
      <c r="Q201">
        <f>H201*Sheet2!$M$2</f>
        <v>789694.05390577426</v>
      </c>
    </row>
    <row r="202" spans="1:17" x14ac:dyDescent="0.25">
      <c r="A202" s="1">
        <f t="shared" si="41"/>
        <v>44215</v>
      </c>
      <c r="B202">
        <v>197</v>
      </c>
      <c r="C202">
        <v>1.6</v>
      </c>
      <c r="D202">
        <f t="shared" si="42"/>
        <v>20166199</v>
      </c>
      <c r="E202">
        <f t="shared" si="43"/>
        <v>2690117</v>
      </c>
      <c r="F202">
        <f t="shared" si="44"/>
        <v>7143684</v>
      </c>
      <c r="G202">
        <f t="shared" si="45"/>
        <v>20029950</v>
      </c>
      <c r="H202">
        <f t="shared" si="46"/>
        <v>106526466</v>
      </c>
      <c r="I202">
        <f t="shared" si="48"/>
        <v>0</v>
      </c>
      <c r="K202">
        <f t="shared" si="37"/>
        <v>0</v>
      </c>
      <c r="L202" s="1">
        <f t="shared" si="38"/>
        <v>44215</v>
      </c>
      <c r="M202">
        <f t="shared" si="39"/>
        <v>2690117</v>
      </c>
      <c r="N202">
        <f t="shared" si="47"/>
        <v>106526466</v>
      </c>
      <c r="O202">
        <f t="shared" si="40"/>
        <v>7143684</v>
      </c>
      <c r="P202">
        <f>M202*Sheet2!$M$2</f>
        <v>21087.700678616427</v>
      </c>
      <c r="Q202">
        <f>H202*Sheet2!$M$2</f>
        <v>835055.9582943084</v>
      </c>
    </row>
    <row r="203" spans="1:17" x14ac:dyDescent="0.25">
      <c r="A203" s="1">
        <f t="shared" si="41"/>
        <v>44216</v>
      </c>
      <c r="B203">
        <v>198</v>
      </c>
      <c r="C203">
        <v>1.6</v>
      </c>
      <c r="D203">
        <f t="shared" si="42"/>
        <v>19925090</v>
      </c>
      <c r="E203">
        <f t="shared" si="43"/>
        <v>2707050</v>
      </c>
      <c r="F203">
        <f t="shared" si="44"/>
        <v>7367860</v>
      </c>
      <c r="G203">
        <f t="shared" si="45"/>
        <v>19789467</v>
      </c>
      <c r="H203">
        <f t="shared" si="46"/>
        <v>112466759</v>
      </c>
      <c r="I203">
        <f t="shared" si="48"/>
        <v>0</v>
      </c>
      <c r="K203">
        <f t="shared" si="37"/>
        <v>0</v>
      </c>
      <c r="L203" s="1">
        <f t="shared" si="38"/>
        <v>44216</v>
      </c>
      <c r="M203">
        <f t="shared" si="39"/>
        <v>2707050</v>
      </c>
      <c r="N203">
        <f t="shared" si="47"/>
        <v>112466759</v>
      </c>
      <c r="O203">
        <f t="shared" si="40"/>
        <v>7367860</v>
      </c>
      <c r="P203">
        <f>M203*Sheet2!$M$2</f>
        <v>21220.437669457722</v>
      </c>
      <c r="Q203">
        <f>H203*Sheet2!$M$2</f>
        <v>881621.63581959088</v>
      </c>
    </row>
    <row r="204" spans="1:17" x14ac:dyDescent="0.25">
      <c r="A204" s="1">
        <f t="shared" si="41"/>
        <v>44217</v>
      </c>
      <c r="B204">
        <v>199</v>
      </c>
      <c r="C204">
        <v>1.4</v>
      </c>
      <c r="D204">
        <f t="shared" si="42"/>
        <v>19715330</v>
      </c>
      <c r="E204">
        <f t="shared" si="43"/>
        <v>2691222</v>
      </c>
      <c r="F204">
        <f t="shared" si="44"/>
        <v>7593448</v>
      </c>
      <c r="G204">
        <f t="shared" si="45"/>
        <v>19550519</v>
      </c>
      <c r="H204">
        <f t="shared" si="46"/>
        <v>118550482</v>
      </c>
      <c r="I204">
        <f t="shared" si="48"/>
        <v>0</v>
      </c>
      <c r="K204">
        <f t="shared" si="37"/>
        <v>0</v>
      </c>
      <c r="L204" s="1">
        <f t="shared" si="38"/>
        <v>44217</v>
      </c>
      <c r="M204">
        <f t="shared" si="39"/>
        <v>2691222</v>
      </c>
      <c r="N204">
        <f t="shared" si="47"/>
        <v>118550482</v>
      </c>
      <c r="O204">
        <f t="shared" si="40"/>
        <v>7593448</v>
      </c>
      <c r="P204">
        <f>M204*Sheet2!$M$2</f>
        <v>21096.362721661349</v>
      </c>
      <c r="Q204">
        <f>H204*Sheet2!$M$2</f>
        <v>929311.65437105694</v>
      </c>
    </row>
    <row r="205" spans="1:17" x14ac:dyDescent="0.25">
      <c r="A205" s="1">
        <f t="shared" si="41"/>
        <v>44218</v>
      </c>
      <c r="B205">
        <v>200</v>
      </c>
      <c r="C205">
        <v>1.4</v>
      </c>
      <c r="D205">
        <f t="shared" si="42"/>
        <v>19508992</v>
      </c>
      <c r="E205">
        <f t="shared" si="43"/>
        <v>2673291</v>
      </c>
      <c r="F205">
        <f t="shared" si="44"/>
        <v>7817717</v>
      </c>
      <c r="G205">
        <f t="shared" si="45"/>
        <v>19346869</v>
      </c>
      <c r="H205">
        <f t="shared" si="46"/>
        <v>124766577</v>
      </c>
      <c r="I205">
        <f t="shared" si="48"/>
        <v>0</v>
      </c>
      <c r="K205">
        <f t="shared" si="37"/>
        <v>0</v>
      </c>
      <c r="L205" s="1">
        <f t="shared" si="38"/>
        <v>44218</v>
      </c>
      <c r="M205">
        <f t="shared" si="39"/>
        <v>2673291</v>
      </c>
      <c r="N205">
        <f t="shared" si="47"/>
        <v>124766577</v>
      </c>
      <c r="O205">
        <f t="shared" si="40"/>
        <v>7817717</v>
      </c>
      <c r="P205">
        <f>M205*Sheet2!$M$2</f>
        <v>20955.80245574419</v>
      </c>
      <c r="Q205">
        <f>H205*Sheet2!$M$2</f>
        <v>978039.33080663369</v>
      </c>
    </row>
    <row r="206" spans="1:17" x14ac:dyDescent="0.25">
      <c r="A206" s="1">
        <f t="shared" si="41"/>
        <v>44219</v>
      </c>
      <c r="B206">
        <v>201</v>
      </c>
      <c r="C206">
        <v>1.4</v>
      </c>
      <c r="D206">
        <f t="shared" si="42"/>
        <v>19306174</v>
      </c>
      <c r="E206">
        <f t="shared" si="43"/>
        <v>2653335</v>
      </c>
      <c r="F206">
        <f t="shared" si="44"/>
        <v>8040491</v>
      </c>
      <c r="G206">
        <f t="shared" si="45"/>
        <v>19146817</v>
      </c>
      <c r="H206">
        <f t="shared" si="46"/>
        <v>131132158</v>
      </c>
      <c r="I206">
        <f t="shared" si="48"/>
        <v>0</v>
      </c>
      <c r="K206">
        <f t="shared" si="37"/>
        <v>0</v>
      </c>
      <c r="L206" s="1">
        <f t="shared" si="38"/>
        <v>44219</v>
      </c>
      <c r="M206">
        <f t="shared" si="39"/>
        <v>2653335</v>
      </c>
      <c r="N206">
        <f t="shared" si="47"/>
        <v>131132158</v>
      </c>
      <c r="O206">
        <f t="shared" si="40"/>
        <v>8040491</v>
      </c>
      <c r="P206">
        <f>M206*Sheet2!$M$2</f>
        <v>20799.36831003883</v>
      </c>
      <c r="Q206">
        <f>H206*Sheet2!$M$2</f>
        <v>1027938.8209676519</v>
      </c>
    </row>
    <row r="207" spans="1:17" x14ac:dyDescent="0.25">
      <c r="A207" s="1">
        <f t="shared" si="41"/>
        <v>44220</v>
      </c>
      <c r="B207">
        <v>202</v>
      </c>
      <c r="C207">
        <v>1.4</v>
      </c>
      <c r="D207">
        <f t="shared" si="42"/>
        <v>19106963</v>
      </c>
      <c r="E207">
        <f t="shared" si="43"/>
        <v>2631435</v>
      </c>
      <c r="F207">
        <f t="shared" si="44"/>
        <v>8261602</v>
      </c>
      <c r="G207">
        <f t="shared" si="45"/>
        <v>18950440</v>
      </c>
      <c r="H207">
        <f t="shared" si="46"/>
        <v>137640335</v>
      </c>
      <c r="I207">
        <f t="shared" si="48"/>
        <v>0</v>
      </c>
      <c r="K207">
        <f t="shared" ref="K207:K270" si="49">AVERAGE(I201:I207)</f>
        <v>0</v>
      </c>
      <c r="L207" s="1">
        <f t="shared" si="38"/>
        <v>44220</v>
      </c>
      <c r="M207">
        <f t="shared" si="39"/>
        <v>2631435</v>
      </c>
      <c r="N207">
        <f t="shared" si="47"/>
        <v>137640335</v>
      </c>
      <c r="O207">
        <f t="shared" si="40"/>
        <v>8261602</v>
      </c>
      <c r="P207">
        <f>M207*Sheet2!$M$2</f>
        <v>20627.695239736793</v>
      </c>
      <c r="Q207">
        <f>H207*Sheet2!$M$2</f>
        <v>1078956.114468067</v>
      </c>
    </row>
    <row r="208" spans="1:17" x14ac:dyDescent="0.25">
      <c r="A208" s="1">
        <f t="shared" si="41"/>
        <v>44221</v>
      </c>
      <c r="B208">
        <v>203</v>
      </c>
      <c r="C208">
        <v>1.4</v>
      </c>
      <c r="D208">
        <f t="shared" si="42"/>
        <v>18911435</v>
      </c>
      <c r="E208">
        <f t="shared" si="43"/>
        <v>2607677</v>
      </c>
      <c r="F208">
        <f t="shared" si="44"/>
        <v>8480888</v>
      </c>
      <c r="G208">
        <f t="shared" si="45"/>
        <v>18757805</v>
      </c>
      <c r="H208">
        <f t="shared" si="46"/>
        <v>144283813</v>
      </c>
      <c r="I208">
        <f t="shared" si="48"/>
        <v>0</v>
      </c>
      <c r="K208">
        <f t="shared" si="49"/>
        <v>0</v>
      </c>
      <c r="L208" s="1">
        <f t="shared" si="38"/>
        <v>44221</v>
      </c>
      <c r="M208">
        <f t="shared" si="39"/>
        <v>2607677</v>
      </c>
      <c r="N208">
        <f t="shared" si="47"/>
        <v>144283813</v>
      </c>
      <c r="O208">
        <f t="shared" si="40"/>
        <v>8480888</v>
      </c>
      <c r="P208">
        <f>M208*Sheet2!$M$2</f>
        <v>20441.457394794521</v>
      </c>
      <c r="Q208">
        <f>H208*Sheet2!$M$2</f>
        <v>1131034.0261458762</v>
      </c>
    </row>
    <row r="209" spans="1:17" x14ac:dyDescent="0.25">
      <c r="A209" s="1">
        <f t="shared" si="41"/>
        <v>44222</v>
      </c>
      <c r="B209">
        <v>204</v>
      </c>
      <c r="C209">
        <v>1.4</v>
      </c>
      <c r="D209">
        <f t="shared" si="42"/>
        <v>18719655</v>
      </c>
      <c r="E209">
        <f t="shared" si="43"/>
        <v>2582151</v>
      </c>
      <c r="F209">
        <f t="shared" si="44"/>
        <v>8698194</v>
      </c>
      <c r="G209">
        <f t="shared" si="45"/>
        <v>18568970</v>
      </c>
      <c r="H209">
        <f t="shared" si="46"/>
        <v>151054937</v>
      </c>
      <c r="I209">
        <f t="shared" si="48"/>
        <v>0</v>
      </c>
      <c r="K209">
        <f t="shared" si="49"/>
        <v>0</v>
      </c>
      <c r="L209" s="1">
        <f t="shared" si="38"/>
        <v>44222</v>
      </c>
      <c r="M209">
        <f t="shared" si="39"/>
        <v>2582151</v>
      </c>
      <c r="N209">
        <f t="shared" si="47"/>
        <v>151054937</v>
      </c>
      <c r="O209">
        <f t="shared" si="40"/>
        <v>8698194</v>
      </c>
      <c r="P209">
        <f>M209*Sheet2!$M$2</f>
        <v>20241.360280980378</v>
      </c>
      <c r="Q209">
        <f>H209*Sheet2!$M$2</f>
        <v>1184112.5488160038</v>
      </c>
    </row>
    <row r="210" spans="1:17" x14ac:dyDescent="0.25">
      <c r="A210" s="1">
        <f t="shared" si="41"/>
        <v>44223</v>
      </c>
      <c r="B210">
        <v>205</v>
      </c>
      <c r="C210">
        <v>1.4</v>
      </c>
      <c r="D210">
        <f t="shared" si="42"/>
        <v>18531678</v>
      </c>
      <c r="E210">
        <f t="shared" si="43"/>
        <v>2554949</v>
      </c>
      <c r="F210">
        <f t="shared" si="44"/>
        <v>8913373</v>
      </c>
      <c r="G210">
        <f t="shared" si="45"/>
        <v>18383982</v>
      </c>
      <c r="H210">
        <f t="shared" si="46"/>
        <v>157945738</v>
      </c>
      <c r="I210">
        <f t="shared" si="48"/>
        <v>0</v>
      </c>
      <c r="K210">
        <f t="shared" si="49"/>
        <v>0</v>
      </c>
      <c r="L210" s="1">
        <f t="shared" si="38"/>
        <v>44223</v>
      </c>
      <c r="M210">
        <f t="shared" si="39"/>
        <v>2554949</v>
      </c>
      <c r="N210">
        <f t="shared" si="47"/>
        <v>157945738</v>
      </c>
      <c r="O210">
        <f t="shared" si="40"/>
        <v>8913373</v>
      </c>
      <c r="P210">
        <f>M210*Sheet2!$M$2</f>
        <v>20028.12508196869</v>
      </c>
      <c r="Q210">
        <f>H210*Sheet2!$M$2</f>
        <v>1238129.2138621379</v>
      </c>
    </row>
    <row r="211" spans="1:17" x14ac:dyDescent="0.25">
      <c r="A211" s="1">
        <f t="shared" si="41"/>
        <v>44224</v>
      </c>
      <c r="B211">
        <v>206</v>
      </c>
      <c r="C211">
        <v>1.4</v>
      </c>
      <c r="D211">
        <f t="shared" si="42"/>
        <v>18347549</v>
      </c>
      <c r="E211">
        <f t="shared" si="43"/>
        <v>2526166</v>
      </c>
      <c r="F211">
        <f t="shared" si="44"/>
        <v>9126285</v>
      </c>
      <c r="G211">
        <f t="shared" si="45"/>
        <v>18202876</v>
      </c>
      <c r="H211">
        <f t="shared" si="46"/>
        <v>164947979</v>
      </c>
      <c r="I211">
        <f t="shared" si="48"/>
        <v>0</v>
      </c>
      <c r="K211">
        <f t="shared" si="49"/>
        <v>0</v>
      </c>
      <c r="L211" s="1">
        <f t="shared" si="38"/>
        <v>44224</v>
      </c>
      <c r="M211">
        <f t="shared" si="39"/>
        <v>2526166</v>
      </c>
      <c r="N211">
        <f t="shared" si="47"/>
        <v>164947979</v>
      </c>
      <c r="O211">
        <f t="shared" si="40"/>
        <v>9126285</v>
      </c>
      <c r="P211">
        <f>M211*Sheet2!$M$2</f>
        <v>19802.49649829273</v>
      </c>
      <c r="Q211">
        <f>H211*Sheet2!$M$2</f>
        <v>1293019.4518285666</v>
      </c>
    </row>
    <row r="212" spans="1:17" x14ac:dyDescent="0.25">
      <c r="A212" s="1">
        <f t="shared" si="41"/>
        <v>44225</v>
      </c>
      <c r="B212">
        <v>207</v>
      </c>
      <c r="C212">
        <v>1.4</v>
      </c>
      <c r="D212">
        <f t="shared" si="42"/>
        <v>18167303</v>
      </c>
      <c r="E212">
        <f t="shared" si="43"/>
        <v>2495898</v>
      </c>
      <c r="F212">
        <f t="shared" si="44"/>
        <v>9336799</v>
      </c>
      <c r="G212">
        <f t="shared" si="45"/>
        <v>18025681</v>
      </c>
      <c r="H212">
        <f t="shared" si="46"/>
        <v>172053200</v>
      </c>
      <c r="I212">
        <f t="shared" si="48"/>
        <v>0</v>
      </c>
      <c r="K212">
        <f t="shared" si="49"/>
        <v>0</v>
      </c>
      <c r="L212" s="1">
        <f t="shared" si="38"/>
        <v>44225</v>
      </c>
      <c r="M212">
        <f t="shared" si="39"/>
        <v>2495898</v>
      </c>
      <c r="N212">
        <f t="shared" si="47"/>
        <v>172053200</v>
      </c>
      <c r="O212">
        <f t="shared" si="40"/>
        <v>9336799</v>
      </c>
      <c r="P212">
        <f>M212*Sheet2!$M$2</f>
        <v>19565.227069438759</v>
      </c>
      <c r="Q212">
        <f>H212*Sheet2!$M$2</f>
        <v>1348716.9451730642</v>
      </c>
    </row>
    <row r="213" spans="1:17" x14ac:dyDescent="0.25">
      <c r="A213" s="1">
        <f t="shared" si="41"/>
        <v>44226</v>
      </c>
      <c r="B213">
        <v>208</v>
      </c>
      <c r="C213">
        <v>1.4</v>
      </c>
      <c r="D213">
        <f t="shared" si="42"/>
        <v>17990966</v>
      </c>
      <c r="E213">
        <f t="shared" si="43"/>
        <v>2464243</v>
      </c>
      <c r="F213">
        <f t="shared" si="44"/>
        <v>9544791</v>
      </c>
      <c r="G213">
        <f t="shared" si="45"/>
        <v>17852416</v>
      </c>
      <c r="H213">
        <f t="shared" si="46"/>
        <v>179252767</v>
      </c>
      <c r="I213">
        <f t="shared" si="48"/>
        <v>0</v>
      </c>
      <c r="K213">
        <f t="shared" si="49"/>
        <v>0</v>
      </c>
      <c r="L213" s="1">
        <f t="shared" si="38"/>
        <v>44226</v>
      </c>
      <c r="M213">
        <f t="shared" si="39"/>
        <v>2464243</v>
      </c>
      <c r="N213">
        <f t="shared" si="47"/>
        <v>179252767</v>
      </c>
      <c r="O213">
        <f t="shared" si="40"/>
        <v>9544791</v>
      </c>
      <c r="P213">
        <f>M213*Sheet2!$M$2</f>
        <v>19317.085012798991</v>
      </c>
      <c r="Q213">
        <f>H213*Sheet2!$M$2</f>
        <v>1405154.0123755853</v>
      </c>
    </row>
    <row r="214" spans="1:17" x14ac:dyDescent="0.25">
      <c r="A214" s="1">
        <f t="shared" si="41"/>
        <v>44227</v>
      </c>
      <c r="B214">
        <v>209</v>
      </c>
      <c r="C214">
        <v>1.4</v>
      </c>
      <c r="D214">
        <f t="shared" si="42"/>
        <v>17818556</v>
      </c>
      <c r="E214">
        <f t="shared" si="43"/>
        <v>2431299</v>
      </c>
      <c r="F214">
        <f t="shared" si="44"/>
        <v>9750145</v>
      </c>
      <c r="G214">
        <f t="shared" si="45"/>
        <v>17683090</v>
      </c>
      <c r="H214">
        <f t="shared" si="46"/>
        <v>186537918</v>
      </c>
      <c r="I214">
        <f t="shared" si="48"/>
        <v>0</v>
      </c>
      <c r="K214">
        <f t="shared" si="49"/>
        <v>0</v>
      </c>
      <c r="L214" s="1">
        <f t="shared" si="38"/>
        <v>44227</v>
      </c>
      <c r="M214">
        <f t="shared" si="39"/>
        <v>2431299</v>
      </c>
      <c r="N214">
        <f t="shared" si="47"/>
        <v>186537918</v>
      </c>
      <c r="O214">
        <f t="shared" si="40"/>
        <v>9750145</v>
      </c>
      <c r="P214">
        <f>M214*Sheet2!$M$2</f>
        <v>19058.838545765648</v>
      </c>
      <c r="Q214">
        <f>H214*Sheet2!$M$2</f>
        <v>1462261.9685301033</v>
      </c>
    </row>
    <row r="215" spans="1:17" x14ac:dyDescent="0.25">
      <c r="A215" s="1">
        <f t="shared" si="41"/>
        <v>44228</v>
      </c>
      <c r="B215">
        <v>210</v>
      </c>
      <c r="C215">
        <v>1.4</v>
      </c>
      <c r="D215">
        <f t="shared" si="42"/>
        <v>17650081</v>
      </c>
      <c r="E215">
        <f t="shared" si="43"/>
        <v>2397166</v>
      </c>
      <c r="F215">
        <f t="shared" si="44"/>
        <v>9952753</v>
      </c>
      <c r="G215">
        <f t="shared" si="45"/>
        <v>17517707</v>
      </c>
      <c r="H215">
        <f t="shared" si="46"/>
        <v>193899805</v>
      </c>
      <c r="I215">
        <f t="shared" si="48"/>
        <v>0</v>
      </c>
      <c r="K215">
        <f t="shared" si="49"/>
        <v>0</v>
      </c>
      <c r="L215" s="1">
        <f t="shared" si="38"/>
        <v>44228</v>
      </c>
      <c r="M215">
        <f t="shared" si="39"/>
        <v>2397166</v>
      </c>
      <c r="N215">
        <f t="shared" si="47"/>
        <v>193899805</v>
      </c>
      <c r="O215">
        <f t="shared" si="40"/>
        <v>9952753</v>
      </c>
      <c r="P215">
        <f>M215*Sheet2!$M$2</f>
        <v>18791.27156363691</v>
      </c>
      <c r="Q215">
        <f>H215*Sheet2!$M$2</f>
        <v>1519971.4545806346</v>
      </c>
    </row>
    <row r="216" spans="1:17" x14ac:dyDescent="0.25">
      <c r="A216" s="1">
        <f t="shared" si="41"/>
        <v>44229</v>
      </c>
      <c r="B216">
        <v>211</v>
      </c>
      <c r="C216">
        <v>1.4</v>
      </c>
      <c r="D216">
        <f t="shared" si="42"/>
        <v>17485541</v>
      </c>
      <c r="E216">
        <f t="shared" si="43"/>
        <v>2361942</v>
      </c>
      <c r="F216">
        <f t="shared" si="44"/>
        <v>10152517</v>
      </c>
      <c r="G216">
        <f t="shared" si="45"/>
        <v>17356260</v>
      </c>
      <c r="H216">
        <f t="shared" si="46"/>
        <v>201329543</v>
      </c>
      <c r="I216">
        <f t="shared" si="48"/>
        <v>0</v>
      </c>
      <c r="K216">
        <f t="shared" si="49"/>
        <v>0</v>
      </c>
      <c r="L216" s="1">
        <f t="shared" si="38"/>
        <v>44229</v>
      </c>
      <c r="M216">
        <f t="shared" si="39"/>
        <v>2361942</v>
      </c>
      <c r="N216">
        <f t="shared" si="47"/>
        <v>201329543</v>
      </c>
      <c r="O216">
        <f t="shared" si="40"/>
        <v>10152517</v>
      </c>
      <c r="P216">
        <f>M216*Sheet2!$M$2</f>
        <v>18515.152283804997</v>
      </c>
      <c r="Q216">
        <f>H216*Sheet2!$M$2</f>
        <v>1578212.8214299362</v>
      </c>
    </row>
    <row r="217" spans="1:17" x14ac:dyDescent="0.25">
      <c r="A217" s="1">
        <f t="shared" si="41"/>
        <v>44230</v>
      </c>
      <c r="B217">
        <v>212</v>
      </c>
      <c r="C217">
        <v>1.4</v>
      </c>
      <c r="D217">
        <f t="shared" si="42"/>
        <v>17324931</v>
      </c>
      <c r="E217">
        <f t="shared" si="43"/>
        <v>2325723</v>
      </c>
      <c r="F217">
        <f t="shared" si="44"/>
        <v>10349346</v>
      </c>
      <c r="G217">
        <f t="shared" si="45"/>
        <v>17198737</v>
      </c>
      <c r="H217">
        <f t="shared" si="46"/>
        <v>208818247</v>
      </c>
      <c r="I217">
        <f t="shared" si="48"/>
        <v>0</v>
      </c>
      <c r="K217">
        <f t="shared" si="49"/>
        <v>0</v>
      </c>
      <c r="L217" s="1">
        <f t="shared" si="38"/>
        <v>44230</v>
      </c>
      <c r="M217">
        <f t="shared" si="39"/>
        <v>2325723</v>
      </c>
      <c r="N217">
        <f t="shared" si="47"/>
        <v>208818247</v>
      </c>
      <c r="O217">
        <f t="shared" si="40"/>
        <v>10349346</v>
      </c>
      <c r="P217">
        <f>M217*Sheet2!$M$2</f>
        <v>18231.233245756164</v>
      </c>
      <c r="Q217">
        <f>H217*Sheet2!$M$2</f>
        <v>1636916.4199807642</v>
      </c>
    </row>
    <row r="218" spans="1:17" x14ac:dyDescent="0.25">
      <c r="A218" s="1">
        <f t="shared" si="41"/>
        <v>44231</v>
      </c>
      <c r="B218">
        <v>212</v>
      </c>
      <c r="C218">
        <v>1.4</v>
      </c>
      <c r="D218">
        <f t="shared" ref="D218:D265" si="50">D217-ROUND((C218/$D$2)*D217*(E217/$D$3),0)</f>
        <v>17168236</v>
      </c>
      <c r="E218">
        <f t="shared" ref="E218:E265" si="51">E217+ROUND((C218/$D$2)*D217*(E217/$D$3),0)-ROUND(E217/$D$2,0)</f>
        <v>2288608</v>
      </c>
      <c r="F218">
        <f t="shared" ref="F218:F265" si="52">F217+ROUND(E217/$D$2,0)</f>
        <v>10543156</v>
      </c>
      <c r="G218">
        <f t="shared" si="45"/>
        <v>17045119</v>
      </c>
      <c r="H218">
        <f t="shared" si="46"/>
        <v>216357074</v>
      </c>
      <c r="I218">
        <f t="shared" si="48"/>
        <v>0</v>
      </c>
      <c r="K218">
        <f t="shared" si="49"/>
        <v>0</v>
      </c>
      <c r="L218" s="1">
        <f t="shared" ref="L218:L265" si="53">L217+1</f>
        <v>44231</v>
      </c>
      <c r="M218">
        <f t="shared" ref="M218:M265" si="54">E218</f>
        <v>2288608</v>
      </c>
      <c r="N218">
        <f t="shared" si="47"/>
        <v>216357074</v>
      </c>
      <c r="O218">
        <f t="shared" ref="O218:O265" si="55">F218</f>
        <v>10543156</v>
      </c>
      <c r="P218">
        <f>M218*Sheet2!$M$2</f>
        <v>17940.290505835615</v>
      </c>
      <c r="Q218">
        <f>H218*Sheet2!$M$2</f>
        <v>1696012.9303719001</v>
      </c>
    </row>
    <row r="219" spans="1:17" x14ac:dyDescent="0.25">
      <c r="A219" s="1">
        <f t="shared" si="41"/>
        <v>44232</v>
      </c>
      <c r="B219">
        <v>212</v>
      </c>
      <c r="C219">
        <v>1.4</v>
      </c>
      <c r="D219">
        <f t="shared" si="50"/>
        <v>17015436</v>
      </c>
      <c r="E219">
        <f t="shared" si="51"/>
        <v>2250691</v>
      </c>
      <c r="F219">
        <f t="shared" si="52"/>
        <v>10733873</v>
      </c>
      <c r="G219">
        <f t="shared" si="45"/>
        <v>16895379</v>
      </c>
      <c r="H219">
        <f t="shared" si="46"/>
        <v>223937263</v>
      </c>
      <c r="I219">
        <f t="shared" si="48"/>
        <v>0</v>
      </c>
      <c r="K219">
        <f t="shared" si="49"/>
        <v>0</v>
      </c>
      <c r="L219" s="1">
        <f t="shared" si="53"/>
        <v>44232</v>
      </c>
      <c r="M219">
        <f t="shared" si="54"/>
        <v>2250691</v>
      </c>
      <c r="N219">
        <f t="shared" si="47"/>
        <v>223937263</v>
      </c>
      <c r="O219">
        <f t="shared" si="55"/>
        <v>10733873</v>
      </c>
      <c r="P219">
        <f>M219*Sheet2!$M$2</f>
        <v>17643.060925623638</v>
      </c>
      <c r="Q219">
        <f>H219*Sheet2!$M$2</f>
        <v>1755433.6755362707</v>
      </c>
    </row>
    <row r="220" spans="1:17" x14ac:dyDescent="0.25">
      <c r="A220" s="1">
        <f t="shared" si="41"/>
        <v>44233</v>
      </c>
      <c r="B220">
        <v>212</v>
      </c>
      <c r="C220">
        <v>1.4</v>
      </c>
      <c r="D220">
        <f t="shared" si="50"/>
        <v>16866505</v>
      </c>
      <c r="E220">
        <f t="shared" si="51"/>
        <v>2212064</v>
      </c>
      <c r="F220">
        <f t="shared" si="52"/>
        <v>10921431</v>
      </c>
      <c r="G220">
        <f t="shared" si="45"/>
        <v>16749488</v>
      </c>
      <c r="H220">
        <f t="shared" si="46"/>
        <v>231550164</v>
      </c>
      <c r="I220">
        <f t="shared" si="48"/>
        <v>0</v>
      </c>
      <c r="K220">
        <f t="shared" si="49"/>
        <v>0</v>
      </c>
      <c r="L220" s="1">
        <f t="shared" si="53"/>
        <v>44233</v>
      </c>
      <c r="M220">
        <f t="shared" si="54"/>
        <v>2212064</v>
      </c>
      <c r="N220">
        <f t="shared" si="47"/>
        <v>231550164</v>
      </c>
      <c r="O220">
        <f t="shared" si="55"/>
        <v>10921431</v>
      </c>
      <c r="P220">
        <f>M220*Sheet2!$M$2</f>
        <v>17340.265688794567</v>
      </c>
      <c r="Q220">
        <f>H220*Sheet2!$M$2</f>
        <v>1815110.8485305826</v>
      </c>
    </row>
    <row r="221" spans="1:17" x14ac:dyDescent="0.25">
      <c r="A221" s="1">
        <f t="shared" si="41"/>
        <v>44234</v>
      </c>
      <c r="B221">
        <v>212</v>
      </c>
      <c r="C221">
        <v>1.4</v>
      </c>
      <c r="D221">
        <f t="shared" si="50"/>
        <v>16721411</v>
      </c>
      <c r="E221">
        <f t="shared" si="51"/>
        <v>2172819</v>
      </c>
      <c r="F221">
        <f t="shared" si="52"/>
        <v>11105770</v>
      </c>
      <c r="G221">
        <f t="shared" si="45"/>
        <v>16607409</v>
      </c>
      <c r="H221">
        <f t="shared" si="46"/>
        <v>239187280</v>
      </c>
      <c r="I221">
        <f t="shared" si="48"/>
        <v>0</v>
      </c>
      <c r="K221">
        <f t="shared" si="49"/>
        <v>0</v>
      </c>
      <c r="L221" s="1">
        <f t="shared" si="53"/>
        <v>44234</v>
      </c>
      <c r="M221">
        <f t="shared" si="54"/>
        <v>2172819</v>
      </c>
      <c r="N221">
        <f t="shared" si="47"/>
        <v>239187280</v>
      </c>
      <c r="O221">
        <f t="shared" si="55"/>
        <v>11105770</v>
      </c>
      <c r="P221">
        <f>M221*Sheet2!$M$2</f>
        <v>17032.625979022723</v>
      </c>
      <c r="Q221">
        <f>H221*Sheet2!$M$2</f>
        <v>1874977.8417713495</v>
      </c>
    </row>
    <row r="222" spans="1:17" x14ac:dyDescent="0.25">
      <c r="A222" s="1">
        <f t="shared" si="41"/>
        <v>44235</v>
      </c>
      <c r="B222">
        <v>212</v>
      </c>
      <c r="C222">
        <v>1.4</v>
      </c>
      <c r="D222">
        <f t="shared" si="50"/>
        <v>16580118</v>
      </c>
      <c r="E222">
        <f t="shared" si="51"/>
        <v>2133044</v>
      </c>
      <c r="F222">
        <f t="shared" si="52"/>
        <v>11286838</v>
      </c>
      <c r="G222">
        <f t="shared" si="45"/>
        <v>16469101</v>
      </c>
      <c r="H222">
        <f t="shared" si="46"/>
        <v>246840292</v>
      </c>
      <c r="I222">
        <f t="shared" si="48"/>
        <v>0</v>
      </c>
      <c r="K222">
        <f t="shared" si="49"/>
        <v>0</v>
      </c>
      <c r="L222" s="1">
        <f t="shared" si="53"/>
        <v>44235</v>
      </c>
      <c r="M222">
        <f t="shared" si="54"/>
        <v>2133044</v>
      </c>
      <c r="N222">
        <f t="shared" si="47"/>
        <v>246840292</v>
      </c>
      <c r="O222">
        <f t="shared" si="55"/>
        <v>11286838</v>
      </c>
      <c r="P222">
        <f>M222*Sheet2!$M$2</f>
        <v>16720.831624170511</v>
      </c>
      <c r="Q222">
        <f>H222*Sheet2!$M$2</f>
        <v>1934969.4430087158</v>
      </c>
    </row>
    <row r="223" spans="1:17" x14ac:dyDescent="0.25">
      <c r="A223" s="1">
        <f t="shared" si="41"/>
        <v>44236</v>
      </c>
      <c r="B223">
        <v>212</v>
      </c>
      <c r="C223">
        <v>1.4</v>
      </c>
      <c r="D223">
        <f t="shared" si="50"/>
        <v>16442583</v>
      </c>
      <c r="E223">
        <f t="shared" si="51"/>
        <v>2092825</v>
      </c>
      <c r="F223">
        <f t="shared" si="52"/>
        <v>11464592</v>
      </c>
      <c r="G223">
        <f t="shared" si="45"/>
        <v>16334520</v>
      </c>
      <c r="H223">
        <f t="shared" si="46"/>
        <v>254501085</v>
      </c>
      <c r="I223">
        <f t="shared" si="48"/>
        <v>0</v>
      </c>
      <c r="K223">
        <f t="shared" si="49"/>
        <v>0</v>
      </c>
      <c r="L223" s="1">
        <f t="shared" si="53"/>
        <v>44236</v>
      </c>
      <c r="M223">
        <f t="shared" si="54"/>
        <v>2092825</v>
      </c>
      <c r="N223">
        <f t="shared" si="47"/>
        <v>254501085</v>
      </c>
      <c r="O223">
        <f t="shared" si="55"/>
        <v>11464592</v>
      </c>
      <c r="P223">
        <f>M223*Sheet2!$M$2</f>
        <v>16405.556774194367</v>
      </c>
      <c r="Q223">
        <f>H223*Sheet2!$M$2</f>
        <v>1995022.0391392335</v>
      </c>
    </row>
    <row r="224" spans="1:17" x14ac:dyDescent="0.25">
      <c r="A224" s="1">
        <f t="shared" si="41"/>
        <v>44237</v>
      </c>
      <c r="B224">
        <v>212</v>
      </c>
      <c r="C224">
        <v>1.4</v>
      </c>
      <c r="D224">
        <f t="shared" si="50"/>
        <v>16308761</v>
      </c>
      <c r="E224">
        <f t="shared" si="51"/>
        <v>2052245</v>
      </c>
      <c r="F224">
        <f t="shared" si="52"/>
        <v>11638994</v>
      </c>
      <c r="G224">
        <f t="shared" si="45"/>
        <v>16203615</v>
      </c>
      <c r="H224">
        <f t="shared" si="46"/>
        <v>262161779</v>
      </c>
      <c r="I224">
        <f t="shared" si="48"/>
        <v>0</v>
      </c>
      <c r="K224">
        <f t="shared" si="49"/>
        <v>0</v>
      </c>
      <c r="L224" s="1">
        <f t="shared" si="53"/>
        <v>44237</v>
      </c>
      <c r="M224">
        <f t="shared" si="54"/>
        <v>2052245</v>
      </c>
      <c r="N224">
        <f t="shared" si="47"/>
        <v>262161779</v>
      </c>
      <c r="O224">
        <f t="shared" si="55"/>
        <v>11638994</v>
      </c>
      <c r="P224">
        <f>M224*Sheet2!$M$2</f>
        <v>16087.452062191784</v>
      </c>
      <c r="Q224">
        <f>H224*Sheet2!$M$2</f>
        <v>2055073.859213406</v>
      </c>
    </row>
    <row r="225" spans="1:17" x14ac:dyDescent="0.25">
      <c r="A225" s="1">
        <f t="shared" si="41"/>
        <v>44238</v>
      </c>
      <c r="B225">
        <v>212</v>
      </c>
      <c r="C225">
        <v>1.4</v>
      </c>
      <c r="D225">
        <f t="shared" si="50"/>
        <v>16178602</v>
      </c>
      <c r="E225">
        <f t="shared" si="51"/>
        <v>2011384</v>
      </c>
      <c r="F225">
        <f t="shared" si="52"/>
        <v>11810014</v>
      </c>
      <c r="G225">
        <f t="shared" si="45"/>
        <v>16076333</v>
      </c>
      <c r="H225">
        <f t="shared" si="46"/>
        <v>269814745</v>
      </c>
      <c r="I225">
        <f t="shared" si="48"/>
        <v>0</v>
      </c>
      <c r="K225">
        <f t="shared" si="49"/>
        <v>0</v>
      </c>
      <c r="L225" s="1">
        <f t="shared" si="53"/>
        <v>44238</v>
      </c>
      <c r="M225">
        <f t="shared" si="54"/>
        <v>2011384</v>
      </c>
      <c r="N225">
        <f t="shared" si="47"/>
        <v>269814745</v>
      </c>
      <c r="O225">
        <f t="shared" si="55"/>
        <v>11810014</v>
      </c>
      <c r="P225">
        <f>M225*Sheet2!$M$2</f>
        <v>15767.144604401306</v>
      </c>
      <c r="Q225">
        <f>H225*Sheet2!$M$2</f>
        <v>2115065.099858935</v>
      </c>
    </row>
    <row r="226" spans="1:17" x14ac:dyDescent="0.25">
      <c r="A226" s="1">
        <f t="shared" si="41"/>
        <v>44239</v>
      </c>
      <c r="B226">
        <v>212</v>
      </c>
      <c r="C226">
        <v>1.4</v>
      </c>
      <c r="D226">
        <f t="shared" si="50"/>
        <v>16052052</v>
      </c>
      <c r="E226">
        <f t="shared" si="51"/>
        <v>1970319</v>
      </c>
      <c r="F226">
        <f t="shared" si="52"/>
        <v>11977629</v>
      </c>
      <c r="G226">
        <f t="shared" si="45"/>
        <v>15952620</v>
      </c>
      <c r="H226">
        <f t="shared" si="46"/>
        <v>277452625</v>
      </c>
      <c r="I226">
        <f t="shared" si="48"/>
        <v>0</v>
      </c>
      <c r="K226">
        <f t="shared" si="49"/>
        <v>0</v>
      </c>
      <c r="L226" s="1">
        <f t="shared" si="53"/>
        <v>44239</v>
      </c>
      <c r="M226">
        <f t="shared" si="54"/>
        <v>1970319</v>
      </c>
      <c r="N226">
        <f t="shared" si="47"/>
        <v>277452625</v>
      </c>
      <c r="O226">
        <f t="shared" si="55"/>
        <v>11977629</v>
      </c>
      <c r="P226">
        <f>M226*Sheet2!$M$2</f>
        <v>15445.238000202535</v>
      </c>
      <c r="Q226">
        <f>H226*Sheet2!$M$2</f>
        <v>2174938.0820597801</v>
      </c>
    </row>
    <row r="227" spans="1:17" x14ac:dyDescent="0.25">
      <c r="A227" s="1">
        <f t="shared" si="41"/>
        <v>44240</v>
      </c>
      <c r="B227">
        <v>212</v>
      </c>
      <c r="C227">
        <v>1.4</v>
      </c>
      <c r="D227">
        <f t="shared" si="50"/>
        <v>15929056</v>
      </c>
      <c r="E227">
        <f t="shared" si="51"/>
        <v>1929122</v>
      </c>
      <c r="F227">
        <f t="shared" si="52"/>
        <v>12141822</v>
      </c>
      <c r="G227">
        <f t="shared" si="45"/>
        <v>15832415</v>
      </c>
      <c r="H227">
        <f t="shared" si="46"/>
        <v>285068353</v>
      </c>
      <c r="I227">
        <f t="shared" si="48"/>
        <v>0</v>
      </c>
      <c r="K227">
        <f t="shared" si="49"/>
        <v>0</v>
      </c>
      <c r="L227" s="1">
        <f t="shared" si="53"/>
        <v>44240</v>
      </c>
      <c r="M227">
        <f t="shared" si="54"/>
        <v>1929122</v>
      </c>
      <c r="N227">
        <f t="shared" si="47"/>
        <v>285068353</v>
      </c>
      <c r="O227">
        <f t="shared" si="55"/>
        <v>12141822</v>
      </c>
      <c r="P227">
        <f>M227*Sheet2!$M$2</f>
        <v>15122.296654210164</v>
      </c>
      <c r="Q227">
        <f>H227*Sheet2!$M$2</f>
        <v>2234637.4157741717</v>
      </c>
    </row>
    <row r="228" spans="1:17" x14ac:dyDescent="0.25">
      <c r="A228" s="1">
        <f t="shared" si="41"/>
        <v>44241</v>
      </c>
      <c r="B228">
        <v>212</v>
      </c>
      <c r="C228">
        <v>1.4</v>
      </c>
      <c r="D228">
        <f t="shared" si="50"/>
        <v>15809554</v>
      </c>
      <c r="E228">
        <f t="shared" si="51"/>
        <v>1887864</v>
      </c>
      <c r="F228">
        <f t="shared" si="52"/>
        <v>12302582</v>
      </c>
      <c r="G228">
        <f t="shared" si="45"/>
        <v>15715660</v>
      </c>
      <c r="H228">
        <f t="shared" si="46"/>
        <v>292655160</v>
      </c>
      <c r="I228">
        <f t="shared" si="48"/>
        <v>0</v>
      </c>
      <c r="K228">
        <f t="shared" si="49"/>
        <v>0</v>
      </c>
      <c r="L228" s="1">
        <f t="shared" si="53"/>
        <v>44241</v>
      </c>
      <c r="M228">
        <f t="shared" si="54"/>
        <v>1887864</v>
      </c>
      <c r="N228">
        <f t="shared" si="47"/>
        <v>292655160</v>
      </c>
      <c r="O228">
        <f t="shared" si="55"/>
        <v>12302582</v>
      </c>
      <c r="P228">
        <f>M228*Sheet2!$M$2</f>
        <v>14798.8771320859</v>
      </c>
      <c r="Q228">
        <f>H228*Sheet2!$M$2</f>
        <v>2294110.0391293759</v>
      </c>
    </row>
    <row r="229" spans="1:17" x14ac:dyDescent="0.25">
      <c r="A229" s="1">
        <f t="shared" si="41"/>
        <v>44242</v>
      </c>
      <c r="B229">
        <v>212</v>
      </c>
      <c r="C229">
        <v>1.4</v>
      </c>
      <c r="D229">
        <f t="shared" si="50"/>
        <v>15693485</v>
      </c>
      <c r="E229">
        <f t="shared" si="51"/>
        <v>1846611</v>
      </c>
      <c r="F229">
        <f t="shared" si="52"/>
        <v>12459904</v>
      </c>
      <c r="G229">
        <f t="shared" si="45"/>
        <v>15602288</v>
      </c>
      <c r="H229">
        <f t="shared" si="46"/>
        <v>300206598</v>
      </c>
      <c r="I229">
        <f t="shared" si="48"/>
        <v>0</v>
      </c>
      <c r="K229">
        <f t="shared" si="49"/>
        <v>0</v>
      </c>
      <c r="L229" s="1">
        <f t="shared" si="53"/>
        <v>44242</v>
      </c>
      <c r="M229">
        <f t="shared" si="54"/>
        <v>1846611</v>
      </c>
      <c r="N229">
        <f t="shared" si="47"/>
        <v>300206598</v>
      </c>
      <c r="O229">
        <f t="shared" si="55"/>
        <v>12459904</v>
      </c>
      <c r="P229">
        <f>M229*Sheet2!$M$2</f>
        <v>14475.496804726547</v>
      </c>
      <c r="Q229">
        <f>H229*Sheet2!$M$2</f>
        <v>2353305.4065565658</v>
      </c>
    </row>
    <row r="230" spans="1:17" x14ac:dyDescent="0.25">
      <c r="A230" s="1">
        <f t="shared" si="41"/>
        <v>44243</v>
      </c>
      <c r="B230">
        <v>212</v>
      </c>
      <c r="C230">
        <v>1.4</v>
      </c>
      <c r="D230">
        <f t="shared" si="50"/>
        <v>15580786</v>
      </c>
      <c r="E230">
        <f t="shared" si="51"/>
        <v>1805426</v>
      </c>
      <c r="F230">
        <f t="shared" si="52"/>
        <v>12613788</v>
      </c>
      <c r="G230">
        <f t="shared" si="45"/>
        <v>15492237</v>
      </c>
      <c r="H230">
        <f t="shared" si="46"/>
        <v>307716532</v>
      </c>
      <c r="I230">
        <f t="shared" si="48"/>
        <v>0</v>
      </c>
      <c r="K230">
        <f t="shared" si="49"/>
        <v>0</v>
      </c>
      <c r="L230" s="1">
        <f t="shared" si="53"/>
        <v>44243</v>
      </c>
      <c r="M230">
        <f t="shared" si="54"/>
        <v>1805426</v>
      </c>
      <c r="N230">
        <f t="shared" si="47"/>
        <v>307716532</v>
      </c>
      <c r="O230">
        <f t="shared" si="55"/>
        <v>12613788</v>
      </c>
      <c r="P230">
        <f>M230*Sheet2!$M$2</f>
        <v>14152.649526169957</v>
      </c>
      <c r="Q230">
        <f>H230*Sheet2!$M$2</f>
        <v>2412175.4260791983</v>
      </c>
    </row>
    <row r="231" spans="1:17" x14ac:dyDescent="0.25">
      <c r="A231" s="1">
        <f t="shared" si="41"/>
        <v>44244</v>
      </c>
      <c r="B231">
        <v>212</v>
      </c>
      <c r="C231">
        <v>1.4</v>
      </c>
      <c r="D231">
        <f t="shared" si="50"/>
        <v>15471392</v>
      </c>
      <c r="E231">
        <f t="shared" si="51"/>
        <v>1764368</v>
      </c>
      <c r="F231">
        <f t="shared" si="52"/>
        <v>12764240</v>
      </c>
      <c r="G231">
        <f t="shared" si="45"/>
        <v>15385439</v>
      </c>
      <c r="H231">
        <f t="shared" si="46"/>
        <v>315179165</v>
      </c>
      <c r="I231">
        <f t="shared" si="48"/>
        <v>0</v>
      </c>
      <c r="K231">
        <f t="shared" si="49"/>
        <v>0</v>
      </c>
      <c r="L231" s="1">
        <f t="shared" si="53"/>
        <v>44244</v>
      </c>
      <c r="M231">
        <f t="shared" si="54"/>
        <v>1764368</v>
      </c>
      <c r="N231">
        <f t="shared" si="47"/>
        <v>315179165</v>
      </c>
      <c r="O231">
        <f t="shared" si="55"/>
        <v>12764240</v>
      </c>
      <c r="P231">
        <f>M231*Sheet2!$M$2</f>
        <v>13830.797794642058</v>
      </c>
      <c r="Q231">
        <f>H231*Sheet2!$M$2</f>
        <v>2470674.6552868369</v>
      </c>
    </row>
    <row r="232" spans="1:17" x14ac:dyDescent="0.25">
      <c r="A232" s="1">
        <f t="shared" si="41"/>
        <v>44245</v>
      </c>
      <c r="B232">
        <v>212</v>
      </c>
      <c r="C232">
        <v>1.4</v>
      </c>
      <c r="D232">
        <f t="shared" si="50"/>
        <v>15365236</v>
      </c>
      <c r="E232">
        <f t="shared" si="51"/>
        <v>1723493</v>
      </c>
      <c r="F232">
        <f t="shared" si="52"/>
        <v>12911271</v>
      </c>
      <c r="G232">
        <f t="shared" si="45"/>
        <v>15281828</v>
      </c>
      <c r="H232">
        <f t="shared" si="46"/>
        <v>322589025</v>
      </c>
      <c r="I232">
        <f t="shared" si="48"/>
        <v>0</v>
      </c>
      <c r="K232">
        <f t="shared" si="49"/>
        <v>0</v>
      </c>
      <c r="L232" s="1">
        <f t="shared" si="53"/>
        <v>44245</v>
      </c>
      <c r="M232">
        <f t="shared" si="54"/>
        <v>1723493</v>
      </c>
      <c r="N232">
        <f t="shared" si="47"/>
        <v>322589025</v>
      </c>
      <c r="O232">
        <f t="shared" si="55"/>
        <v>12911271</v>
      </c>
      <c r="P232">
        <f>M232*Sheet2!$M$2</f>
        <v>13510.380591509836</v>
      </c>
      <c r="Q232">
        <f>H232*Sheet2!$M$2</f>
        <v>2528760.1994287656</v>
      </c>
    </row>
    <row r="233" spans="1:17" x14ac:dyDescent="0.25">
      <c r="A233" s="1">
        <f t="shared" si="41"/>
        <v>44246</v>
      </c>
      <c r="B233">
        <v>212</v>
      </c>
      <c r="C233">
        <v>1.4</v>
      </c>
      <c r="D233">
        <f t="shared" si="50"/>
        <v>15262251</v>
      </c>
      <c r="E233">
        <f t="shared" si="51"/>
        <v>1682854</v>
      </c>
      <c r="F233">
        <f t="shared" si="52"/>
        <v>13054895</v>
      </c>
      <c r="G233">
        <f t="shared" si="45"/>
        <v>15181334</v>
      </c>
      <c r="H233">
        <f t="shared" si="46"/>
        <v>329940981</v>
      </c>
      <c r="I233">
        <f t="shared" si="48"/>
        <v>0</v>
      </c>
      <c r="K233">
        <f t="shared" si="49"/>
        <v>0</v>
      </c>
      <c r="L233" s="1">
        <f t="shared" si="53"/>
        <v>44246</v>
      </c>
      <c r="M233">
        <f t="shared" si="54"/>
        <v>1682854</v>
      </c>
      <c r="N233">
        <f t="shared" si="47"/>
        <v>329940981</v>
      </c>
      <c r="O233">
        <f t="shared" si="55"/>
        <v>13054895</v>
      </c>
      <c r="P233">
        <f>M233*Sheet2!$M$2</f>
        <v>13191.813381281325</v>
      </c>
      <c r="Q233">
        <f>H233*Sheet2!$M$2</f>
        <v>2586391.8368372344</v>
      </c>
    </row>
    <row r="234" spans="1:17" x14ac:dyDescent="0.25">
      <c r="A234" s="1">
        <f t="shared" si="41"/>
        <v>44247</v>
      </c>
      <c r="B234">
        <v>212</v>
      </c>
      <c r="C234">
        <v>1.4</v>
      </c>
      <c r="D234">
        <f t="shared" si="50"/>
        <v>15162368</v>
      </c>
      <c r="E234">
        <f t="shared" si="51"/>
        <v>1642499</v>
      </c>
      <c r="F234">
        <f t="shared" si="52"/>
        <v>13195133</v>
      </c>
      <c r="G234">
        <f t="shared" si="45"/>
        <v>15083889</v>
      </c>
      <c r="H234">
        <f t="shared" si="46"/>
        <v>337230234</v>
      </c>
      <c r="I234">
        <f t="shared" si="48"/>
        <v>0</v>
      </c>
      <c r="K234">
        <f t="shared" si="49"/>
        <v>0</v>
      </c>
      <c r="L234" s="1">
        <f t="shared" si="53"/>
        <v>44247</v>
      </c>
      <c r="M234">
        <f t="shared" si="54"/>
        <v>1642499</v>
      </c>
      <c r="N234">
        <f t="shared" si="47"/>
        <v>337230234</v>
      </c>
      <c r="O234">
        <f t="shared" si="55"/>
        <v>13195133</v>
      </c>
      <c r="P234">
        <f>M234*Sheet2!$M$2</f>
        <v>12875.472433699651</v>
      </c>
      <c r="Q234">
        <f>H234*Sheet2!$M$2</f>
        <v>2643531.9483768838</v>
      </c>
    </row>
    <row r="235" spans="1:17" x14ac:dyDescent="0.25">
      <c r="A235" s="1">
        <f t="shared" si="41"/>
        <v>44248</v>
      </c>
      <c r="B235">
        <v>212</v>
      </c>
      <c r="C235">
        <v>1.4</v>
      </c>
      <c r="D235">
        <f t="shared" si="50"/>
        <v>15065518</v>
      </c>
      <c r="E235">
        <f t="shared" si="51"/>
        <v>1602474</v>
      </c>
      <c r="F235">
        <f t="shared" si="52"/>
        <v>13332008</v>
      </c>
      <c r="G235">
        <f t="shared" si="45"/>
        <v>14989422</v>
      </c>
      <c r="H235">
        <f t="shared" si="46"/>
        <v>344452321</v>
      </c>
      <c r="I235">
        <f t="shared" si="48"/>
        <v>0</v>
      </c>
      <c r="K235">
        <f t="shared" si="49"/>
        <v>0</v>
      </c>
      <c r="L235" s="1">
        <f t="shared" si="53"/>
        <v>44248</v>
      </c>
      <c r="M235">
        <f t="shared" si="54"/>
        <v>1602474</v>
      </c>
      <c r="N235">
        <f t="shared" si="47"/>
        <v>344452321</v>
      </c>
      <c r="O235">
        <f t="shared" si="55"/>
        <v>13332008</v>
      </c>
      <c r="P235">
        <f>M235*Sheet2!$M$2</f>
        <v>12561.718340601983</v>
      </c>
      <c r="Q235">
        <f>H235*Sheet2!$M$2</f>
        <v>2700145.5488005555</v>
      </c>
    </row>
    <row r="236" spans="1:17" x14ac:dyDescent="0.25">
      <c r="A236" s="1">
        <f t="shared" si="41"/>
        <v>44249</v>
      </c>
      <c r="B236">
        <v>212</v>
      </c>
      <c r="C236">
        <v>1.4</v>
      </c>
      <c r="D236">
        <f t="shared" si="50"/>
        <v>14971632</v>
      </c>
      <c r="E236">
        <f t="shared" si="51"/>
        <v>1562820</v>
      </c>
      <c r="F236">
        <f t="shared" si="52"/>
        <v>13465548</v>
      </c>
      <c r="G236">
        <f t="shared" si="45"/>
        <v>14897865</v>
      </c>
      <c r="H236">
        <f t="shared" si="46"/>
        <v>351603108</v>
      </c>
      <c r="I236">
        <f t="shared" si="48"/>
        <v>0</v>
      </c>
      <c r="K236">
        <f t="shared" si="49"/>
        <v>0</v>
      </c>
      <c r="L236" s="1">
        <f t="shared" si="53"/>
        <v>44249</v>
      </c>
      <c r="M236">
        <f t="shared" si="54"/>
        <v>1562820</v>
      </c>
      <c r="N236">
        <f t="shared" si="47"/>
        <v>351603108</v>
      </c>
      <c r="O236">
        <f t="shared" si="55"/>
        <v>13465548</v>
      </c>
      <c r="P236">
        <f>M236*Sheet2!$M$2</f>
        <v>12250.872499060571</v>
      </c>
      <c r="Q236">
        <f>H236*Sheet2!$M$2</f>
        <v>2756200.2318766229</v>
      </c>
    </row>
    <row r="237" spans="1:17" x14ac:dyDescent="0.25">
      <c r="A237" s="1">
        <f t="shared" si="41"/>
        <v>44250</v>
      </c>
      <c r="B237">
        <v>212</v>
      </c>
      <c r="C237">
        <v>1.4</v>
      </c>
      <c r="D237">
        <f t="shared" si="50"/>
        <v>14880640</v>
      </c>
      <c r="E237">
        <f t="shared" si="51"/>
        <v>1523577</v>
      </c>
      <c r="F237">
        <f t="shared" si="52"/>
        <v>13595783</v>
      </c>
      <c r="G237">
        <f t="shared" si="45"/>
        <v>14809146</v>
      </c>
      <c r="H237">
        <f t="shared" si="46"/>
        <v>358678791</v>
      </c>
      <c r="I237">
        <f t="shared" si="48"/>
        <v>0</v>
      </c>
      <c r="K237">
        <f t="shared" si="49"/>
        <v>0</v>
      </c>
      <c r="L237" s="1">
        <f t="shared" si="53"/>
        <v>44250</v>
      </c>
      <c r="M237">
        <f t="shared" si="54"/>
        <v>1523577</v>
      </c>
      <c r="N237">
        <f t="shared" si="47"/>
        <v>358678791</v>
      </c>
      <c r="O237">
        <f t="shared" si="55"/>
        <v>13595783</v>
      </c>
      <c r="P237">
        <f>M237*Sheet2!$M$2</f>
        <v>11943.248467194691</v>
      </c>
      <c r="Q237">
        <f>H237*Sheet2!$M$2</f>
        <v>2811666.1782279434</v>
      </c>
    </row>
    <row r="238" spans="1:17" x14ac:dyDescent="0.25">
      <c r="A238" s="1">
        <f t="shared" si="41"/>
        <v>44251</v>
      </c>
      <c r="B238">
        <v>212</v>
      </c>
      <c r="C238">
        <v>1.4</v>
      </c>
      <c r="D238">
        <f t="shared" si="50"/>
        <v>14792472</v>
      </c>
      <c r="E238">
        <f t="shared" si="51"/>
        <v>1484780</v>
      </c>
      <c r="F238">
        <f t="shared" si="52"/>
        <v>13722748</v>
      </c>
      <c r="G238">
        <f t="shared" si="45"/>
        <v>14723197</v>
      </c>
      <c r="H238">
        <f t="shared" si="46"/>
        <v>365675882</v>
      </c>
      <c r="I238">
        <f t="shared" si="48"/>
        <v>0</v>
      </c>
      <c r="K238">
        <f t="shared" si="49"/>
        <v>0</v>
      </c>
      <c r="L238" s="1">
        <f t="shared" si="53"/>
        <v>44251</v>
      </c>
      <c r="M238">
        <f t="shared" si="54"/>
        <v>1484780</v>
      </c>
      <c r="N238">
        <f t="shared" si="47"/>
        <v>365675882</v>
      </c>
      <c r="O238">
        <f t="shared" si="55"/>
        <v>13722748</v>
      </c>
      <c r="P238">
        <f>M238*Sheet2!$M$2</f>
        <v>11639.120608358708</v>
      </c>
      <c r="Q238">
        <f>H238*Sheet2!$M$2</f>
        <v>2866516.0455865157</v>
      </c>
    </row>
    <row r="239" spans="1:17" x14ac:dyDescent="0.25">
      <c r="A239" s="1">
        <f t="shared" si="41"/>
        <v>44252</v>
      </c>
      <c r="B239">
        <v>212</v>
      </c>
      <c r="C239">
        <v>1.4</v>
      </c>
      <c r="D239">
        <f t="shared" si="50"/>
        <v>14707058</v>
      </c>
      <c r="E239">
        <f t="shared" si="51"/>
        <v>1446462</v>
      </c>
      <c r="F239">
        <f t="shared" si="52"/>
        <v>13846480</v>
      </c>
      <c r="G239">
        <f t="shared" si="45"/>
        <v>14639947</v>
      </c>
      <c r="H239">
        <f t="shared" si="46"/>
        <v>372591212</v>
      </c>
      <c r="I239">
        <f t="shared" si="48"/>
        <v>0</v>
      </c>
      <c r="K239">
        <f t="shared" si="49"/>
        <v>0</v>
      </c>
      <c r="L239" s="1">
        <f t="shared" si="53"/>
        <v>44252</v>
      </c>
      <c r="M239">
        <f t="shared" si="54"/>
        <v>1446462</v>
      </c>
      <c r="N239">
        <f t="shared" si="47"/>
        <v>372591212</v>
      </c>
      <c r="O239">
        <f t="shared" si="55"/>
        <v>13846480</v>
      </c>
      <c r="P239">
        <f>M239*Sheet2!$M$2</f>
        <v>11338.747608001018</v>
      </c>
      <c r="Q239">
        <f>H239*Sheet2!$M$2</f>
        <v>2920724.992310341</v>
      </c>
    </row>
    <row r="240" spans="1:17" x14ac:dyDescent="0.25">
      <c r="A240" s="1">
        <f t="shared" si="41"/>
        <v>44253</v>
      </c>
      <c r="B240">
        <v>212</v>
      </c>
      <c r="C240">
        <v>1.4</v>
      </c>
      <c r="D240">
        <f t="shared" si="50"/>
        <v>14624329</v>
      </c>
      <c r="E240">
        <f t="shared" si="51"/>
        <v>1408652</v>
      </c>
      <c r="F240">
        <f t="shared" si="52"/>
        <v>13967019</v>
      </c>
      <c r="G240">
        <f t="shared" si="45"/>
        <v>14559327</v>
      </c>
      <c r="H240">
        <f t="shared" si="46"/>
        <v>379421913</v>
      </c>
      <c r="I240">
        <f t="shared" si="48"/>
        <v>0</v>
      </c>
      <c r="K240">
        <f t="shared" si="49"/>
        <v>0</v>
      </c>
      <c r="L240" s="1">
        <f t="shared" si="53"/>
        <v>44253</v>
      </c>
      <c r="M240">
        <f t="shared" si="54"/>
        <v>1408652</v>
      </c>
      <c r="N240">
        <f t="shared" si="47"/>
        <v>379421913</v>
      </c>
      <c r="O240">
        <f t="shared" si="55"/>
        <v>13967019</v>
      </c>
      <c r="P240">
        <f>M240*Sheet2!$M$2</f>
        <v>11042.356795758098</v>
      </c>
      <c r="Q240">
        <f>H240*Sheet2!$M$2</f>
        <v>2974270.536282267</v>
      </c>
    </row>
    <row r="241" spans="1:17" x14ac:dyDescent="0.25">
      <c r="A241" s="1">
        <f t="shared" si="41"/>
        <v>44254</v>
      </c>
      <c r="B241">
        <v>212</v>
      </c>
      <c r="C241">
        <v>1.4</v>
      </c>
      <c r="D241">
        <f t="shared" si="50"/>
        <v>14544216</v>
      </c>
      <c r="E241">
        <f t="shared" si="51"/>
        <v>1371377</v>
      </c>
      <c r="F241">
        <f t="shared" si="52"/>
        <v>14084407</v>
      </c>
      <c r="G241">
        <f t="shared" si="45"/>
        <v>14481269</v>
      </c>
      <c r="H241">
        <f t="shared" si="46"/>
        <v>386165418</v>
      </c>
      <c r="I241">
        <f t="shared" si="48"/>
        <v>0</v>
      </c>
      <c r="K241">
        <f t="shared" si="49"/>
        <v>0</v>
      </c>
      <c r="L241" s="1">
        <f t="shared" si="53"/>
        <v>44254</v>
      </c>
      <c r="M241">
        <f t="shared" si="54"/>
        <v>1371377</v>
      </c>
      <c r="N241">
        <f t="shared" si="47"/>
        <v>386165418</v>
      </c>
      <c r="O241">
        <f t="shared" si="55"/>
        <v>14084407</v>
      </c>
      <c r="P241">
        <f>M241*Sheet2!$M$2</f>
        <v>10750.159823360456</v>
      </c>
      <c r="Q241">
        <f>H241*Sheet2!$M$2</f>
        <v>3027132.5549099897</v>
      </c>
    </row>
    <row r="242" spans="1:17" x14ac:dyDescent="0.25">
      <c r="A242" s="1">
        <f t="shared" si="41"/>
        <v>44255</v>
      </c>
      <c r="B242">
        <v>212</v>
      </c>
      <c r="C242">
        <v>1.4</v>
      </c>
      <c r="D242">
        <f t="shared" si="50"/>
        <v>14466650</v>
      </c>
      <c r="E242">
        <f t="shared" si="51"/>
        <v>1334662</v>
      </c>
      <c r="F242">
        <f t="shared" si="52"/>
        <v>14198688</v>
      </c>
      <c r="G242">
        <f t="shared" si="45"/>
        <v>14405705</v>
      </c>
      <c r="H242">
        <f t="shared" si="46"/>
        <v>392819447</v>
      </c>
      <c r="I242">
        <f t="shared" si="48"/>
        <v>0</v>
      </c>
      <c r="K242">
        <f t="shared" si="49"/>
        <v>0</v>
      </c>
      <c r="L242" s="1">
        <f t="shared" si="53"/>
        <v>44255</v>
      </c>
      <c r="M242">
        <f t="shared" si="54"/>
        <v>1334662</v>
      </c>
      <c r="N242">
        <f t="shared" si="47"/>
        <v>392819447</v>
      </c>
      <c r="O242">
        <f t="shared" si="55"/>
        <v>14198688</v>
      </c>
      <c r="P242">
        <f>M242*Sheet2!$M$2</f>
        <v>10462.352664632639</v>
      </c>
      <c r="Q242">
        <f>H242*Sheet2!$M$2</f>
        <v>3079293.1753807105</v>
      </c>
    </row>
    <row r="243" spans="1:17" x14ac:dyDescent="0.25">
      <c r="A243" s="1">
        <f t="shared" si="41"/>
        <v>44256</v>
      </c>
      <c r="B243">
        <v>212</v>
      </c>
      <c r="C243">
        <v>1.4</v>
      </c>
      <c r="D243">
        <f t="shared" si="50"/>
        <v>14391563</v>
      </c>
      <c r="E243">
        <f t="shared" si="51"/>
        <v>1298527</v>
      </c>
      <c r="F243">
        <f t="shared" si="52"/>
        <v>14309910</v>
      </c>
      <c r="G243">
        <f t="shared" si="45"/>
        <v>14332566</v>
      </c>
      <c r="H243">
        <f t="shared" si="46"/>
        <v>399382000</v>
      </c>
      <c r="I243">
        <f t="shared" si="48"/>
        <v>0</v>
      </c>
      <c r="K243">
        <f t="shared" si="49"/>
        <v>0</v>
      </c>
      <c r="L243" s="1">
        <f t="shared" si="53"/>
        <v>44256</v>
      </c>
      <c r="M243">
        <f t="shared" si="54"/>
        <v>1298527</v>
      </c>
      <c r="N243">
        <f t="shared" si="47"/>
        <v>399382000</v>
      </c>
      <c r="O243">
        <f t="shared" si="55"/>
        <v>14309910</v>
      </c>
      <c r="P243">
        <f>M243*Sheet2!$M$2</f>
        <v>10179.092098634281</v>
      </c>
      <c r="Q243">
        <f>H243*Sheet2!$M$2</f>
        <v>3130736.7197884652</v>
      </c>
    </row>
    <row r="244" spans="1:17" x14ac:dyDescent="0.25">
      <c r="A244" s="1">
        <f t="shared" si="41"/>
        <v>44257</v>
      </c>
      <c r="B244">
        <v>212</v>
      </c>
      <c r="C244">
        <v>1.4</v>
      </c>
      <c r="D244">
        <f t="shared" si="50"/>
        <v>14318888</v>
      </c>
      <c r="E244">
        <f t="shared" si="51"/>
        <v>1262991</v>
      </c>
      <c r="F244">
        <f t="shared" si="52"/>
        <v>14418121</v>
      </c>
      <c r="G244">
        <f t="shared" si="45"/>
        <v>14261786</v>
      </c>
      <c r="H244">
        <f t="shared" si="46"/>
        <v>405851340</v>
      </c>
      <c r="I244">
        <f t="shared" si="48"/>
        <v>0</v>
      </c>
      <c r="K244">
        <f t="shared" si="49"/>
        <v>0</v>
      </c>
      <c r="L244" s="1">
        <f t="shared" si="53"/>
        <v>44257</v>
      </c>
      <c r="M244">
        <f t="shared" si="54"/>
        <v>1262991</v>
      </c>
      <c r="N244">
        <f t="shared" si="47"/>
        <v>405851340</v>
      </c>
      <c r="O244">
        <f t="shared" si="55"/>
        <v>14418121</v>
      </c>
      <c r="P244">
        <f>M244*Sheet2!$M$2</f>
        <v>9900.5270654720371</v>
      </c>
      <c r="Q244">
        <f>H244*Sheet2!$M$2</f>
        <v>3181449.5718719247</v>
      </c>
    </row>
    <row r="245" spans="1:17" x14ac:dyDescent="0.25">
      <c r="A245" s="1">
        <f t="shared" si="41"/>
        <v>44258</v>
      </c>
      <c r="B245">
        <v>212</v>
      </c>
      <c r="C245">
        <v>1.4</v>
      </c>
      <c r="D245">
        <f t="shared" si="50"/>
        <v>14248559</v>
      </c>
      <c r="E245">
        <f t="shared" si="51"/>
        <v>1228071</v>
      </c>
      <c r="F245">
        <f t="shared" si="52"/>
        <v>14523370</v>
      </c>
      <c r="G245">
        <f t="shared" si="45"/>
        <v>14193300</v>
      </c>
      <c r="H245">
        <f t="shared" si="46"/>
        <v>412225985</v>
      </c>
      <c r="I245">
        <f t="shared" si="48"/>
        <v>0</v>
      </c>
      <c r="K245">
        <f t="shared" si="49"/>
        <v>0</v>
      </c>
      <c r="L245" s="1">
        <f t="shared" si="53"/>
        <v>44258</v>
      </c>
      <c r="M245">
        <f t="shared" si="54"/>
        <v>1228071</v>
      </c>
      <c r="N245">
        <f t="shared" si="47"/>
        <v>412225985</v>
      </c>
      <c r="O245">
        <f t="shared" si="55"/>
        <v>14523370</v>
      </c>
      <c r="P245">
        <f>M245*Sheet2!$M$2</f>
        <v>9626.7908273466019</v>
      </c>
      <c r="Q245">
        <f>H245*Sheet2!$M$2</f>
        <v>3231420.1143027702</v>
      </c>
    </row>
    <row r="246" spans="1:17" x14ac:dyDescent="0.25">
      <c r="A246" s="1">
        <f t="shared" si="41"/>
        <v>44259</v>
      </c>
      <c r="B246">
        <v>212</v>
      </c>
      <c r="C246">
        <v>1.4</v>
      </c>
      <c r="D246">
        <f t="shared" si="50"/>
        <v>14180510</v>
      </c>
      <c r="E246">
        <f t="shared" si="51"/>
        <v>1193781</v>
      </c>
      <c r="F246">
        <f t="shared" si="52"/>
        <v>14625709</v>
      </c>
      <c r="G246">
        <f t="shared" si="45"/>
        <v>14127043</v>
      </c>
      <c r="H246">
        <f t="shared" si="46"/>
        <v>418504702</v>
      </c>
      <c r="I246">
        <f t="shared" si="48"/>
        <v>0</v>
      </c>
      <c r="K246">
        <f t="shared" si="49"/>
        <v>0</v>
      </c>
      <c r="L246" s="1">
        <f t="shared" si="53"/>
        <v>44259</v>
      </c>
      <c r="M246">
        <f t="shared" si="54"/>
        <v>1193781</v>
      </c>
      <c r="N246">
        <f t="shared" si="47"/>
        <v>418504702</v>
      </c>
      <c r="O246">
        <f t="shared" si="55"/>
        <v>14625709</v>
      </c>
      <c r="P246">
        <f>M246*Sheet2!$M$2</f>
        <v>9357.9931295997158</v>
      </c>
      <c r="Q246">
        <f>H246*Sheet2!$M$2</f>
        <v>3280638.681651975</v>
      </c>
    </row>
    <row r="247" spans="1:17" x14ac:dyDescent="0.25">
      <c r="A247" s="1">
        <f t="shared" si="41"/>
        <v>44260</v>
      </c>
      <c r="B247">
        <v>212</v>
      </c>
      <c r="C247">
        <v>1.4</v>
      </c>
      <c r="D247">
        <f t="shared" si="50"/>
        <v>14114677</v>
      </c>
      <c r="E247">
        <f t="shared" si="51"/>
        <v>1160132</v>
      </c>
      <c r="F247">
        <f t="shared" si="52"/>
        <v>14725191</v>
      </c>
      <c r="G247">
        <f t="shared" si="45"/>
        <v>14062952</v>
      </c>
      <c r="H247">
        <f t="shared" si="46"/>
        <v>424686490</v>
      </c>
      <c r="I247">
        <f t="shared" si="48"/>
        <v>0</v>
      </c>
      <c r="K247">
        <f t="shared" si="49"/>
        <v>0</v>
      </c>
      <c r="L247" s="1">
        <f t="shared" si="53"/>
        <v>44260</v>
      </c>
      <c r="M247">
        <f t="shared" si="54"/>
        <v>1160132</v>
      </c>
      <c r="N247">
        <f t="shared" si="47"/>
        <v>424686490</v>
      </c>
      <c r="O247">
        <f t="shared" si="55"/>
        <v>14725191</v>
      </c>
      <c r="P247">
        <f>M247*Sheet2!$M$2</f>
        <v>9094.2202007141823</v>
      </c>
      <c r="Q247">
        <f>H247*Sheet2!$M$2</f>
        <v>3329097.4271276044</v>
      </c>
    </row>
    <row r="248" spans="1:17" x14ac:dyDescent="0.25">
      <c r="A248" s="1">
        <f t="shared" si="41"/>
        <v>44261</v>
      </c>
      <c r="B248">
        <v>212</v>
      </c>
      <c r="C248">
        <v>1.4</v>
      </c>
      <c r="D248">
        <f t="shared" si="50"/>
        <v>14050997</v>
      </c>
      <c r="E248">
        <f t="shared" si="51"/>
        <v>1127134</v>
      </c>
      <c r="F248">
        <f t="shared" si="52"/>
        <v>14821869</v>
      </c>
      <c r="G248">
        <f t="shared" si="45"/>
        <v>14000962</v>
      </c>
      <c r="H248">
        <f t="shared" si="46"/>
        <v>430770572</v>
      </c>
      <c r="I248">
        <f t="shared" si="48"/>
        <v>0</v>
      </c>
      <c r="K248">
        <f t="shared" si="49"/>
        <v>0</v>
      </c>
      <c r="L248" s="1">
        <f t="shared" si="53"/>
        <v>44261</v>
      </c>
      <c r="M248">
        <f t="shared" si="54"/>
        <v>1127134</v>
      </c>
      <c r="N248">
        <f t="shared" si="47"/>
        <v>430770572</v>
      </c>
      <c r="O248">
        <f t="shared" si="55"/>
        <v>14821869</v>
      </c>
      <c r="P248">
        <f>M248*Sheet2!$M$2</f>
        <v>8835.5504302198187</v>
      </c>
      <c r="Q248">
        <f>H248*Sheet2!$M$2</f>
        <v>3376790.2598631908</v>
      </c>
    </row>
    <row r="249" spans="1:17" x14ac:dyDescent="0.25">
      <c r="A249" s="1">
        <f t="shared" si="41"/>
        <v>44262</v>
      </c>
      <c r="B249">
        <v>212</v>
      </c>
      <c r="C249">
        <v>1.4</v>
      </c>
      <c r="D249">
        <f t="shared" si="50"/>
        <v>13989407</v>
      </c>
      <c r="E249">
        <f t="shared" si="51"/>
        <v>1094796</v>
      </c>
      <c r="F249">
        <f t="shared" si="52"/>
        <v>14915797</v>
      </c>
      <c r="G249">
        <f t="shared" si="45"/>
        <v>13941015</v>
      </c>
      <c r="H249">
        <f t="shared" si="46"/>
        <v>436756374</v>
      </c>
      <c r="I249">
        <f t="shared" si="48"/>
        <v>0</v>
      </c>
      <c r="K249">
        <f t="shared" si="49"/>
        <v>0</v>
      </c>
      <c r="L249" s="1">
        <f t="shared" si="53"/>
        <v>44262</v>
      </c>
      <c r="M249">
        <f t="shared" si="54"/>
        <v>1094796</v>
      </c>
      <c r="N249">
        <f t="shared" si="47"/>
        <v>436756374</v>
      </c>
      <c r="O249">
        <f t="shared" si="55"/>
        <v>14915797</v>
      </c>
      <c r="P249">
        <f>M249*Sheet2!$M$2</f>
        <v>8582.0543686934634</v>
      </c>
      <c r="Q249">
        <f>H249*Sheet2!$M$2</f>
        <v>3423712.6802997235</v>
      </c>
    </row>
    <row r="250" spans="1:17" x14ac:dyDescent="0.25">
      <c r="A250" s="1">
        <f t="shared" si="41"/>
        <v>44263</v>
      </c>
      <c r="B250">
        <v>212</v>
      </c>
      <c r="C250">
        <v>1.4</v>
      </c>
      <c r="D250">
        <f t="shared" si="50"/>
        <v>13929847</v>
      </c>
      <c r="E250">
        <f t="shared" si="51"/>
        <v>1063123</v>
      </c>
      <c r="F250">
        <f t="shared" si="52"/>
        <v>15007030</v>
      </c>
      <c r="G250">
        <f t="shared" si="45"/>
        <v>13883049</v>
      </c>
      <c r="H250">
        <f t="shared" si="46"/>
        <v>442643531</v>
      </c>
      <c r="I250">
        <f t="shared" si="48"/>
        <v>0</v>
      </c>
      <c r="K250">
        <f t="shared" si="49"/>
        <v>0</v>
      </c>
      <c r="L250" s="1">
        <f t="shared" si="53"/>
        <v>44263</v>
      </c>
      <c r="M250">
        <f t="shared" si="54"/>
        <v>1063123</v>
      </c>
      <c r="N250">
        <f t="shared" si="47"/>
        <v>442643531</v>
      </c>
      <c r="O250">
        <f t="shared" si="55"/>
        <v>15007030</v>
      </c>
      <c r="P250">
        <f>M250*Sheet2!$M$2</f>
        <v>8333.7712109000222</v>
      </c>
      <c r="Q250">
        <f>H250*Sheet2!$M$2</f>
        <v>3469861.8272193633</v>
      </c>
    </row>
    <row r="251" spans="1:17" x14ac:dyDescent="0.25">
      <c r="A251" s="1">
        <f t="shared" si="41"/>
        <v>44264</v>
      </c>
      <c r="B251">
        <v>212</v>
      </c>
      <c r="C251">
        <v>1.3</v>
      </c>
      <c r="D251">
        <f t="shared" si="50"/>
        <v>13876370</v>
      </c>
      <c r="E251">
        <f t="shared" si="51"/>
        <v>1028006</v>
      </c>
      <c r="F251">
        <f t="shared" si="52"/>
        <v>15095624</v>
      </c>
      <c r="G251">
        <f t="shared" si="45"/>
        <v>13827006</v>
      </c>
      <c r="H251">
        <f t="shared" si="46"/>
        <v>448431860</v>
      </c>
      <c r="I251">
        <f t="shared" si="48"/>
        <v>0</v>
      </c>
      <c r="K251">
        <f t="shared" si="49"/>
        <v>0</v>
      </c>
      <c r="L251" s="1">
        <f t="shared" si="53"/>
        <v>44264</v>
      </c>
      <c r="M251">
        <f t="shared" si="54"/>
        <v>1028006</v>
      </c>
      <c r="N251">
        <f t="shared" si="47"/>
        <v>448431860</v>
      </c>
      <c r="O251">
        <f t="shared" si="55"/>
        <v>15095624</v>
      </c>
      <c r="P251">
        <f>M251*Sheet2!$M$2</f>
        <v>8058.4906990371646</v>
      </c>
      <c r="Q251">
        <f>H251*Sheet2!$M$2</f>
        <v>3515236.2660937156</v>
      </c>
    </row>
    <row r="252" spans="1:17" x14ac:dyDescent="0.25">
      <c r="A252" s="1">
        <f t="shared" si="41"/>
        <v>44265</v>
      </c>
      <c r="B252">
        <v>212</v>
      </c>
      <c r="C252">
        <v>1.3</v>
      </c>
      <c r="D252">
        <f t="shared" si="50"/>
        <v>13824858</v>
      </c>
      <c r="E252">
        <f t="shared" si="51"/>
        <v>993851</v>
      </c>
      <c r="F252">
        <f t="shared" si="52"/>
        <v>15181291</v>
      </c>
      <c r="G252">
        <f t="shared" si="45"/>
        <v>13777308</v>
      </c>
      <c r="H252">
        <f t="shared" si="46"/>
        <v>454121358</v>
      </c>
      <c r="I252">
        <f t="shared" si="48"/>
        <v>0</v>
      </c>
      <c r="K252">
        <f t="shared" si="49"/>
        <v>0</v>
      </c>
      <c r="L252" s="1">
        <f t="shared" si="53"/>
        <v>44265</v>
      </c>
      <c r="M252">
        <f t="shared" si="54"/>
        <v>993851</v>
      </c>
      <c r="N252">
        <f t="shared" si="47"/>
        <v>454121358</v>
      </c>
      <c r="O252">
        <f t="shared" si="55"/>
        <v>15181291</v>
      </c>
      <c r="P252">
        <f>M252*Sheet2!$M$2</f>
        <v>7790.7512599428264</v>
      </c>
      <c r="Q252">
        <f>H252*Sheet2!$M$2</f>
        <v>3559835.9734059204</v>
      </c>
    </row>
    <row r="253" spans="1:17" x14ac:dyDescent="0.25">
      <c r="A253" s="1">
        <f t="shared" si="41"/>
        <v>44266</v>
      </c>
      <c r="B253">
        <v>212</v>
      </c>
      <c r="C253">
        <v>1.3</v>
      </c>
      <c r="D253">
        <f t="shared" si="50"/>
        <v>13775242</v>
      </c>
      <c r="E253">
        <f t="shared" si="51"/>
        <v>960646</v>
      </c>
      <c r="F253">
        <f t="shared" si="52"/>
        <v>15264112</v>
      </c>
      <c r="G253">
        <f t="shared" si="45"/>
        <v>13729442</v>
      </c>
      <c r="H253">
        <f t="shared" si="46"/>
        <v>459726313</v>
      </c>
      <c r="I253">
        <f t="shared" si="48"/>
        <v>0</v>
      </c>
      <c r="K253">
        <f t="shared" si="49"/>
        <v>0</v>
      </c>
      <c r="L253" s="1">
        <f t="shared" si="53"/>
        <v>44266</v>
      </c>
      <c r="M253">
        <f t="shared" si="54"/>
        <v>960646</v>
      </c>
      <c r="N253">
        <f t="shared" si="47"/>
        <v>459726313</v>
      </c>
      <c r="O253">
        <f t="shared" si="55"/>
        <v>15264112</v>
      </c>
      <c r="P253">
        <f>M253*Sheet2!$M$2</f>
        <v>7530.458826181225</v>
      </c>
      <c r="Q253">
        <f>H253*Sheet2!$M$2</f>
        <v>3603772.9521161825</v>
      </c>
    </row>
    <row r="254" spans="1:17" x14ac:dyDescent="0.25">
      <c r="A254" s="1">
        <f t="shared" si="41"/>
        <v>44267</v>
      </c>
      <c r="B254">
        <v>212</v>
      </c>
      <c r="C254">
        <v>1.3</v>
      </c>
      <c r="D254">
        <f t="shared" si="50"/>
        <v>13727456</v>
      </c>
      <c r="E254">
        <f t="shared" si="51"/>
        <v>928378</v>
      </c>
      <c r="F254">
        <f t="shared" si="52"/>
        <v>15344166</v>
      </c>
      <c r="G254">
        <f t="shared" si="45"/>
        <v>13683345</v>
      </c>
      <c r="H254">
        <f t="shared" si="46"/>
        <v>465247632</v>
      </c>
      <c r="I254">
        <f t="shared" si="48"/>
        <v>0</v>
      </c>
      <c r="K254">
        <f t="shared" si="49"/>
        <v>0</v>
      </c>
      <c r="L254" s="1">
        <f t="shared" si="53"/>
        <v>44267</v>
      </c>
      <c r="M254">
        <f t="shared" si="54"/>
        <v>928378</v>
      </c>
      <c r="N254">
        <f t="shared" si="47"/>
        <v>465247632</v>
      </c>
      <c r="O254">
        <f t="shared" si="55"/>
        <v>15344166</v>
      </c>
      <c r="P254">
        <f>M254*Sheet2!$M$2</f>
        <v>7277.5114913635962</v>
      </c>
      <c r="Q254">
        <f>H254*Sheet2!$M$2</f>
        <v>3647054.3121548565</v>
      </c>
    </row>
    <row r="255" spans="1:17" x14ac:dyDescent="0.25">
      <c r="A255" s="1">
        <f t="shared" si="41"/>
        <v>44268</v>
      </c>
      <c r="B255">
        <v>212</v>
      </c>
      <c r="C255">
        <v>1.3</v>
      </c>
      <c r="D255">
        <f t="shared" si="50"/>
        <v>13681435</v>
      </c>
      <c r="E255">
        <f t="shared" si="51"/>
        <v>897034</v>
      </c>
      <c r="F255">
        <f t="shared" si="52"/>
        <v>15421531</v>
      </c>
      <c r="G255">
        <f t="shared" si="45"/>
        <v>13638954</v>
      </c>
      <c r="H255">
        <f t="shared" si="46"/>
        <v>470686328</v>
      </c>
      <c r="I255">
        <f t="shared" si="48"/>
        <v>0</v>
      </c>
      <c r="K255">
        <f t="shared" si="49"/>
        <v>0</v>
      </c>
      <c r="L255" s="1">
        <f t="shared" si="53"/>
        <v>44268</v>
      </c>
      <c r="M255">
        <f t="shared" si="54"/>
        <v>897034</v>
      </c>
      <c r="N255">
        <f t="shared" si="47"/>
        <v>470686328</v>
      </c>
      <c r="O255">
        <f t="shared" si="55"/>
        <v>15421531</v>
      </c>
      <c r="P255">
        <f>M255*Sheet2!$M$2</f>
        <v>7031.8073491011764</v>
      </c>
      <c r="Q255">
        <f>H255*Sheet2!$M$2</f>
        <v>3689687.9943813132</v>
      </c>
    </row>
    <row r="256" spans="1:17" x14ac:dyDescent="0.25">
      <c r="A256" s="1">
        <f t="shared" si="41"/>
        <v>44269</v>
      </c>
      <c r="B256">
        <v>212</v>
      </c>
      <c r="C256">
        <v>1.3</v>
      </c>
      <c r="D256">
        <f t="shared" si="50"/>
        <v>13637117</v>
      </c>
      <c r="E256">
        <f t="shared" si="51"/>
        <v>866599</v>
      </c>
      <c r="F256">
        <f t="shared" si="52"/>
        <v>15496284</v>
      </c>
      <c r="G256">
        <f t="shared" si="45"/>
        <v>13596208</v>
      </c>
      <c r="H256">
        <f t="shared" si="46"/>
        <v>476043503</v>
      </c>
      <c r="I256">
        <f t="shared" si="48"/>
        <v>0</v>
      </c>
      <c r="K256">
        <f t="shared" si="49"/>
        <v>0</v>
      </c>
      <c r="L256" s="1">
        <f t="shared" si="53"/>
        <v>44269</v>
      </c>
      <c r="M256">
        <f t="shared" si="54"/>
        <v>866599</v>
      </c>
      <c r="N256">
        <f t="shared" si="47"/>
        <v>476043503</v>
      </c>
      <c r="O256">
        <f t="shared" si="55"/>
        <v>15496284</v>
      </c>
      <c r="P256">
        <f>M256*Sheet2!$M$2</f>
        <v>6793.228815099239</v>
      </c>
      <c r="Q256">
        <f>H256*Sheet2!$M$2</f>
        <v>3731682.6373217381</v>
      </c>
    </row>
    <row r="257" spans="1:17" x14ac:dyDescent="0.25">
      <c r="A257" s="1">
        <f t="shared" si="41"/>
        <v>44270</v>
      </c>
      <c r="B257">
        <v>212</v>
      </c>
      <c r="C257">
        <v>1.3</v>
      </c>
      <c r="D257">
        <f t="shared" si="50"/>
        <v>13594441</v>
      </c>
      <c r="E257">
        <f t="shared" si="51"/>
        <v>837058</v>
      </c>
      <c r="F257">
        <f t="shared" si="52"/>
        <v>15568501</v>
      </c>
      <c r="G257">
        <f t="shared" si="45"/>
        <v>13555048</v>
      </c>
      <c r="H257">
        <f t="shared" si="46"/>
        <v>481320339</v>
      </c>
      <c r="I257">
        <f t="shared" si="48"/>
        <v>0</v>
      </c>
      <c r="K257">
        <f t="shared" si="49"/>
        <v>0</v>
      </c>
      <c r="L257" s="1">
        <f t="shared" si="53"/>
        <v>44270</v>
      </c>
      <c r="M257">
        <f t="shared" si="54"/>
        <v>837058</v>
      </c>
      <c r="N257">
        <f t="shared" si="47"/>
        <v>481320339</v>
      </c>
      <c r="O257">
        <f t="shared" si="55"/>
        <v>15568501</v>
      </c>
      <c r="P257">
        <f>M257*Sheet2!$M$2</f>
        <v>6561.6583050630552</v>
      </c>
      <c r="Q257">
        <f>H257*Sheet2!$M$2</f>
        <v>3773047.5066185556</v>
      </c>
    </row>
    <row r="258" spans="1:17" x14ac:dyDescent="0.25">
      <c r="A258" s="1">
        <f t="shared" si="41"/>
        <v>44271</v>
      </c>
      <c r="B258">
        <v>212</v>
      </c>
      <c r="C258">
        <v>1.3</v>
      </c>
      <c r="D258">
        <f t="shared" si="50"/>
        <v>13553349</v>
      </c>
      <c r="E258">
        <f t="shared" si="51"/>
        <v>808395</v>
      </c>
      <c r="F258">
        <f t="shared" si="52"/>
        <v>15638256</v>
      </c>
      <c r="G258">
        <f t="shared" si="45"/>
        <v>13515418</v>
      </c>
      <c r="H258">
        <f t="shared" si="46"/>
        <v>486518091</v>
      </c>
      <c r="I258">
        <f t="shared" si="48"/>
        <v>0</v>
      </c>
      <c r="K258">
        <f t="shared" si="49"/>
        <v>0</v>
      </c>
      <c r="L258" s="1">
        <f t="shared" si="53"/>
        <v>44271</v>
      </c>
      <c r="M258">
        <f t="shared" si="54"/>
        <v>808395</v>
      </c>
      <c r="N258">
        <f t="shared" si="47"/>
        <v>486518091</v>
      </c>
      <c r="O258">
        <f t="shared" si="55"/>
        <v>15638256</v>
      </c>
      <c r="P258">
        <f>M258*Sheet2!$M$2</f>
        <v>6336.9703957449165</v>
      </c>
      <c r="Q258">
        <f>H258*Sheet2!$M$2</f>
        <v>3813792.4401577585</v>
      </c>
    </row>
    <row r="259" spans="1:17" x14ac:dyDescent="0.25">
      <c r="A259" s="1">
        <f t="shared" si="41"/>
        <v>44272</v>
      </c>
      <c r="B259">
        <v>212</v>
      </c>
      <c r="C259">
        <v>1.3</v>
      </c>
      <c r="D259">
        <f t="shared" si="50"/>
        <v>13513784</v>
      </c>
      <c r="E259">
        <f t="shared" si="51"/>
        <v>780594</v>
      </c>
      <c r="F259">
        <f t="shared" si="52"/>
        <v>15705622</v>
      </c>
      <c r="G259">
        <f t="shared" si="45"/>
        <v>13477262</v>
      </c>
      <c r="H259">
        <f t="shared" si="46"/>
        <v>491638079</v>
      </c>
      <c r="I259">
        <f t="shared" si="48"/>
        <v>0</v>
      </c>
      <c r="K259">
        <f t="shared" si="49"/>
        <v>0</v>
      </c>
      <c r="L259" s="1">
        <f t="shared" si="53"/>
        <v>44272</v>
      </c>
      <c r="M259">
        <f t="shared" si="54"/>
        <v>780594</v>
      </c>
      <c r="N259">
        <f t="shared" si="47"/>
        <v>491638079</v>
      </c>
      <c r="O259">
        <f t="shared" si="55"/>
        <v>15705622</v>
      </c>
      <c r="P259">
        <f>M259*Sheet2!$M$2</f>
        <v>6119.0396638971142</v>
      </c>
      <c r="Q259">
        <f>H259*Sheet2!$M$2</f>
        <v>3853927.785357283</v>
      </c>
    </row>
    <row r="260" spans="1:17" x14ac:dyDescent="0.25">
      <c r="A260" s="1">
        <f t="shared" si="41"/>
        <v>44273</v>
      </c>
      <c r="B260">
        <v>212</v>
      </c>
      <c r="C260">
        <v>1.3</v>
      </c>
      <c r="D260">
        <f t="shared" si="50"/>
        <v>13475691</v>
      </c>
      <c r="E260">
        <f t="shared" si="51"/>
        <v>753637</v>
      </c>
      <c r="F260">
        <f t="shared" si="52"/>
        <v>15770672</v>
      </c>
      <c r="G260">
        <f t="shared" si="45"/>
        <v>13440529</v>
      </c>
      <c r="H260">
        <f t="shared" si="46"/>
        <v>496681678</v>
      </c>
      <c r="I260">
        <f t="shared" si="48"/>
        <v>0</v>
      </c>
      <c r="K260">
        <f t="shared" si="49"/>
        <v>0</v>
      </c>
      <c r="L260" s="1">
        <f t="shared" si="53"/>
        <v>44273</v>
      </c>
      <c r="M260">
        <f t="shared" si="54"/>
        <v>753637</v>
      </c>
      <c r="N260">
        <f t="shared" si="47"/>
        <v>496681678</v>
      </c>
      <c r="O260">
        <f t="shared" si="55"/>
        <v>15770672</v>
      </c>
      <c r="P260">
        <f>M260*Sheet2!$M$2</f>
        <v>5907.7250083659746</v>
      </c>
      <c r="Q260">
        <f>H260*Sheet2!$M$2</f>
        <v>3893464.3207774777</v>
      </c>
    </row>
    <row r="261" spans="1:17" x14ac:dyDescent="0.25">
      <c r="A261" s="1">
        <f t="shared" si="41"/>
        <v>44274</v>
      </c>
      <c r="B261">
        <v>212</v>
      </c>
      <c r="C261">
        <v>1.3</v>
      </c>
      <c r="D261">
        <f t="shared" si="50"/>
        <v>13439017</v>
      </c>
      <c r="E261">
        <f t="shared" si="51"/>
        <v>727508</v>
      </c>
      <c r="F261">
        <f t="shared" si="52"/>
        <v>15833475</v>
      </c>
      <c r="G261">
        <f t="shared" si="45"/>
        <v>13405165</v>
      </c>
      <c r="H261">
        <f t="shared" si="46"/>
        <v>501650319</v>
      </c>
      <c r="I261">
        <f t="shared" si="48"/>
        <v>0</v>
      </c>
      <c r="K261">
        <f t="shared" si="49"/>
        <v>0</v>
      </c>
      <c r="L261" s="1">
        <f t="shared" si="53"/>
        <v>44274</v>
      </c>
      <c r="M261">
        <f t="shared" si="54"/>
        <v>727508</v>
      </c>
      <c r="N261">
        <f t="shared" si="47"/>
        <v>501650319</v>
      </c>
      <c r="O261">
        <f t="shared" si="55"/>
        <v>15833475</v>
      </c>
      <c r="P261">
        <f>M261*Sheet2!$M$2</f>
        <v>5702.9010059037882</v>
      </c>
      <c r="Q261">
        <f>H261*Sheet2!$M$2</f>
        <v>3932413.2639600611</v>
      </c>
    </row>
    <row r="262" spans="1:17" x14ac:dyDescent="0.25">
      <c r="A262" s="1">
        <f t="shared" si="41"/>
        <v>44275</v>
      </c>
      <c r="B262">
        <v>212</v>
      </c>
      <c r="C262">
        <v>1.3</v>
      </c>
      <c r="D262">
        <f t="shared" si="50"/>
        <v>13403711</v>
      </c>
      <c r="E262">
        <f t="shared" si="51"/>
        <v>702188</v>
      </c>
      <c r="F262">
        <f t="shared" si="52"/>
        <v>15894101</v>
      </c>
      <c r="G262">
        <f t="shared" si="45"/>
        <v>13371121</v>
      </c>
      <c r="H262">
        <f t="shared" si="46"/>
        <v>506545468</v>
      </c>
      <c r="I262">
        <f t="shared" si="48"/>
        <v>0</v>
      </c>
      <c r="K262">
        <f t="shared" si="49"/>
        <v>0</v>
      </c>
      <c r="L262" s="1">
        <f t="shared" si="53"/>
        <v>44275</v>
      </c>
      <c r="M262">
        <f t="shared" si="54"/>
        <v>702188</v>
      </c>
      <c r="N262">
        <f t="shared" si="47"/>
        <v>506545468</v>
      </c>
      <c r="O262">
        <f t="shared" si="55"/>
        <v>15894101</v>
      </c>
      <c r="P262">
        <f>M262*Sheet2!$M$2</f>
        <v>5504.4187164039013</v>
      </c>
      <c r="Q262">
        <f>H262*Sheet2!$M$2</f>
        <v>3970786.1068101041</v>
      </c>
    </row>
    <row r="263" spans="1:17" x14ac:dyDescent="0.25">
      <c r="A263" s="1">
        <f t="shared" si="41"/>
        <v>44276</v>
      </c>
      <c r="B263">
        <v>212</v>
      </c>
      <c r="C263">
        <v>1.3</v>
      </c>
      <c r="D263">
        <f t="shared" si="50"/>
        <v>13369723</v>
      </c>
      <c r="E263">
        <f t="shared" si="51"/>
        <v>677660</v>
      </c>
      <c r="F263">
        <f t="shared" si="52"/>
        <v>15952617</v>
      </c>
      <c r="G263">
        <f t="shared" si="45"/>
        <v>13338350</v>
      </c>
      <c r="H263">
        <f t="shared" si="46"/>
        <v>511368629</v>
      </c>
      <c r="I263">
        <f t="shared" si="48"/>
        <v>0</v>
      </c>
      <c r="K263">
        <f t="shared" si="49"/>
        <v>0</v>
      </c>
      <c r="L263" s="1">
        <f t="shared" si="53"/>
        <v>44276</v>
      </c>
      <c r="M263">
        <f t="shared" si="54"/>
        <v>677660</v>
      </c>
      <c r="N263">
        <f t="shared" si="47"/>
        <v>511368629</v>
      </c>
      <c r="O263">
        <f t="shared" si="55"/>
        <v>15952617</v>
      </c>
      <c r="P263">
        <f>M263*Sheet2!$M$2</f>
        <v>5312.1448776656216</v>
      </c>
      <c r="Q263">
        <f>H263*Sheet2!$M$2</f>
        <v>4008594.6391128907</v>
      </c>
    </row>
    <row r="264" spans="1:17" x14ac:dyDescent="0.25">
      <c r="A264" s="1">
        <f t="shared" ref="A264:A327" si="56">A263+1</f>
        <v>44277</v>
      </c>
      <c r="B264">
        <v>212</v>
      </c>
      <c r="C264">
        <v>1.3</v>
      </c>
      <c r="D264">
        <f t="shared" si="50"/>
        <v>13337006</v>
      </c>
      <c r="E264">
        <f t="shared" si="51"/>
        <v>653905</v>
      </c>
      <c r="F264">
        <f t="shared" si="52"/>
        <v>16009089</v>
      </c>
      <c r="G264">
        <f t="shared" ref="G264:G327" si="57">D263-ROUND(($D$1/$D$2)*D263*(E263/$D$3),0)</f>
        <v>13306805</v>
      </c>
      <c r="H264">
        <f t="shared" ref="H264:H327" si="58">H263+ROUND(($D$1/$D$2)*G263*(H263/$D$3),0)-ROUND(H263/$D$2,0)</f>
        <v>516121339</v>
      </c>
      <c r="I264">
        <f t="shared" si="48"/>
        <v>0</v>
      </c>
      <c r="K264">
        <f t="shared" si="49"/>
        <v>0</v>
      </c>
      <c r="L264" s="1">
        <f t="shared" si="53"/>
        <v>44277</v>
      </c>
      <c r="M264">
        <f t="shared" si="54"/>
        <v>653905</v>
      </c>
      <c r="N264">
        <f t="shared" ref="N264:N327" si="59">H264</f>
        <v>516121339</v>
      </c>
      <c r="O264">
        <f t="shared" si="55"/>
        <v>16009089</v>
      </c>
      <c r="P264">
        <f>M264*Sheet2!$M$2</f>
        <v>5125.9305495822955</v>
      </c>
      <c r="Q264">
        <f>H264*Sheet2!$M$2</f>
        <v>4045850.9093391551</v>
      </c>
    </row>
    <row r="265" spans="1:17" x14ac:dyDescent="0.25">
      <c r="A265" s="1">
        <f t="shared" si="56"/>
        <v>44278</v>
      </c>
      <c r="B265">
        <v>212</v>
      </c>
      <c r="C265">
        <v>1.3</v>
      </c>
      <c r="D265">
        <f t="shared" si="50"/>
        <v>13305513</v>
      </c>
      <c r="E265">
        <f t="shared" si="51"/>
        <v>630906</v>
      </c>
      <c r="F265">
        <f t="shared" si="52"/>
        <v>16063581</v>
      </c>
      <c r="G265">
        <f t="shared" si="57"/>
        <v>13276443</v>
      </c>
      <c r="H265">
        <f t="shared" si="58"/>
        <v>520805158</v>
      </c>
      <c r="I265">
        <f t="shared" ref="I265:I328" si="60">J265-J264</f>
        <v>0</v>
      </c>
      <c r="K265">
        <f t="shared" si="49"/>
        <v>0</v>
      </c>
      <c r="L265" s="1">
        <f t="shared" si="53"/>
        <v>44278</v>
      </c>
      <c r="M265">
        <f t="shared" si="54"/>
        <v>630906</v>
      </c>
      <c r="N265">
        <f t="shared" si="59"/>
        <v>520805158</v>
      </c>
      <c r="O265">
        <f t="shared" si="55"/>
        <v>16063581</v>
      </c>
      <c r="P265">
        <f>M265*Sheet2!$M$2</f>
        <v>4945.6424699532308</v>
      </c>
      <c r="Q265">
        <f>H265*Sheet2!$M$2</f>
        <v>4082567.1462555481</v>
      </c>
    </row>
    <row r="266" spans="1:17" x14ac:dyDescent="0.25">
      <c r="A266" s="1">
        <f t="shared" si="56"/>
        <v>44279</v>
      </c>
      <c r="B266">
        <v>212</v>
      </c>
      <c r="C266">
        <v>1.3</v>
      </c>
      <c r="D266">
        <f t="shared" ref="D266:D329" si="61">D265-ROUND((C266/$D$2)*D265*(E265/$D$3),0)</f>
        <v>13275199</v>
      </c>
      <c r="E266">
        <f t="shared" ref="E266:E329" si="62">E265+ROUND((C266/$D$2)*D265*(E265/$D$3),0)-ROUND(E265/$D$2,0)</f>
        <v>608644</v>
      </c>
      <c r="F266">
        <f t="shared" ref="F266:F329" si="63">F265+ROUND(E265/$D$2,0)</f>
        <v>16116157</v>
      </c>
      <c r="G266">
        <f t="shared" si="57"/>
        <v>13247218</v>
      </c>
      <c r="H266">
        <f t="shared" si="58"/>
        <v>525421672</v>
      </c>
      <c r="I266">
        <f t="shared" si="60"/>
        <v>0</v>
      </c>
      <c r="K266">
        <f t="shared" si="49"/>
        <v>0</v>
      </c>
      <c r="L266" s="1">
        <f t="shared" ref="L266:L329" si="64">L265+1</f>
        <v>44279</v>
      </c>
      <c r="M266">
        <f t="shared" ref="M266:M329" si="65">E266</f>
        <v>608644</v>
      </c>
      <c r="N266">
        <f t="shared" si="59"/>
        <v>525421672</v>
      </c>
      <c r="O266">
        <f t="shared" ref="O266:O329" si="66">F266</f>
        <v>16116157</v>
      </c>
      <c r="P266">
        <f>M266*Sheet2!$M$2</f>
        <v>4771.1316986717748</v>
      </c>
      <c r="Q266">
        <f>H266*Sheet2!$M$2</f>
        <v>4118755.7824414992</v>
      </c>
    </row>
    <row r="267" spans="1:17" x14ac:dyDescent="0.25">
      <c r="A267" s="1">
        <f t="shared" si="56"/>
        <v>44280</v>
      </c>
      <c r="B267">
        <v>212</v>
      </c>
      <c r="C267">
        <v>1.3</v>
      </c>
      <c r="D267">
        <f t="shared" si="61"/>
        <v>13246022</v>
      </c>
      <c r="E267">
        <f t="shared" si="62"/>
        <v>587101</v>
      </c>
      <c r="F267">
        <f t="shared" si="63"/>
        <v>16166877</v>
      </c>
      <c r="G267">
        <f t="shared" si="57"/>
        <v>13219089</v>
      </c>
      <c r="H267">
        <f t="shared" si="58"/>
        <v>529972473</v>
      </c>
      <c r="I267">
        <f t="shared" si="60"/>
        <v>0</v>
      </c>
      <c r="K267">
        <f t="shared" si="49"/>
        <v>0</v>
      </c>
      <c r="L267" s="1">
        <f t="shared" si="64"/>
        <v>44280</v>
      </c>
      <c r="M267">
        <f t="shared" si="65"/>
        <v>587101</v>
      </c>
      <c r="N267">
        <f t="shared" si="59"/>
        <v>529972473</v>
      </c>
      <c r="O267">
        <f t="shared" si="66"/>
        <v>16166877</v>
      </c>
      <c r="P267">
        <f>M267*Sheet2!$M$2</f>
        <v>4602.2571345842516</v>
      </c>
      <c r="Q267">
        <f>H267*Sheet2!$M$2</f>
        <v>4154429.2975101555</v>
      </c>
    </row>
    <row r="268" spans="1:17" x14ac:dyDescent="0.25">
      <c r="A268" s="1">
        <f t="shared" si="56"/>
        <v>44281</v>
      </c>
      <c r="B268">
        <v>212</v>
      </c>
      <c r="C268">
        <v>1.3</v>
      </c>
      <c r="D268">
        <f t="shared" si="61"/>
        <v>13217939</v>
      </c>
      <c r="E268">
        <f t="shared" si="62"/>
        <v>566259</v>
      </c>
      <c r="F268">
        <f t="shared" si="63"/>
        <v>16215802</v>
      </c>
      <c r="G268">
        <f t="shared" si="57"/>
        <v>13192017</v>
      </c>
      <c r="H268">
        <f t="shared" si="58"/>
        <v>534459165</v>
      </c>
      <c r="I268">
        <f t="shared" si="60"/>
        <v>0</v>
      </c>
      <c r="K268">
        <f t="shared" si="49"/>
        <v>0</v>
      </c>
      <c r="L268" s="1">
        <f t="shared" si="64"/>
        <v>44281</v>
      </c>
      <c r="M268">
        <f t="shared" si="65"/>
        <v>566259</v>
      </c>
      <c r="N268">
        <f t="shared" si="59"/>
        <v>534459165</v>
      </c>
      <c r="O268">
        <f t="shared" si="66"/>
        <v>16215802</v>
      </c>
      <c r="P268">
        <f>M268*Sheet2!$M$2</f>
        <v>4438.8776765369912</v>
      </c>
      <c r="Q268">
        <f>H268*Sheet2!$M$2</f>
        <v>4189600.2651420999</v>
      </c>
    </row>
    <row r="269" spans="1:17" x14ac:dyDescent="0.25">
      <c r="A269" s="1">
        <f t="shared" si="56"/>
        <v>44282</v>
      </c>
      <c r="B269">
        <v>212</v>
      </c>
      <c r="C269">
        <v>1.3</v>
      </c>
      <c r="D269">
        <f t="shared" si="61"/>
        <v>13190911</v>
      </c>
      <c r="E269">
        <f t="shared" si="62"/>
        <v>546099</v>
      </c>
      <c r="F269">
        <f t="shared" si="63"/>
        <v>16262990</v>
      </c>
      <c r="G269">
        <f t="shared" si="57"/>
        <v>13165961</v>
      </c>
      <c r="H269">
        <f t="shared" si="58"/>
        <v>538883362</v>
      </c>
      <c r="I269">
        <f t="shared" si="60"/>
        <v>0</v>
      </c>
      <c r="K269">
        <f t="shared" si="49"/>
        <v>0</v>
      </c>
      <c r="L269" s="1">
        <f t="shared" si="64"/>
        <v>44282</v>
      </c>
      <c r="M269">
        <f t="shared" si="65"/>
        <v>546099</v>
      </c>
      <c r="N269">
        <f t="shared" si="59"/>
        <v>538883362</v>
      </c>
      <c r="O269">
        <f t="shared" si="66"/>
        <v>16262990</v>
      </c>
      <c r="P269">
        <f>M269*Sheet2!$M$2</f>
        <v>4280.844384423337</v>
      </c>
      <c r="Q269">
        <f>H269*Sheet2!$M$2</f>
        <v>4224281.3374074446</v>
      </c>
    </row>
    <row r="270" spans="1:17" x14ac:dyDescent="0.25">
      <c r="A270" s="1">
        <f t="shared" si="56"/>
        <v>44283</v>
      </c>
      <c r="B270">
        <v>212</v>
      </c>
      <c r="C270">
        <v>1.3</v>
      </c>
      <c r="D270">
        <f t="shared" si="61"/>
        <v>13164898</v>
      </c>
      <c r="E270">
        <f t="shared" si="62"/>
        <v>526604</v>
      </c>
      <c r="F270">
        <f t="shared" si="63"/>
        <v>16308498</v>
      </c>
      <c r="G270">
        <f t="shared" si="57"/>
        <v>13140886</v>
      </c>
      <c r="H270">
        <f t="shared" si="58"/>
        <v>543246674</v>
      </c>
      <c r="I270">
        <f t="shared" si="60"/>
        <v>0</v>
      </c>
      <c r="K270">
        <f t="shared" si="49"/>
        <v>0</v>
      </c>
      <c r="L270" s="1">
        <f t="shared" si="64"/>
        <v>44283</v>
      </c>
      <c r="M270">
        <f t="shared" si="65"/>
        <v>526604</v>
      </c>
      <c r="N270">
        <f t="shared" si="59"/>
        <v>543246674</v>
      </c>
      <c r="O270">
        <f t="shared" si="66"/>
        <v>16308498</v>
      </c>
      <c r="P270">
        <f>M270*Sheet2!$M$2</f>
        <v>4128.0239960425979</v>
      </c>
      <c r="Q270">
        <f>H270*Sheet2!$M$2</f>
        <v>4258485.1350204907</v>
      </c>
    </row>
    <row r="271" spans="1:17" x14ac:dyDescent="0.25">
      <c r="A271" s="1">
        <f t="shared" si="56"/>
        <v>44284</v>
      </c>
      <c r="B271">
        <v>212</v>
      </c>
      <c r="C271">
        <v>1.3</v>
      </c>
      <c r="D271">
        <f t="shared" si="61"/>
        <v>13139863</v>
      </c>
      <c r="E271">
        <f t="shared" si="62"/>
        <v>507755</v>
      </c>
      <c r="F271">
        <f t="shared" si="63"/>
        <v>16352382</v>
      </c>
      <c r="G271">
        <f t="shared" si="57"/>
        <v>13116754</v>
      </c>
      <c r="H271">
        <f t="shared" si="58"/>
        <v>547550719</v>
      </c>
      <c r="I271">
        <f t="shared" si="60"/>
        <v>0</v>
      </c>
      <c r="K271">
        <f t="shared" ref="K271:K334" si="67">AVERAGE(I265:I271)</f>
        <v>0</v>
      </c>
      <c r="L271" s="1">
        <f t="shared" si="64"/>
        <v>44284</v>
      </c>
      <c r="M271">
        <f t="shared" si="65"/>
        <v>507755</v>
      </c>
      <c r="N271">
        <f t="shared" si="59"/>
        <v>547550719</v>
      </c>
      <c r="O271">
        <f t="shared" si="66"/>
        <v>16352382</v>
      </c>
      <c r="P271">
        <f>M271*Sheet2!$M$2</f>
        <v>3980.2675712881205</v>
      </c>
      <c r="Q271">
        <f>H271*Sheet2!$M$2</f>
        <v>4292224.3414071631</v>
      </c>
    </row>
    <row r="272" spans="1:17" x14ac:dyDescent="0.25">
      <c r="A272" s="1">
        <f t="shared" si="56"/>
        <v>44285</v>
      </c>
      <c r="B272">
        <v>212</v>
      </c>
      <c r="C272">
        <v>1.3</v>
      </c>
      <c r="D272">
        <f t="shared" si="61"/>
        <v>13115770</v>
      </c>
      <c r="E272">
        <f t="shared" si="62"/>
        <v>489535</v>
      </c>
      <c r="F272">
        <f t="shared" si="63"/>
        <v>16394695</v>
      </c>
      <c r="G272">
        <f t="shared" si="57"/>
        <v>13093531</v>
      </c>
      <c r="H272">
        <f t="shared" si="58"/>
        <v>551797104</v>
      </c>
      <c r="I272">
        <f t="shared" si="60"/>
        <v>0</v>
      </c>
      <c r="K272">
        <f t="shared" si="67"/>
        <v>0</v>
      </c>
      <c r="L272" s="1">
        <f t="shared" si="64"/>
        <v>44285</v>
      </c>
      <c r="M272">
        <f t="shared" si="65"/>
        <v>489535</v>
      </c>
      <c r="N272">
        <f t="shared" si="59"/>
        <v>551797104</v>
      </c>
      <c r="O272">
        <f t="shared" si="66"/>
        <v>16394695</v>
      </c>
      <c r="P272">
        <f>M272*Sheet2!$M$2</f>
        <v>3837.4418479592127</v>
      </c>
      <c r="Q272">
        <f>H272*Sheet2!$M$2</f>
        <v>4325511.553764903</v>
      </c>
    </row>
    <row r="273" spans="1:17" x14ac:dyDescent="0.25">
      <c r="A273" s="1">
        <f t="shared" si="56"/>
        <v>44286</v>
      </c>
      <c r="B273">
        <v>212</v>
      </c>
      <c r="C273">
        <v>1.3</v>
      </c>
      <c r="D273">
        <f t="shared" si="61"/>
        <v>13092584</v>
      </c>
      <c r="E273">
        <f t="shared" si="62"/>
        <v>471926</v>
      </c>
      <c r="F273">
        <f t="shared" si="63"/>
        <v>16435490</v>
      </c>
      <c r="G273">
        <f t="shared" si="57"/>
        <v>13071182</v>
      </c>
      <c r="H273">
        <f t="shared" si="58"/>
        <v>555987432</v>
      </c>
      <c r="I273">
        <f t="shared" si="60"/>
        <v>0</v>
      </c>
      <c r="K273">
        <f t="shared" si="67"/>
        <v>0</v>
      </c>
      <c r="L273" s="1">
        <f t="shared" si="64"/>
        <v>44286</v>
      </c>
      <c r="M273">
        <f t="shared" si="65"/>
        <v>471926</v>
      </c>
      <c r="N273">
        <f t="shared" si="59"/>
        <v>555987432</v>
      </c>
      <c r="O273">
        <f t="shared" si="66"/>
        <v>16435490</v>
      </c>
      <c r="P273">
        <f>M273*Sheet2!$M$2</f>
        <v>3699.4057249022021</v>
      </c>
      <c r="Q273">
        <f>H273*Sheet2!$M$2</f>
        <v>4358359.3379353406</v>
      </c>
    </row>
    <row r="274" spans="1:17" x14ac:dyDescent="0.25">
      <c r="A274" s="1">
        <f t="shared" si="56"/>
        <v>44287</v>
      </c>
      <c r="B274">
        <v>212</v>
      </c>
      <c r="C274">
        <v>1.3</v>
      </c>
      <c r="D274">
        <f t="shared" si="61"/>
        <v>13070272</v>
      </c>
      <c r="E274">
        <f t="shared" si="62"/>
        <v>454911</v>
      </c>
      <c r="F274">
        <f t="shared" si="63"/>
        <v>16474817</v>
      </c>
      <c r="G274">
        <f t="shared" si="57"/>
        <v>13049676</v>
      </c>
      <c r="H274">
        <f t="shared" si="58"/>
        <v>560123291</v>
      </c>
      <c r="I274">
        <f t="shared" si="60"/>
        <v>0</v>
      </c>
      <c r="K274">
        <f t="shared" si="67"/>
        <v>0</v>
      </c>
      <c r="L274" s="1">
        <f t="shared" si="64"/>
        <v>44287</v>
      </c>
      <c r="M274">
        <f t="shared" si="65"/>
        <v>454911</v>
      </c>
      <c r="N274">
        <f t="shared" si="59"/>
        <v>560123291</v>
      </c>
      <c r="O274">
        <f t="shared" si="66"/>
        <v>16474817</v>
      </c>
      <c r="P274">
        <f>M274*Sheet2!$M$2</f>
        <v>3566.025939916397</v>
      </c>
      <c r="Q274">
        <f>H274*Sheet2!$M$2</f>
        <v>4390780.1421758113</v>
      </c>
    </row>
    <row r="275" spans="1:17" x14ac:dyDescent="0.25">
      <c r="A275" s="1">
        <f t="shared" si="56"/>
        <v>44288</v>
      </c>
      <c r="B275">
        <v>212</v>
      </c>
      <c r="C275">
        <v>1.3</v>
      </c>
      <c r="D275">
        <f t="shared" si="61"/>
        <v>13048801</v>
      </c>
      <c r="E275">
        <f t="shared" si="62"/>
        <v>438473</v>
      </c>
      <c r="F275">
        <f t="shared" si="63"/>
        <v>16512726</v>
      </c>
      <c r="G275">
        <f t="shared" si="57"/>
        <v>13028982</v>
      </c>
      <c r="H275">
        <f t="shared" si="58"/>
        <v>564206263</v>
      </c>
      <c r="I275">
        <f t="shared" si="60"/>
        <v>0</v>
      </c>
      <c r="K275">
        <f t="shared" si="67"/>
        <v>0</v>
      </c>
      <c r="L275" s="1">
        <f t="shared" si="64"/>
        <v>44288</v>
      </c>
      <c r="M275">
        <f t="shared" si="65"/>
        <v>438473</v>
      </c>
      <c r="N275">
        <f t="shared" si="59"/>
        <v>564206263</v>
      </c>
      <c r="O275">
        <f t="shared" si="66"/>
        <v>16512726</v>
      </c>
      <c r="P275">
        <f>M275*Sheet2!$M$2</f>
        <v>3437.169230801107</v>
      </c>
      <c r="Q275">
        <f>H275*Sheet2!$M$2</f>
        <v>4422786.3677099319</v>
      </c>
    </row>
    <row r="276" spans="1:17" x14ac:dyDescent="0.25">
      <c r="A276" s="1">
        <f t="shared" si="56"/>
        <v>44289</v>
      </c>
      <c r="B276">
        <v>212</v>
      </c>
      <c r="C276">
        <v>1.3</v>
      </c>
      <c r="D276">
        <f t="shared" si="61"/>
        <v>13028140</v>
      </c>
      <c r="E276">
        <f t="shared" si="62"/>
        <v>422595</v>
      </c>
      <c r="F276">
        <f t="shared" si="63"/>
        <v>16549265</v>
      </c>
      <c r="G276">
        <f t="shared" si="57"/>
        <v>13009068</v>
      </c>
      <c r="H276">
        <f t="shared" si="58"/>
        <v>568237916</v>
      </c>
      <c r="I276">
        <f t="shared" si="60"/>
        <v>0</v>
      </c>
      <c r="K276">
        <f t="shared" si="67"/>
        <v>0</v>
      </c>
      <c r="L276" s="1">
        <f t="shared" si="64"/>
        <v>44289</v>
      </c>
      <c r="M276">
        <f t="shared" si="65"/>
        <v>422595</v>
      </c>
      <c r="N276">
        <f t="shared" si="59"/>
        <v>568237916</v>
      </c>
      <c r="O276">
        <f t="shared" si="66"/>
        <v>16549265</v>
      </c>
      <c r="P276">
        <f>M276*Sheet2!$M$2</f>
        <v>3312.7023353556406</v>
      </c>
      <c r="Q276">
        <f>H276*Sheet2!$M$2</f>
        <v>4454390.3060159786</v>
      </c>
    </row>
    <row r="277" spans="1:17" x14ac:dyDescent="0.25">
      <c r="A277" s="1">
        <f t="shared" si="56"/>
        <v>44290</v>
      </c>
      <c r="B277">
        <v>212</v>
      </c>
      <c r="C277">
        <v>1.3</v>
      </c>
      <c r="D277">
        <f t="shared" si="61"/>
        <v>13008259</v>
      </c>
      <c r="E277">
        <f t="shared" si="62"/>
        <v>407260</v>
      </c>
      <c r="F277">
        <f t="shared" si="63"/>
        <v>16584481</v>
      </c>
      <c r="G277">
        <f t="shared" si="57"/>
        <v>12989906</v>
      </c>
      <c r="H277">
        <f t="shared" si="58"/>
        <v>572219796</v>
      </c>
      <c r="I277">
        <f t="shared" si="60"/>
        <v>0</v>
      </c>
      <c r="K277">
        <f t="shared" si="67"/>
        <v>0</v>
      </c>
      <c r="L277" s="1">
        <f t="shared" si="64"/>
        <v>44290</v>
      </c>
      <c r="M277">
        <f t="shared" si="65"/>
        <v>407260</v>
      </c>
      <c r="N277">
        <f t="shared" si="59"/>
        <v>572219796</v>
      </c>
      <c r="O277">
        <f t="shared" si="66"/>
        <v>16584481</v>
      </c>
      <c r="P277">
        <f>M277*Sheet2!$M$2</f>
        <v>3192.4919913793069</v>
      </c>
      <c r="Q277">
        <f>H277*Sheet2!$M$2</f>
        <v>4485604.0761152599</v>
      </c>
    </row>
    <row r="278" spans="1:17" x14ac:dyDescent="0.25">
      <c r="A278" s="1">
        <f t="shared" si="56"/>
        <v>44291</v>
      </c>
      <c r="B278">
        <v>212</v>
      </c>
      <c r="C278">
        <v>1.3</v>
      </c>
      <c r="D278">
        <f t="shared" si="61"/>
        <v>12989128</v>
      </c>
      <c r="E278">
        <f t="shared" si="62"/>
        <v>392453</v>
      </c>
      <c r="F278">
        <f t="shared" si="63"/>
        <v>16618419</v>
      </c>
      <c r="G278">
        <f t="shared" si="57"/>
        <v>12971469</v>
      </c>
      <c r="H278">
        <f t="shared" si="58"/>
        <v>576153434</v>
      </c>
      <c r="I278">
        <f t="shared" si="60"/>
        <v>0</v>
      </c>
      <c r="K278">
        <f t="shared" si="67"/>
        <v>0</v>
      </c>
      <c r="L278" s="1">
        <f t="shared" si="64"/>
        <v>44291</v>
      </c>
      <c r="M278">
        <f t="shared" si="65"/>
        <v>392453</v>
      </c>
      <c r="N278">
        <f t="shared" si="59"/>
        <v>576153434</v>
      </c>
      <c r="O278">
        <f t="shared" si="66"/>
        <v>16618419</v>
      </c>
      <c r="P278">
        <f>M278*Sheet2!$M$2</f>
        <v>3076.4206145773783</v>
      </c>
      <c r="Q278">
        <f>H278*Sheet2!$M$2</f>
        <v>4516439.6794447917</v>
      </c>
    </row>
    <row r="279" spans="1:17" x14ac:dyDescent="0.25">
      <c r="A279" s="1">
        <f t="shared" si="56"/>
        <v>44292</v>
      </c>
      <c r="B279">
        <v>212</v>
      </c>
      <c r="C279">
        <v>1.3</v>
      </c>
      <c r="D279">
        <f t="shared" si="61"/>
        <v>12970720</v>
      </c>
      <c r="E279">
        <f t="shared" si="62"/>
        <v>378157</v>
      </c>
      <c r="F279">
        <f t="shared" si="63"/>
        <v>16651123</v>
      </c>
      <c r="G279">
        <f t="shared" si="57"/>
        <v>12953728</v>
      </c>
      <c r="H279">
        <f t="shared" si="58"/>
        <v>580040345</v>
      </c>
      <c r="I279">
        <f t="shared" si="60"/>
        <v>0</v>
      </c>
      <c r="K279">
        <f t="shared" si="67"/>
        <v>0</v>
      </c>
      <c r="L279" s="1">
        <f t="shared" si="64"/>
        <v>44292</v>
      </c>
      <c r="M279">
        <f t="shared" si="65"/>
        <v>378157</v>
      </c>
      <c r="N279">
        <f t="shared" si="59"/>
        <v>580040345</v>
      </c>
      <c r="O279">
        <f t="shared" si="66"/>
        <v>16651123</v>
      </c>
      <c r="P279">
        <f>M279*Sheet2!$M$2</f>
        <v>2964.3549427491639</v>
      </c>
      <c r="Q279">
        <f>H279*Sheet2!$M$2</f>
        <v>4546908.9920183429</v>
      </c>
    </row>
    <row r="280" spans="1:17" x14ac:dyDescent="0.25">
      <c r="A280" s="1">
        <f t="shared" si="56"/>
        <v>44293</v>
      </c>
      <c r="B280">
        <v>212</v>
      </c>
      <c r="C280">
        <v>1.3</v>
      </c>
      <c r="D280">
        <f t="shared" si="61"/>
        <v>12953008</v>
      </c>
      <c r="E280">
        <f t="shared" si="62"/>
        <v>364356</v>
      </c>
      <c r="F280">
        <f t="shared" si="63"/>
        <v>16682636</v>
      </c>
      <c r="G280">
        <f t="shared" si="57"/>
        <v>12936658</v>
      </c>
      <c r="H280">
        <f t="shared" si="58"/>
        <v>583882017</v>
      </c>
      <c r="I280">
        <f t="shared" si="60"/>
        <v>0</v>
      </c>
      <c r="K280">
        <f t="shared" si="67"/>
        <v>0</v>
      </c>
      <c r="L280" s="1">
        <f t="shared" si="64"/>
        <v>44293</v>
      </c>
      <c r="M280">
        <f t="shared" si="65"/>
        <v>364356</v>
      </c>
      <c r="N280">
        <f t="shared" si="59"/>
        <v>583882017</v>
      </c>
      <c r="O280">
        <f t="shared" si="66"/>
        <v>16682636</v>
      </c>
      <c r="P280">
        <f>M280*Sheet2!$M$2</f>
        <v>2856.1695526469548</v>
      </c>
      <c r="Q280">
        <f>H280*Sheet2!$M$2</f>
        <v>4577023.6781979483</v>
      </c>
    </row>
    <row r="281" spans="1:17" x14ac:dyDescent="0.25">
      <c r="A281" s="1">
        <f t="shared" si="56"/>
        <v>44294</v>
      </c>
      <c r="B281">
        <v>212</v>
      </c>
      <c r="C281">
        <v>1.3</v>
      </c>
      <c r="D281">
        <f t="shared" si="61"/>
        <v>12935965</v>
      </c>
      <c r="E281">
        <f t="shared" si="62"/>
        <v>351036</v>
      </c>
      <c r="F281">
        <f t="shared" si="63"/>
        <v>16712999</v>
      </c>
      <c r="G281">
        <f t="shared" si="57"/>
        <v>12920234</v>
      </c>
      <c r="H281">
        <f t="shared" si="58"/>
        <v>587679918</v>
      </c>
      <c r="I281">
        <f t="shared" si="60"/>
        <v>0</v>
      </c>
      <c r="K281">
        <f t="shared" si="67"/>
        <v>0</v>
      </c>
      <c r="L281" s="1">
        <f t="shared" si="64"/>
        <v>44294</v>
      </c>
      <c r="M281">
        <f t="shared" si="65"/>
        <v>351036</v>
      </c>
      <c r="N281">
        <f t="shared" si="59"/>
        <v>587679918</v>
      </c>
      <c r="O281">
        <f t="shared" si="66"/>
        <v>16712999</v>
      </c>
      <c r="P281">
        <f>M281*Sheet2!$M$2</f>
        <v>2751.7546989290045</v>
      </c>
      <c r="Q281">
        <f>H281*Sheet2!$M$2</f>
        <v>4606795.245566586</v>
      </c>
    </row>
    <row r="282" spans="1:17" x14ac:dyDescent="0.25">
      <c r="A282" s="1">
        <f t="shared" si="56"/>
        <v>44295</v>
      </c>
      <c r="B282">
        <v>212</v>
      </c>
      <c r="C282">
        <v>1.3</v>
      </c>
      <c r="D282">
        <f t="shared" si="61"/>
        <v>12919567</v>
      </c>
      <c r="E282">
        <f t="shared" si="62"/>
        <v>338181</v>
      </c>
      <c r="F282">
        <f t="shared" si="63"/>
        <v>16742252</v>
      </c>
      <c r="G282">
        <f t="shared" si="57"/>
        <v>12904430</v>
      </c>
      <c r="H282">
        <f t="shared" si="58"/>
        <v>591435494</v>
      </c>
      <c r="I282">
        <f t="shared" si="60"/>
        <v>0</v>
      </c>
      <c r="K282">
        <f t="shared" si="67"/>
        <v>0</v>
      </c>
      <c r="L282" s="1">
        <f t="shared" si="64"/>
        <v>44295</v>
      </c>
      <c r="M282">
        <f t="shared" si="65"/>
        <v>338181</v>
      </c>
      <c r="N282">
        <f t="shared" si="59"/>
        <v>591435494</v>
      </c>
      <c r="O282">
        <f t="shared" si="66"/>
        <v>16742252</v>
      </c>
      <c r="P282">
        <f>M282*Sheet2!$M$2</f>
        <v>2650.9849583476043</v>
      </c>
      <c r="Q282">
        <f>H282*Sheet2!$M$2</f>
        <v>4636235.0292502679</v>
      </c>
    </row>
    <row r="283" spans="1:17" x14ac:dyDescent="0.25">
      <c r="A283" s="1">
        <f t="shared" si="56"/>
        <v>44296</v>
      </c>
      <c r="B283">
        <v>212</v>
      </c>
      <c r="C283">
        <v>1.3</v>
      </c>
      <c r="D283">
        <f t="shared" si="61"/>
        <v>12903790</v>
      </c>
      <c r="E283">
        <f t="shared" si="62"/>
        <v>325776</v>
      </c>
      <c r="F283">
        <f t="shared" si="63"/>
        <v>16770434</v>
      </c>
      <c r="G283">
        <f t="shared" si="57"/>
        <v>12889226</v>
      </c>
      <c r="H283">
        <f t="shared" si="58"/>
        <v>595150161</v>
      </c>
      <c r="I283">
        <f t="shared" si="60"/>
        <v>0</v>
      </c>
      <c r="K283">
        <f t="shared" si="67"/>
        <v>0</v>
      </c>
      <c r="L283" s="1">
        <f t="shared" si="64"/>
        <v>44296</v>
      </c>
      <c r="M283">
        <f t="shared" si="65"/>
        <v>325776</v>
      </c>
      <c r="N283">
        <f t="shared" si="59"/>
        <v>595150161</v>
      </c>
      <c r="O283">
        <f t="shared" si="66"/>
        <v>16770434</v>
      </c>
      <c r="P283">
        <f>M283*Sheet2!$M$2</f>
        <v>2553.7427466080271</v>
      </c>
      <c r="Q283">
        <f>H283*Sheet2!$M$2</f>
        <v>4665354.1292064162</v>
      </c>
    </row>
    <row r="284" spans="1:17" x14ac:dyDescent="0.25">
      <c r="A284" s="1">
        <f t="shared" si="56"/>
        <v>44297</v>
      </c>
      <c r="B284">
        <v>212</v>
      </c>
      <c r="C284">
        <v>1.3</v>
      </c>
      <c r="D284">
        <f t="shared" si="61"/>
        <v>12888610</v>
      </c>
      <c r="E284">
        <f t="shared" si="62"/>
        <v>313808</v>
      </c>
      <c r="F284">
        <f t="shared" si="63"/>
        <v>16797582</v>
      </c>
      <c r="G284">
        <f t="shared" si="57"/>
        <v>12874597</v>
      </c>
      <c r="H284">
        <f t="shared" si="58"/>
        <v>598825320</v>
      </c>
      <c r="I284">
        <f t="shared" si="60"/>
        <v>0</v>
      </c>
      <c r="K284">
        <f t="shared" si="67"/>
        <v>0</v>
      </c>
      <c r="L284" s="1">
        <f t="shared" si="64"/>
        <v>44297</v>
      </c>
      <c r="M284">
        <f t="shared" si="65"/>
        <v>313808</v>
      </c>
      <c r="N284">
        <f t="shared" si="59"/>
        <v>598825320</v>
      </c>
      <c r="O284">
        <f t="shared" si="66"/>
        <v>16797582</v>
      </c>
      <c r="P284">
        <f>M284*Sheet2!$M$2</f>
        <v>2459.9261573215085</v>
      </c>
      <c r="Q284">
        <f>H284*Sheet2!$M$2</f>
        <v>4694163.5278081587</v>
      </c>
    </row>
    <row r="285" spans="1:17" x14ac:dyDescent="0.25">
      <c r="A285" s="1">
        <f t="shared" si="56"/>
        <v>44298</v>
      </c>
      <c r="B285">
        <v>212</v>
      </c>
      <c r="C285">
        <v>1.3</v>
      </c>
      <c r="D285">
        <f t="shared" si="61"/>
        <v>12874005</v>
      </c>
      <c r="E285">
        <f t="shared" si="62"/>
        <v>302262</v>
      </c>
      <c r="F285">
        <f t="shared" si="63"/>
        <v>16823733</v>
      </c>
      <c r="G285">
        <f t="shared" si="57"/>
        <v>12860523</v>
      </c>
      <c r="H285">
        <f t="shared" si="58"/>
        <v>602462340</v>
      </c>
      <c r="I285">
        <f t="shared" si="60"/>
        <v>0</v>
      </c>
      <c r="K285">
        <f t="shared" si="67"/>
        <v>0</v>
      </c>
      <c r="L285" s="1">
        <f t="shared" si="64"/>
        <v>44298</v>
      </c>
      <c r="M285">
        <f t="shared" si="65"/>
        <v>302262</v>
      </c>
      <c r="N285">
        <f t="shared" si="59"/>
        <v>602462340</v>
      </c>
      <c r="O285">
        <f t="shared" si="66"/>
        <v>16823733</v>
      </c>
      <c r="P285">
        <f>M285*Sheet2!$M$2</f>
        <v>2369.4176061933213</v>
      </c>
      <c r="Q285">
        <f>H285*Sheet2!$M$2</f>
        <v>4722673.9565821271</v>
      </c>
    </row>
    <row r="286" spans="1:17" x14ac:dyDescent="0.25">
      <c r="A286" s="1">
        <f t="shared" si="56"/>
        <v>44299</v>
      </c>
      <c r="B286">
        <v>212</v>
      </c>
      <c r="C286">
        <v>1.3</v>
      </c>
      <c r="D286">
        <f t="shared" si="61"/>
        <v>12859953</v>
      </c>
      <c r="E286">
        <f t="shared" si="62"/>
        <v>291125</v>
      </c>
      <c r="F286">
        <f t="shared" si="63"/>
        <v>16848922</v>
      </c>
      <c r="G286">
        <f t="shared" si="57"/>
        <v>12846982</v>
      </c>
      <c r="H286">
        <f t="shared" si="58"/>
        <v>606062567</v>
      </c>
      <c r="I286">
        <f t="shared" si="60"/>
        <v>0</v>
      </c>
      <c r="K286">
        <f t="shared" si="67"/>
        <v>0</v>
      </c>
      <c r="L286" s="1">
        <f t="shared" si="64"/>
        <v>44299</v>
      </c>
      <c r="M286">
        <f t="shared" si="65"/>
        <v>291125</v>
      </c>
      <c r="N286">
        <f t="shared" si="59"/>
        <v>606062567</v>
      </c>
      <c r="O286">
        <f t="shared" si="66"/>
        <v>16848922</v>
      </c>
      <c r="P286">
        <f>M286*Sheet2!$M$2</f>
        <v>2282.1151868347019</v>
      </c>
      <c r="Q286">
        <f>H286*Sheet2!$M$2</f>
        <v>4750895.9667590354</v>
      </c>
    </row>
    <row r="287" spans="1:17" x14ac:dyDescent="0.25">
      <c r="A287" s="1">
        <f t="shared" si="56"/>
        <v>44300</v>
      </c>
      <c r="B287">
        <v>212</v>
      </c>
      <c r="C287">
        <v>1.3</v>
      </c>
      <c r="D287">
        <f t="shared" si="61"/>
        <v>12846434</v>
      </c>
      <c r="E287">
        <f t="shared" si="62"/>
        <v>280384</v>
      </c>
      <c r="F287">
        <f t="shared" si="63"/>
        <v>16873182</v>
      </c>
      <c r="G287">
        <f t="shared" si="57"/>
        <v>12833954</v>
      </c>
      <c r="H287">
        <f t="shared" si="58"/>
        <v>609627318</v>
      </c>
      <c r="I287">
        <f t="shared" si="60"/>
        <v>0</v>
      </c>
      <c r="K287">
        <f t="shared" si="67"/>
        <v>0</v>
      </c>
      <c r="L287" s="1">
        <f t="shared" si="64"/>
        <v>44300</v>
      </c>
      <c r="M287">
        <f t="shared" si="65"/>
        <v>280384</v>
      </c>
      <c r="N287">
        <f t="shared" si="59"/>
        <v>609627318</v>
      </c>
      <c r="O287">
        <f t="shared" si="66"/>
        <v>16873182</v>
      </c>
      <c r="P287">
        <f>M287*Sheet2!$M$2</f>
        <v>2197.9169928568863</v>
      </c>
      <c r="Q287">
        <f>H287*Sheet2!$M$2</f>
        <v>4778839.8822399592</v>
      </c>
    </row>
    <row r="288" spans="1:17" x14ac:dyDescent="0.25">
      <c r="A288" s="1">
        <f t="shared" si="56"/>
        <v>44301</v>
      </c>
      <c r="B288">
        <v>212</v>
      </c>
      <c r="C288">
        <v>1.3</v>
      </c>
      <c r="D288">
        <f t="shared" si="61"/>
        <v>12833427</v>
      </c>
      <c r="E288">
        <f t="shared" si="62"/>
        <v>270026</v>
      </c>
      <c r="F288">
        <f t="shared" si="63"/>
        <v>16896547</v>
      </c>
      <c r="G288">
        <f t="shared" si="57"/>
        <v>12821421</v>
      </c>
      <c r="H288">
        <f t="shared" si="58"/>
        <v>613157881</v>
      </c>
      <c r="I288">
        <f t="shared" si="60"/>
        <v>0</v>
      </c>
      <c r="K288">
        <f t="shared" si="67"/>
        <v>0</v>
      </c>
      <c r="L288" s="1">
        <f t="shared" si="64"/>
        <v>44301</v>
      </c>
      <c r="M288">
        <f t="shared" si="65"/>
        <v>270026</v>
      </c>
      <c r="N288">
        <f t="shared" si="59"/>
        <v>613157881</v>
      </c>
      <c r="O288">
        <f t="shared" si="66"/>
        <v>16896547</v>
      </c>
      <c r="P288">
        <f>M288*Sheet2!$M$2</f>
        <v>2116.7211178711109</v>
      </c>
      <c r="Q288">
        <f>H288*Sheet2!$M$2</f>
        <v>4806515.7995963413</v>
      </c>
    </row>
    <row r="289" spans="1:17" x14ac:dyDescent="0.25">
      <c r="A289" s="1">
        <f t="shared" si="56"/>
        <v>44302</v>
      </c>
      <c r="B289">
        <v>212</v>
      </c>
      <c r="C289">
        <v>1.3</v>
      </c>
      <c r="D289">
        <f t="shared" si="61"/>
        <v>12820913</v>
      </c>
      <c r="E289">
        <f t="shared" si="62"/>
        <v>260038</v>
      </c>
      <c r="F289">
        <f t="shared" si="63"/>
        <v>16919049</v>
      </c>
      <c r="G289">
        <f t="shared" si="57"/>
        <v>12809362</v>
      </c>
      <c r="H289">
        <f t="shared" si="58"/>
        <v>616655525</v>
      </c>
      <c r="I289">
        <f t="shared" si="60"/>
        <v>0</v>
      </c>
      <c r="K289">
        <f t="shared" si="67"/>
        <v>0</v>
      </c>
      <c r="L289" s="1">
        <f t="shared" si="64"/>
        <v>44302</v>
      </c>
      <c r="M289">
        <f t="shared" si="65"/>
        <v>260038</v>
      </c>
      <c r="N289">
        <f t="shared" si="59"/>
        <v>616655525</v>
      </c>
      <c r="O289">
        <f t="shared" si="66"/>
        <v>16919049</v>
      </c>
      <c r="P289">
        <f>M289*Sheet2!$M$2</f>
        <v>2038.4256554886122</v>
      </c>
      <c r="Q289">
        <f>H289*Sheet2!$M$2</f>
        <v>4833933.6664595148</v>
      </c>
    </row>
    <row r="290" spans="1:17" x14ac:dyDescent="0.25">
      <c r="A290" s="1">
        <f t="shared" si="56"/>
        <v>44303</v>
      </c>
      <c r="B290">
        <v>212</v>
      </c>
      <c r="C290">
        <v>1.3</v>
      </c>
      <c r="D290">
        <f t="shared" si="61"/>
        <v>12808874</v>
      </c>
      <c r="E290">
        <f t="shared" si="62"/>
        <v>250407</v>
      </c>
      <c r="F290">
        <f t="shared" si="63"/>
        <v>16940719</v>
      </c>
      <c r="G290">
        <f t="shared" si="57"/>
        <v>12797761</v>
      </c>
      <c r="H290">
        <f t="shared" si="58"/>
        <v>620121481</v>
      </c>
      <c r="I290">
        <f t="shared" si="60"/>
        <v>0</v>
      </c>
      <c r="K290">
        <f t="shared" si="67"/>
        <v>0</v>
      </c>
      <c r="L290" s="1">
        <f t="shared" si="64"/>
        <v>44303</v>
      </c>
      <c r="M290">
        <f t="shared" si="65"/>
        <v>250407</v>
      </c>
      <c r="N290">
        <f t="shared" si="59"/>
        <v>620121481</v>
      </c>
      <c r="O290">
        <f t="shared" si="66"/>
        <v>16940719</v>
      </c>
      <c r="P290">
        <f>M290*Sheet2!$M$2</f>
        <v>1962.9286993206258</v>
      </c>
      <c r="Q290">
        <f>H290*Sheet2!$M$2</f>
        <v>4861103.1325805997</v>
      </c>
    </row>
    <row r="291" spans="1:17" x14ac:dyDescent="0.25">
      <c r="A291" s="1">
        <f t="shared" si="56"/>
        <v>44304</v>
      </c>
      <c r="B291">
        <v>212</v>
      </c>
      <c r="C291">
        <v>1.3</v>
      </c>
      <c r="D291">
        <f t="shared" si="61"/>
        <v>12797292</v>
      </c>
      <c r="E291">
        <f t="shared" si="62"/>
        <v>241122</v>
      </c>
      <c r="F291">
        <f t="shared" si="63"/>
        <v>16961586</v>
      </c>
      <c r="G291">
        <f t="shared" si="57"/>
        <v>12786600</v>
      </c>
      <c r="H291">
        <f t="shared" si="58"/>
        <v>623556958</v>
      </c>
      <c r="I291">
        <f t="shared" si="60"/>
        <v>0</v>
      </c>
      <c r="K291">
        <f t="shared" si="67"/>
        <v>0</v>
      </c>
      <c r="L291" s="1">
        <f t="shared" si="64"/>
        <v>44304</v>
      </c>
      <c r="M291">
        <f t="shared" si="65"/>
        <v>241122</v>
      </c>
      <c r="N291">
        <f t="shared" si="59"/>
        <v>623556958</v>
      </c>
      <c r="O291">
        <f t="shared" si="66"/>
        <v>16961586</v>
      </c>
      <c r="P291">
        <f>M291*Sheet2!$M$2</f>
        <v>1890.1440208843521</v>
      </c>
      <c r="Q291">
        <f>H291*Sheet2!$M$2</f>
        <v>4888033.6752537517</v>
      </c>
    </row>
    <row r="292" spans="1:17" x14ac:dyDescent="0.25">
      <c r="A292" s="1">
        <f t="shared" si="56"/>
        <v>44305</v>
      </c>
      <c r="B292">
        <v>212</v>
      </c>
      <c r="C292">
        <v>1.3</v>
      </c>
      <c r="D292">
        <f t="shared" si="61"/>
        <v>12786149</v>
      </c>
      <c r="E292">
        <f t="shared" si="62"/>
        <v>232171</v>
      </c>
      <c r="F292">
        <f t="shared" si="63"/>
        <v>16981680</v>
      </c>
      <c r="G292">
        <f t="shared" si="57"/>
        <v>12775863</v>
      </c>
      <c r="H292">
        <f t="shared" si="58"/>
        <v>626963138</v>
      </c>
      <c r="I292">
        <f t="shared" si="60"/>
        <v>0</v>
      </c>
      <c r="K292">
        <f t="shared" si="67"/>
        <v>0</v>
      </c>
      <c r="L292" s="1">
        <f t="shared" si="64"/>
        <v>44305</v>
      </c>
      <c r="M292">
        <f t="shared" si="65"/>
        <v>232171</v>
      </c>
      <c r="N292">
        <f t="shared" si="59"/>
        <v>626963138</v>
      </c>
      <c r="O292">
        <f t="shared" si="66"/>
        <v>16981680</v>
      </c>
      <c r="P292">
        <f>M292*Sheet2!$M$2</f>
        <v>1819.9775527440088</v>
      </c>
      <c r="Q292">
        <f>H292*Sheet2!$M$2</f>
        <v>4914734.5601213947</v>
      </c>
    </row>
    <row r="293" spans="1:17" x14ac:dyDescent="0.25">
      <c r="A293" s="1">
        <f t="shared" si="56"/>
        <v>44306</v>
      </c>
      <c r="B293">
        <v>212</v>
      </c>
      <c r="C293">
        <v>1.3</v>
      </c>
      <c r="D293">
        <f t="shared" si="61"/>
        <v>12775429</v>
      </c>
      <c r="E293">
        <f t="shared" si="62"/>
        <v>223543</v>
      </c>
      <c r="F293">
        <f t="shared" si="63"/>
        <v>17001028</v>
      </c>
      <c r="G293">
        <f t="shared" si="57"/>
        <v>12765534</v>
      </c>
      <c r="H293">
        <f t="shared" si="58"/>
        <v>630341176</v>
      </c>
      <c r="I293">
        <f t="shared" si="60"/>
        <v>0</v>
      </c>
      <c r="K293">
        <f t="shared" si="67"/>
        <v>0</v>
      </c>
      <c r="L293" s="1">
        <f t="shared" si="64"/>
        <v>44306</v>
      </c>
      <c r="M293">
        <f t="shared" si="65"/>
        <v>223543</v>
      </c>
      <c r="N293">
        <f t="shared" si="59"/>
        <v>630341176</v>
      </c>
      <c r="O293">
        <f t="shared" si="66"/>
        <v>17001028</v>
      </c>
      <c r="P293">
        <f>M293*Sheet2!$M$2</f>
        <v>1752.3430664167961</v>
      </c>
      <c r="Q293">
        <f>H293*Sheet2!$M$2</f>
        <v>4941214.8411742235</v>
      </c>
    </row>
    <row r="294" spans="1:17" x14ac:dyDescent="0.25">
      <c r="A294" s="1">
        <f t="shared" si="56"/>
        <v>44307</v>
      </c>
      <c r="B294">
        <v>212</v>
      </c>
      <c r="C294">
        <v>1.3</v>
      </c>
      <c r="D294">
        <f t="shared" si="61"/>
        <v>12765116</v>
      </c>
      <c r="E294">
        <f t="shared" si="62"/>
        <v>215227</v>
      </c>
      <c r="F294">
        <f t="shared" si="63"/>
        <v>17019657</v>
      </c>
      <c r="G294">
        <f t="shared" si="57"/>
        <v>12755597</v>
      </c>
      <c r="H294">
        <f t="shared" si="58"/>
        <v>633692201</v>
      </c>
      <c r="I294">
        <f t="shared" si="60"/>
        <v>0</v>
      </c>
      <c r="K294">
        <f t="shared" si="67"/>
        <v>0</v>
      </c>
      <c r="L294" s="1">
        <f t="shared" si="64"/>
        <v>44307</v>
      </c>
      <c r="M294">
        <f t="shared" si="65"/>
        <v>215227</v>
      </c>
      <c r="N294">
        <f t="shared" si="59"/>
        <v>633692201</v>
      </c>
      <c r="O294">
        <f t="shared" si="66"/>
        <v>17019657</v>
      </c>
      <c r="P294">
        <f>M294*Sheet2!$M$2</f>
        <v>1687.1543334199137</v>
      </c>
      <c r="Q294">
        <f>H294*Sheet2!$M$2</f>
        <v>4967483.3685901538</v>
      </c>
    </row>
    <row r="295" spans="1:17" x14ac:dyDescent="0.25">
      <c r="A295" s="1">
        <f t="shared" si="56"/>
        <v>44308</v>
      </c>
      <c r="B295">
        <v>212</v>
      </c>
      <c r="C295">
        <v>1.3</v>
      </c>
      <c r="D295">
        <f t="shared" si="61"/>
        <v>12755195</v>
      </c>
      <c r="E295">
        <f t="shared" si="62"/>
        <v>207212</v>
      </c>
      <c r="F295">
        <f t="shared" si="63"/>
        <v>17037593</v>
      </c>
      <c r="G295">
        <f t="shared" si="57"/>
        <v>12746037</v>
      </c>
      <c r="H295">
        <f t="shared" si="58"/>
        <v>637017312</v>
      </c>
      <c r="I295">
        <f t="shared" si="60"/>
        <v>0</v>
      </c>
      <c r="K295">
        <f t="shared" si="67"/>
        <v>0</v>
      </c>
      <c r="L295" s="1">
        <f t="shared" si="64"/>
        <v>44308</v>
      </c>
      <c r="M295">
        <f t="shared" si="65"/>
        <v>207212</v>
      </c>
      <c r="N295">
        <f t="shared" si="59"/>
        <v>637017312</v>
      </c>
      <c r="O295">
        <f t="shared" si="66"/>
        <v>17037593</v>
      </c>
      <c r="P295">
        <f>M295*Sheet2!$M$2</f>
        <v>1624.3251252705616</v>
      </c>
      <c r="Q295">
        <f>H295*Sheet2!$M$2</f>
        <v>4993548.757378513</v>
      </c>
    </row>
    <row r="296" spans="1:17" x14ac:dyDescent="0.25">
      <c r="A296" s="1">
        <f t="shared" si="56"/>
        <v>44309</v>
      </c>
      <c r="B296">
        <v>212</v>
      </c>
      <c r="C296">
        <v>1.3</v>
      </c>
      <c r="D296">
        <f t="shared" si="61"/>
        <v>12745651</v>
      </c>
      <c r="E296">
        <f t="shared" si="62"/>
        <v>199488</v>
      </c>
      <c r="F296">
        <f t="shared" si="63"/>
        <v>17054861</v>
      </c>
      <c r="G296">
        <f t="shared" si="57"/>
        <v>12736841</v>
      </c>
      <c r="H296">
        <f t="shared" si="58"/>
        <v>640317579</v>
      </c>
      <c r="I296">
        <f t="shared" si="60"/>
        <v>0</v>
      </c>
      <c r="K296">
        <f t="shared" si="67"/>
        <v>0</v>
      </c>
      <c r="L296" s="1">
        <f t="shared" si="64"/>
        <v>44309</v>
      </c>
      <c r="M296">
        <f t="shared" si="65"/>
        <v>199488</v>
      </c>
      <c r="N296">
        <f t="shared" si="59"/>
        <v>640317579</v>
      </c>
      <c r="O296">
        <f t="shared" si="66"/>
        <v>17054861</v>
      </c>
      <c r="P296">
        <f>M296*Sheet2!$M$2</f>
        <v>1563.7770524389214</v>
      </c>
      <c r="Q296">
        <f>H296*Sheet2!$M$2</f>
        <v>5019419.3952189917</v>
      </c>
    </row>
    <row r="297" spans="1:17" x14ac:dyDescent="0.25">
      <c r="A297" s="1">
        <f t="shared" si="56"/>
        <v>44310</v>
      </c>
      <c r="B297">
        <v>212</v>
      </c>
      <c r="C297">
        <v>1.3</v>
      </c>
      <c r="D297">
        <f t="shared" si="61"/>
        <v>12736469</v>
      </c>
      <c r="E297">
        <f t="shared" si="62"/>
        <v>192046</v>
      </c>
      <c r="F297">
        <f t="shared" si="63"/>
        <v>17071485</v>
      </c>
      <c r="G297">
        <f t="shared" si="57"/>
        <v>12727994</v>
      </c>
      <c r="H297">
        <f t="shared" si="58"/>
        <v>643594053</v>
      </c>
      <c r="I297">
        <f t="shared" si="60"/>
        <v>0</v>
      </c>
      <c r="K297">
        <f t="shared" si="67"/>
        <v>0</v>
      </c>
      <c r="L297" s="1">
        <f t="shared" si="64"/>
        <v>44310</v>
      </c>
      <c r="M297">
        <f t="shared" si="65"/>
        <v>192046</v>
      </c>
      <c r="N297">
        <f t="shared" si="59"/>
        <v>643594053</v>
      </c>
      <c r="O297">
        <f t="shared" si="66"/>
        <v>17071485</v>
      </c>
      <c r="P297">
        <f>M297*Sheet2!$M$2</f>
        <v>1505.4395643481569</v>
      </c>
      <c r="Q297">
        <f>H297*Sheet2!$M$2</f>
        <v>5045103.5208511744</v>
      </c>
    </row>
    <row r="298" spans="1:17" x14ac:dyDescent="0.25">
      <c r="A298" s="1">
        <f t="shared" si="56"/>
        <v>44311</v>
      </c>
      <c r="B298">
        <v>212</v>
      </c>
      <c r="C298">
        <v>1.3</v>
      </c>
      <c r="D298">
        <f t="shared" si="61"/>
        <v>12727636</v>
      </c>
      <c r="E298">
        <f t="shared" si="62"/>
        <v>184875</v>
      </c>
      <c r="F298">
        <f t="shared" si="63"/>
        <v>17087489</v>
      </c>
      <c r="G298">
        <f t="shared" si="57"/>
        <v>12719483</v>
      </c>
      <c r="H298">
        <f t="shared" si="58"/>
        <v>646847751</v>
      </c>
      <c r="I298">
        <f t="shared" si="60"/>
        <v>0</v>
      </c>
      <c r="K298">
        <f t="shared" si="67"/>
        <v>0</v>
      </c>
      <c r="L298" s="1">
        <f t="shared" si="64"/>
        <v>44311</v>
      </c>
      <c r="M298">
        <f t="shared" si="65"/>
        <v>184875</v>
      </c>
      <c r="N298">
        <f t="shared" si="59"/>
        <v>646847751</v>
      </c>
      <c r="O298">
        <f t="shared" si="66"/>
        <v>17087489</v>
      </c>
      <c r="P298">
        <f>M298*Sheet2!$M$2</f>
        <v>1449.2264325154676</v>
      </c>
      <c r="Q298">
        <f>H298*Sheet2!$M$2</f>
        <v>5070609.1064902423</v>
      </c>
    </row>
    <row r="299" spans="1:17" x14ac:dyDescent="0.25">
      <c r="A299" s="1">
        <f t="shared" si="56"/>
        <v>44312</v>
      </c>
      <c r="B299">
        <v>212</v>
      </c>
      <c r="C299">
        <v>1.3</v>
      </c>
      <c r="D299">
        <f t="shared" si="61"/>
        <v>12719139</v>
      </c>
      <c r="E299">
        <f t="shared" si="62"/>
        <v>177966</v>
      </c>
      <c r="F299">
        <f t="shared" si="63"/>
        <v>17102895</v>
      </c>
      <c r="G299">
        <f t="shared" si="57"/>
        <v>12711296</v>
      </c>
      <c r="H299">
        <f t="shared" si="58"/>
        <v>650079668</v>
      </c>
      <c r="I299">
        <f t="shared" si="60"/>
        <v>0</v>
      </c>
      <c r="K299">
        <f t="shared" si="67"/>
        <v>0</v>
      </c>
      <c r="L299" s="1">
        <f t="shared" si="64"/>
        <v>44312</v>
      </c>
      <c r="M299">
        <f t="shared" si="65"/>
        <v>177966</v>
      </c>
      <c r="N299">
        <f t="shared" si="59"/>
        <v>650079668</v>
      </c>
      <c r="O299">
        <f t="shared" si="66"/>
        <v>17102895</v>
      </c>
      <c r="P299">
        <f>M299*Sheet2!$M$2</f>
        <v>1395.0671063640175</v>
      </c>
      <c r="Q299">
        <f>H299*Sheet2!$M$2</f>
        <v>5095943.9518944127</v>
      </c>
    </row>
    <row r="300" spans="1:17" x14ac:dyDescent="0.25">
      <c r="A300" s="1">
        <f t="shared" si="56"/>
        <v>44313</v>
      </c>
      <c r="B300">
        <v>212</v>
      </c>
      <c r="C300">
        <v>1.3</v>
      </c>
      <c r="D300">
        <f t="shared" si="61"/>
        <v>12710965</v>
      </c>
      <c r="E300">
        <f t="shared" si="62"/>
        <v>171309</v>
      </c>
      <c r="F300">
        <f t="shared" si="63"/>
        <v>17117726</v>
      </c>
      <c r="G300">
        <f t="shared" si="57"/>
        <v>12703420</v>
      </c>
      <c r="H300">
        <f t="shared" si="58"/>
        <v>653290772</v>
      </c>
      <c r="I300">
        <f t="shared" si="60"/>
        <v>0</v>
      </c>
      <c r="K300">
        <f t="shared" si="67"/>
        <v>0</v>
      </c>
      <c r="L300" s="1">
        <f t="shared" si="64"/>
        <v>44313</v>
      </c>
      <c r="M300">
        <f t="shared" si="65"/>
        <v>171309</v>
      </c>
      <c r="N300">
        <f t="shared" si="59"/>
        <v>653290772</v>
      </c>
      <c r="O300">
        <f t="shared" si="66"/>
        <v>17117726</v>
      </c>
      <c r="P300">
        <f>M300*Sheet2!$M$2</f>
        <v>1342.8831963639877</v>
      </c>
      <c r="Q300">
        <f>H300*Sheet2!$M$2</f>
        <v>5121115.6451701727</v>
      </c>
    </row>
    <row r="301" spans="1:17" x14ac:dyDescent="0.25">
      <c r="A301" s="1">
        <f t="shared" si="56"/>
        <v>44314</v>
      </c>
      <c r="B301">
        <v>212</v>
      </c>
      <c r="C301">
        <v>1.3</v>
      </c>
      <c r="D301">
        <f t="shared" si="61"/>
        <v>12703102</v>
      </c>
      <c r="E301">
        <f t="shared" si="62"/>
        <v>164896</v>
      </c>
      <c r="F301">
        <f t="shared" si="63"/>
        <v>17132002</v>
      </c>
      <c r="G301">
        <f t="shared" si="57"/>
        <v>12695843</v>
      </c>
      <c r="H301">
        <f t="shared" si="58"/>
        <v>656482006</v>
      </c>
      <c r="I301">
        <f t="shared" si="60"/>
        <v>0</v>
      </c>
      <c r="K301">
        <f t="shared" si="67"/>
        <v>0</v>
      </c>
      <c r="L301" s="1">
        <f t="shared" si="64"/>
        <v>44314</v>
      </c>
      <c r="M301">
        <f t="shared" si="65"/>
        <v>164896</v>
      </c>
      <c r="N301">
        <f t="shared" si="59"/>
        <v>656482006</v>
      </c>
      <c r="O301">
        <f t="shared" si="66"/>
        <v>17132002</v>
      </c>
      <c r="P301">
        <f>M301*Sheet2!$M$2</f>
        <v>1292.6119908915243</v>
      </c>
      <c r="Q301">
        <f>H301*Sheet2!$M$2</f>
        <v>5146131.5784501843</v>
      </c>
    </row>
    <row r="302" spans="1:17" x14ac:dyDescent="0.25">
      <c r="A302" s="1">
        <f t="shared" si="56"/>
        <v>44315</v>
      </c>
      <c r="B302">
        <v>212</v>
      </c>
      <c r="C302">
        <v>1.3</v>
      </c>
      <c r="D302">
        <f t="shared" si="61"/>
        <v>12695538</v>
      </c>
      <c r="E302">
        <f t="shared" si="62"/>
        <v>158719</v>
      </c>
      <c r="F302">
        <f t="shared" si="63"/>
        <v>17145743</v>
      </c>
      <c r="G302">
        <f t="shared" si="57"/>
        <v>12688556</v>
      </c>
      <c r="H302">
        <f t="shared" si="58"/>
        <v>659654286</v>
      </c>
      <c r="I302">
        <f t="shared" si="60"/>
        <v>0</v>
      </c>
      <c r="K302">
        <f t="shared" si="67"/>
        <v>0</v>
      </c>
      <c r="L302" s="1">
        <f t="shared" si="64"/>
        <v>44315</v>
      </c>
      <c r="M302">
        <f t="shared" si="65"/>
        <v>158719</v>
      </c>
      <c r="N302">
        <f t="shared" si="59"/>
        <v>659654286</v>
      </c>
      <c r="O302">
        <f t="shared" si="66"/>
        <v>17145743</v>
      </c>
      <c r="P302">
        <f>M302*Sheet2!$M$2</f>
        <v>1244.1907783227721</v>
      </c>
      <c r="Q302">
        <f>H302*Sheet2!$M$2</f>
        <v>5170998.9322153777</v>
      </c>
    </row>
    <row r="303" spans="1:17" x14ac:dyDescent="0.25">
      <c r="A303" s="1">
        <f t="shared" si="56"/>
        <v>44316</v>
      </c>
      <c r="B303">
        <v>212</v>
      </c>
      <c r="C303">
        <v>1.3</v>
      </c>
      <c r="D303">
        <f t="shared" si="61"/>
        <v>12688262</v>
      </c>
      <c r="E303">
        <f t="shared" si="62"/>
        <v>152768</v>
      </c>
      <c r="F303">
        <f t="shared" si="63"/>
        <v>17158970</v>
      </c>
      <c r="G303">
        <f t="shared" si="57"/>
        <v>12681545</v>
      </c>
      <c r="H303">
        <f t="shared" si="58"/>
        <v>662808514</v>
      </c>
      <c r="I303">
        <f t="shared" si="60"/>
        <v>0</v>
      </c>
      <c r="K303">
        <f t="shared" si="67"/>
        <v>0</v>
      </c>
      <c r="L303" s="1">
        <f t="shared" si="64"/>
        <v>44316</v>
      </c>
      <c r="M303">
        <f t="shared" si="65"/>
        <v>152768</v>
      </c>
      <c r="N303">
        <f t="shared" si="59"/>
        <v>662808514</v>
      </c>
      <c r="O303">
        <f t="shared" si="66"/>
        <v>17158970</v>
      </c>
      <c r="P303">
        <f>M303*Sheet2!$M$2</f>
        <v>1197.5411691279132</v>
      </c>
      <c r="Q303">
        <f>H303*Sheet2!$M$2</f>
        <v>5195724.7772013433</v>
      </c>
    </row>
    <row r="304" spans="1:17" x14ac:dyDescent="0.25">
      <c r="A304" s="1">
        <f t="shared" si="56"/>
        <v>44317</v>
      </c>
      <c r="B304">
        <v>212</v>
      </c>
      <c r="C304">
        <v>1.3</v>
      </c>
      <c r="D304">
        <f t="shared" si="61"/>
        <v>12681262</v>
      </c>
      <c r="E304">
        <f t="shared" si="62"/>
        <v>147037</v>
      </c>
      <c r="F304">
        <f t="shared" si="63"/>
        <v>17171701</v>
      </c>
      <c r="G304">
        <f t="shared" si="57"/>
        <v>12674801</v>
      </c>
      <c r="H304">
        <f t="shared" si="58"/>
        <v>665945554</v>
      </c>
      <c r="I304">
        <f t="shared" si="60"/>
        <v>0</v>
      </c>
      <c r="K304">
        <f t="shared" si="67"/>
        <v>0</v>
      </c>
      <c r="L304" s="1">
        <f t="shared" si="64"/>
        <v>44317</v>
      </c>
      <c r="M304">
        <f t="shared" si="65"/>
        <v>147037</v>
      </c>
      <c r="N304">
        <f t="shared" si="59"/>
        <v>665945554</v>
      </c>
      <c r="O304">
        <f t="shared" si="66"/>
        <v>17171701</v>
      </c>
      <c r="P304">
        <f>M304*Sheet2!$M$2</f>
        <v>1152.6161295890565</v>
      </c>
      <c r="Q304">
        <f>H304*Sheet2!$M$2</f>
        <v>5220315.8862634571</v>
      </c>
    </row>
    <row r="305" spans="1:17" x14ac:dyDescent="0.25">
      <c r="A305" s="1">
        <f t="shared" si="56"/>
        <v>44318</v>
      </c>
      <c r="B305">
        <v>212</v>
      </c>
      <c r="C305">
        <v>1.3</v>
      </c>
      <c r="D305">
        <f t="shared" si="61"/>
        <v>12674529</v>
      </c>
      <c r="E305">
        <f t="shared" si="62"/>
        <v>141517</v>
      </c>
      <c r="F305">
        <f t="shared" si="63"/>
        <v>17183954</v>
      </c>
      <c r="G305">
        <f t="shared" si="57"/>
        <v>12668313</v>
      </c>
      <c r="H305">
        <f t="shared" si="58"/>
        <v>669066253</v>
      </c>
      <c r="I305">
        <f t="shared" si="60"/>
        <v>0</v>
      </c>
      <c r="K305">
        <f t="shared" si="67"/>
        <v>0</v>
      </c>
      <c r="L305" s="1">
        <f t="shared" si="64"/>
        <v>44318</v>
      </c>
      <c r="M305">
        <f t="shared" si="65"/>
        <v>141517</v>
      </c>
      <c r="N305">
        <f t="shared" si="59"/>
        <v>669066253</v>
      </c>
      <c r="O305">
        <f t="shared" si="66"/>
        <v>17183954</v>
      </c>
      <c r="P305">
        <f>M305*Sheet2!$M$2</f>
        <v>1109.3451091293655</v>
      </c>
      <c r="Q305">
        <f>H305*Sheet2!$M$2</f>
        <v>5244778.8989948956</v>
      </c>
    </row>
    <row r="306" spans="1:17" x14ac:dyDescent="0.25">
      <c r="A306" s="1">
        <f t="shared" si="56"/>
        <v>44319</v>
      </c>
      <c r="B306">
        <v>212</v>
      </c>
      <c r="C306">
        <v>1.3</v>
      </c>
      <c r="D306">
        <f t="shared" si="61"/>
        <v>12668052</v>
      </c>
      <c r="E306">
        <f t="shared" si="62"/>
        <v>136201</v>
      </c>
      <c r="F306">
        <f t="shared" si="63"/>
        <v>17195747</v>
      </c>
      <c r="G306">
        <f t="shared" si="57"/>
        <v>12662073</v>
      </c>
      <c r="H306">
        <f t="shared" si="58"/>
        <v>672171431</v>
      </c>
      <c r="I306">
        <f t="shared" si="60"/>
        <v>0</v>
      </c>
      <c r="K306">
        <f t="shared" si="67"/>
        <v>0</v>
      </c>
      <c r="L306" s="1">
        <f t="shared" si="64"/>
        <v>44319</v>
      </c>
      <c r="M306">
        <f t="shared" si="65"/>
        <v>136201</v>
      </c>
      <c r="N306">
        <f t="shared" si="59"/>
        <v>672171431</v>
      </c>
      <c r="O306">
        <f t="shared" si="66"/>
        <v>17195747</v>
      </c>
      <c r="P306">
        <f>M306*Sheet2!$M$2</f>
        <v>1067.6732350779673</v>
      </c>
      <c r="Q306">
        <f>H306*Sheet2!$M$2</f>
        <v>5269120.2433371022</v>
      </c>
    </row>
    <row r="307" spans="1:17" x14ac:dyDescent="0.25">
      <c r="A307" s="1">
        <f t="shared" si="56"/>
        <v>44320</v>
      </c>
      <c r="B307">
        <v>212</v>
      </c>
      <c r="C307">
        <v>1.3</v>
      </c>
      <c r="D307">
        <f t="shared" si="61"/>
        <v>12661821</v>
      </c>
      <c r="E307">
        <f t="shared" si="62"/>
        <v>131082</v>
      </c>
      <c r="F307">
        <f t="shared" si="63"/>
        <v>17207097</v>
      </c>
      <c r="G307">
        <f t="shared" si="57"/>
        <v>12656070</v>
      </c>
      <c r="H307">
        <f t="shared" si="58"/>
        <v>675261893</v>
      </c>
      <c r="I307">
        <f t="shared" si="60"/>
        <v>0</v>
      </c>
      <c r="K307">
        <f t="shared" si="67"/>
        <v>0</v>
      </c>
      <c r="L307" s="1">
        <f t="shared" si="64"/>
        <v>44320</v>
      </c>
      <c r="M307">
        <f t="shared" si="65"/>
        <v>131082</v>
      </c>
      <c r="N307">
        <f t="shared" si="59"/>
        <v>675261893</v>
      </c>
      <c r="O307">
        <f t="shared" si="66"/>
        <v>17207097</v>
      </c>
      <c r="P307">
        <f>M307*Sheet2!$M$2</f>
        <v>1027.5456347639893</v>
      </c>
      <c r="Q307">
        <f>H307*Sheet2!$M$2</f>
        <v>5293346.2296472285</v>
      </c>
    </row>
    <row r="308" spans="1:17" x14ac:dyDescent="0.25">
      <c r="A308" s="1">
        <f t="shared" si="56"/>
        <v>44321</v>
      </c>
      <c r="B308">
        <v>212</v>
      </c>
      <c r="C308">
        <v>1.3</v>
      </c>
      <c r="D308">
        <f t="shared" si="61"/>
        <v>12655828</v>
      </c>
      <c r="E308">
        <f t="shared" si="62"/>
        <v>126151</v>
      </c>
      <c r="F308">
        <f t="shared" si="63"/>
        <v>17218021</v>
      </c>
      <c r="G308">
        <f t="shared" si="57"/>
        <v>12650295</v>
      </c>
      <c r="H308">
        <f t="shared" si="58"/>
        <v>678338415</v>
      </c>
      <c r="I308">
        <f t="shared" si="60"/>
        <v>0</v>
      </c>
      <c r="K308">
        <f t="shared" si="67"/>
        <v>0</v>
      </c>
      <c r="L308" s="1">
        <f t="shared" si="64"/>
        <v>44321</v>
      </c>
      <c r="M308">
        <f t="shared" si="65"/>
        <v>126151</v>
      </c>
      <c r="N308">
        <f t="shared" si="59"/>
        <v>678338415</v>
      </c>
      <c r="O308">
        <f t="shared" si="66"/>
        <v>17218021</v>
      </c>
      <c r="P308">
        <f>M308*Sheet2!$M$2</f>
        <v>988.89175761059505</v>
      </c>
      <c r="Q308">
        <f>H308*Sheet2!$M$2</f>
        <v>5317462.9409527881</v>
      </c>
    </row>
    <row r="309" spans="1:17" x14ac:dyDescent="0.25">
      <c r="A309" s="1">
        <f t="shared" si="56"/>
        <v>44322</v>
      </c>
      <c r="B309">
        <v>212</v>
      </c>
      <c r="C309">
        <v>1.3</v>
      </c>
      <c r="D309">
        <f t="shared" si="61"/>
        <v>12650063</v>
      </c>
      <c r="E309">
        <f t="shared" si="62"/>
        <v>121403</v>
      </c>
      <c r="F309">
        <f t="shared" si="63"/>
        <v>17228534</v>
      </c>
      <c r="G309">
        <f t="shared" si="57"/>
        <v>12644741</v>
      </c>
      <c r="H309">
        <f t="shared" si="58"/>
        <v>681401749</v>
      </c>
      <c r="I309">
        <f t="shared" si="60"/>
        <v>0</v>
      </c>
      <c r="K309">
        <f t="shared" si="67"/>
        <v>0</v>
      </c>
      <c r="L309" s="1">
        <f t="shared" si="64"/>
        <v>44322</v>
      </c>
      <c r="M309">
        <f t="shared" si="65"/>
        <v>121403</v>
      </c>
      <c r="N309">
        <f t="shared" si="59"/>
        <v>681401749</v>
      </c>
      <c r="O309">
        <f t="shared" si="66"/>
        <v>17228534</v>
      </c>
      <c r="P309">
        <f>M309*Sheet2!$M$2</f>
        <v>951.67240885287526</v>
      </c>
      <c r="Q309">
        <f>H309*Sheet2!$M$2</f>
        <v>5341476.2721464243</v>
      </c>
    </row>
    <row r="310" spans="1:17" x14ac:dyDescent="0.25">
      <c r="A310" s="1">
        <f t="shared" si="56"/>
        <v>44323</v>
      </c>
      <c r="B310">
        <v>212</v>
      </c>
      <c r="C310">
        <v>1.3</v>
      </c>
      <c r="D310">
        <f t="shared" si="61"/>
        <v>12644517</v>
      </c>
      <c r="E310">
        <f t="shared" si="62"/>
        <v>116832</v>
      </c>
      <c r="F310">
        <f t="shared" si="63"/>
        <v>17238651</v>
      </c>
      <c r="G310">
        <f t="shared" si="57"/>
        <v>12639398</v>
      </c>
      <c r="H310">
        <f t="shared" si="58"/>
        <v>684452636</v>
      </c>
      <c r="I310">
        <f t="shared" si="60"/>
        <v>0</v>
      </c>
      <c r="K310">
        <f t="shared" si="67"/>
        <v>0</v>
      </c>
      <c r="L310" s="1">
        <f t="shared" si="64"/>
        <v>44323</v>
      </c>
      <c r="M310">
        <f t="shared" si="65"/>
        <v>116832</v>
      </c>
      <c r="N310">
        <f t="shared" si="59"/>
        <v>684452636</v>
      </c>
      <c r="O310">
        <f t="shared" si="66"/>
        <v>17238651</v>
      </c>
      <c r="P310">
        <f>M310*Sheet2!$M$2</f>
        <v>915.84055477293907</v>
      </c>
      <c r="Q310">
        <f>H310*Sheet2!$M$2</f>
        <v>5365392.0318922941</v>
      </c>
    </row>
    <row r="311" spans="1:17" x14ac:dyDescent="0.25">
      <c r="A311" s="1">
        <f t="shared" si="56"/>
        <v>44324</v>
      </c>
      <c r="B311">
        <v>212</v>
      </c>
      <c r="C311">
        <v>1.3</v>
      </c>
      <c r="D311">
        <f t="shared" si="61"/>
        <v>12639182</v>
      </c>
      <c r="E311">
        <f t="shared" si="62"/>
        <v>112431</v>
      </c>
      <c r="F311">
        <f t="shared" si="63"/>
        <v>17248387</v>
      </c>
      <c r="G311">
        <f t="shared" si="57"/>
        <v>12634258</v>
      </c>
      <c r="H311">
        <f t="shared" si="58"/>
        <v>687491786</v>
      </c>
      <c r="I311">
        <f t="shared" si="60"/>
        <v>0</v>
      </c>
      <c r="K311">
        <f t="shared" si="67"/>
        <v>0</v>
      </c>
      <c r="L311" s="1">
        <f t="shared" si="64"/>
        <v>44324</v>
      </c>
      <c r="M311">
        <f t="shared" si="65"/>
        <v>112431</v>
      </c>
      <c r="N311">
        <f t="shared" si="59"/>
        <v>687491786</v>
      </c>
      <c r="O311">
        <f t="shared" si="66"/>
        <v>17248387</v>
      </c>
      <c r="P311">
        <f>M311*Sheet2!$M$2</f>
        <v>881.34132269991369</v>
      </c>
      <c r="Q311">
        <f>H311*Sheet2!$M$2</f>
        <v>5389215.7858470175</v>
      </c>
    </row>
    <row r="312" spans="1:17" x14ac:dyDescent="0.25">
      <c r="A312" s="1">
        <f t="shared" si="56"/>
        <v>44325</v>
      </c>
      <c r="B312">
        <v>212</v>
      </c>
      <c r="C312">
        <v>1.3</v>
      </c>
      <c r="D312">
        <f t="shared" si="61"/>
        <v>12634050</v>
      </c>
      <c r="E312">
        <f t="shared" si="62"/>
        <v>108194</v>
      </c>
      <c r="F312">
        <f t="shared" si="63"/>
        <v>17257756</v>
      </c>
      <c r="G312">
        <f t="shared" si="57"/>
        <v>12629314</v>
      </c>
      <c r="H312">
        <f t="shared" si="58"/>
        <v>690519891</v>
      </c>
      <c r="I312">
        <f t="shared" si="60"/>
        <v>0</v>
      </c>
      <c r="K312">
        <f t="shared" si="67"/>
        <v>0</v>
      </c>
      <c r="L312" s="1">
        <f t="shared" si="64"/>
        <v>44325</v>
      </c>
      <c r="M312">
        <f t="shared" si="65"/>
        <v>108194</v>
      </c>
      <c r="N312">
        <f t="shared" si="59"/>
        <v>690519891</v>
      </c>
      <c r="O312">
        <f t="shared" si="66"/>
        <v>17257756</v>
      </c>
      <c r="P312">
        <f>M312*Sheet2!$M$2</f>
        <v>848.12767891590806</v>
      </c>
      <c r="Q312">
        <f>H312*Sheet2!$M$2</f>
        <v>5412952.9585660556</v>
      </c>
    </row>
    <row r="313" spans="1:17" x14ac:dyDescent="0.25">
      <c r="A313" s="1">
        <f t="shared" si="56"/>
        <v>44326</v>
      </c>
      <c r="B313">
        <v>212</v>
      </c>
      <c r="C313">
        <v>1.3</v>
      </c>
      <c r="D313">
        <f t="shared" si="61"/>
        <v>12629114</v>
      </c>
      <c r="E313">
        <f t="shared" si="62"/>
        <v>104114</v>
      </c>
      <c r="F313">
        <f t="shared" si="63"/>
        <v>17266772</v>
      </c>
      <c r="G313">
        <f t="shared" si="57"/>
        <v>12624557</v>
      </c>
      <c r="H313">
        <f t="shared" si="58"/>
        <v>693537626</v>
      </c>
      <c r="I313">
        <f t="shared" si="60"/>
        <v>0</v>
      </c>
      <c r="K313">
        <f t="shared" si="67"/>
        <v>0</v>
      </c>
      <c r="L313" s="1">
        <f t="shared" si="64"/>
        <v>44326</v>
      </c>
      <c r="M313">
        <f t="shared" si="65"/>
        <v>104114</v>
      </c>
      <c r="N313">
        <f t="shared" si="59"/>
        <v>693537626</v>
      </c>
      <c r="O313">
        <f t="shared" si="66"/>
        <v>17266772</v>
      </c>
      <c r="P313">
        <f>M313*Sheet2!$M$2</f>
        <v>816.14475075004952</v>
      </c>
      <c r="Q313">
        <f>H313*Sheet2!$M$2</f>
        <v>5436608.8413426727</v>
      </c>
    </row>
    <row r="314" spans="1:17" x14ac:dyDescent="0.25">
      <c r="A314" s="1">
        <f t="shared" si="56"/>
        <v>44327</v>
      </c>
      <c r="B314">
        <v>212</v>
      </c>
      <c r="C314">
        <v>1.3</v>
      </c>
      <c r="D314">
        <f t="shared" si="61"/>
        <v>12624366</v>
      </c>
      <c r="E314">
        <f t="shared" si="62"/>
        <v>100186</v>
      </c>
      <c r="F314">
        <f t="shared" si="63"/>
        <v>17275448</v>
      </c>
      <c r="G314">
        <f t="shared" si="57"/>
        <v>12619983</v>
      </c>
      <c r="H314">
        <f t="shared" si="58"/>
        <v>696545639</v>
      </c>
      <c r="I314">
        <f t="shared" si="60"/>
        <v>0</v>
      </c>
      <c r="K314">
        <f t="shared" si="67"/>
        <v>0</v>
      </c>
      <c r="L314" s="1">
        <f t="shared" si="64"/>
        <v>44327</v>
      </c>
      <c r="M314">
        <f t="shared" si="65"/>
        <v>100186</v>
      </c>
      <c r="N314">
        <f t="shared" si="59"/>
        <v>696545639</v>
      </c>
      <c r="O314">
        <f t="shared" si="66"/>
        <v>17275448</v>
      </c>
      <c r="P314">
        <f>M314*Sheet2!$M$2</f>
        <v>785.35334343742875</v>
      </c>
      <c r="Q314">
        <f>H314*Sheet2!$M$2</f>
        <v>5460188.5138184009</v>
      </c>
    </row>
    <row r="315" spans="1:17" x14ac:dyDescent="0.25">
      <c r="A315" s="1">
        <f t="shared" si="56"/>
        <v>44328</v>
      </c>
      <c r="B315">
        <v>212</v>
      </c>
      <c r="C315">
        <v>1.3</v>
      </c>
      <c r="D315">
        <f t="shared" si="61"/>
        <v>12619799</v>
      </c>
      <c r="E315">
        <f t="shared" si="62"/>
        <v>96404</v>
      </c>
      <c r="F315">
        <f t="shared" si="63"/>
        <v>17283797</v>
      </c>
      <c r="G315">
        <f t="shared" si="57"/>
        <v>12615583</v>
      </c>
      <c r="H315">
        <f t="shared" si="58"/>
        <v>699544573</v>
      </c>
      <c r="I315">
        <f t="shared" si="60"/>
        <v>0</v>
      </c>
      <c r="K315">
        <f t="shared" si="67"/>
        <v>0</v>
      </c>
      <c r="L315" s="1">
        <f t="shared" si="64"/>
        <v>44328</v>
      </c>
      <c r="M315">
        <f t="shared" si="65"/>
        <v>96404</v>
      </c>
      <c r="N315">
        <f t="shared" si="59"/>
        <v>699544573</v>
      </c>
      <c r="O315">
        <f t="shared" si="66"/>
        <v>17283797</v>
      </c>
      <c r="P315">
        <f>M315*Sheet2!$M$2</f>
        <v>755.70642326015491</v>
      </c>
      <c r="Q315">
        <f>H315*Sheet2!$M$2</f>
        <v>5483697.016440006</v>
      </c>
    </row>
    <row r="316" spans="1:17" x14ac:dyDescent="0.25">
      <c r="A316" s="1">
        <f t="shared" si="56"/>
        <v>44329</v>
      </c>
      <c r="B316">
        <v>212</v>
      </c>
      <c r="C316">
        <v>1.3</v>
      </c>
      <c r="D316">
        <f t="shared" si="61"/>
        <v>12615406</v>
      </c>
      <c r="E316">
        <f t="shared" si="62"/>
        <v>92763</v>
      </c>
      <c r="F316">
        <f t="shared" si="63"/>
        <v>17291831</v>
      </c>
      <c r="G316">
        <f t="shared" si="57"/>
        <v>12611350</v>
      </c>
      <c r="H316">
        <f t="shared" si="58"/>
        <v>702535044</v>
      </c>
      <c r="I316">
        <f t="shared" si="60"/>
        <v>0</v>
      </c>
      <c r="K316">
        <f t="shared" si="67"/>
        <v>0</v>
      </c>
      <c r="L316" s="1">
        <f t="shared" si="64"/>
        <v>44329</v>
      </c>
      <c r="M316">
        <f t="shared" si="65"/>
        <v>92763</v>
      </c>
      <c r="N316">
        <f t="shared" si="59"/>
        <v>702535044</v>
      </c>
      <c r="O316">
        <f t="shared" si="66"/>
        <v>17291831</v>
      </c>
      <c r="P316">
        <f>M316*Sheet2!$M$2</f>
        <v>727.1647954533189</v>
      </c>
      <c r="Q316">
        <f>H316*Sheet2!$M$2</f>
        <v>5507139.1780025261</v>
      </c>
    </row>
    <row r="317" spans="1:17" x14ac:dyDescent="0.25">
      <c r="A317" s="1">
        <f t="shared" si="56"/>
        <v>44330</v>
      </c>
      <c r="B317">
        <v>212</v>
      </c>
      <c r="C317">
        <v>1.3</v>
      </c>
      <c r="D317">
        <f t="shared" si="61"/>
        <v>12611180</v>
      </c>
      <c r="E317">
        <f t="shared" si="62"/>
        <v>89259</v>
      </c>
      <c r="F317">
        <f t="shared" si="63"/>
        <v>17299561</v>
      </c>
      <c r="G317">
        <f t="shared" si="57"/>
        <v>12607279</v>
      </c>
      <c r="H317">
        <f t="shared" si="58"/>
        <v>705517647</v>
      </c>
      <c r="I317">
        <f t="shared" si="60"/>
        <v>0</v>
      </c>
      <c r="K317">
        <f t="shared" si="67"/>
        <v>0</v>
      </c>
      <c r="L317" s="1">
        <f t="shared" si="64"/>
        <v>44330</v>
      </c>
      <c r="M317">
        <f t="shared" si="65"/>
        <v>89259</v>
      </c>
      <c r="N317">
        <f t="shared" si="59"/>
        <v>705517647</v>
      </c>
      <c r="O317">
        <f t="shared" si="66"/>
        <v>17299561</v>
      </c>
      <c r="P317">
        <f>M317*Sheet2!$M$2</f>
        <v>699.69710420499325</v>
      </c>
      <c r="Q317">
        <f>H317*Sheet2!$M$2</f>
        <v>5530519.6626829859</v>
      </c>
    </row>
    <row r="318" spans="1:17" x14ac:dyDescent="0.25">
      <c r="A318" s="1">
        <f t="shared" si="56"/>
        <v>44331</v>
      </c>
      <c r="B318">
        <v>212</v>
      </c>
      <c r="C318">
        <v>1.3</v>
      </c>
      <c r="D318">
        <f t="shared" si="61"/>
        <v>12607115</v>
      </c>
      <c r="E318">
        <f t="shared" si="62"/>
        <v>85886</v>
      </c>
      <c r="F318">
        <f t="shared" si="63"/>
        <v>17306999</v>
      </c>
      <c r="G318">
        <f t="shared" si="57"/>
        <v>12603363</v>
      </c>
      <c r="H318">
        <f t="shared" si="58"/>
        <v>708492967</v>
      </c>
      <c r="I318">
        <f t="shared" si="60"/>
        <v>0</v>
      </c>
      <c r="K318">
        <f t="shared" si="67"/>
        <v>0</v>
      </c>
      <c r="L318" s="1">
        <f t="shared" si="64"/>
        <v>44331</v>
      </c>
      <c r="M318">
        <f t="shared" si="65"/>
        <v>85886</v>
      </c>
      <c r="N318">
        <f t="shared" si="59"/>
        <v>708492967</v>
      </c>
      <c r="O318">
        <f t="shared" si="66"/>
        <v>17306999</v>
      </c>
      <c r="P318">
        <f>M318*Sheet2!$M$2</f>
        <v>673.25631579728713</v>
      </c>
      <c r="Q318">
        <f>H318*Sheet2!$M$2</f>
        <v>5553843.0562688783</v>
      </c>
    </row>
    <row r="319" spans="1:17" x14ac:dyDescent="0.25">
      <c r="A319" s="1">
        <f t="shared" si="56"/>
        <v>44332</v>
      </c>
      <c r="B319">
        <v>212</v>
      </c>
      <c r="C319">
        <v>1.3</v>
      </c>
      <c r="D319">
        <f t="shared" si="61"/>
        <v>12603205</v>
      </c>
      <c r="E319">
        <f t="shared" si="62"/>
        <v>82639</v>
      </c>
      <c r="F319">
        <f t="shared" si="63"/>
        <v>17314156</v>
      </c>
      <c r="G319">
        <f t="shared" si="57"/>
        <v>12599596</v>
      </c>
      <c r="H319">
        <f t="shared" si="58"/>
        <v>711461567</v>
      </c>
      <c r="I319">
        <f t="shared" si="60"/>
        <v>0</v>
      </c>
      <c r="K319">
        <f t="shared" si="67"/>
        <v>0</v>
      </c>
      <c r="L319" s="1">
        <f t="shared" si="64"/>
        <v>44332</v>
      </c>
      <c r="M319">
        <f t="shared" si="65"/>
        <v>82639</v>
      </c>
      <c r="N319">
        <f t="shared" si="59"/>
        <v>711461567</v>
      </c>
      <c r="O319">
        <f t="shared" si="66"/>
        <v>17314156</v>
      </c>
      <c r="P319">
        <f>M319*Sheet2!$M$2</f>
        <v>647.80323546529132</v>
      </c>
      <c r="Q319">
        <f>H319*Sheet2!$M$2</f>
        <v>5577113.772090734</v>
      </c>
    </row>
    <row r="320" spans="1:17" x14ac:dyDescent="0.25">
      <c r="A320" s="1">
        <f t="shared" si="56"/>
        <v>44333</v>
      </c>
      <c r="B320">
        <v>212</v>
      </c>
      <c r="C320">
        <v>1.3</v>
      </c>
      <c r="D320">
        <f t="shared" si="61"/>
        <v>12599444</v>
      </c>
      <c r="E320">
        <f t="shared" si="62"/>
        <v>79513</v>
      </c>
      <c r="F320">
        <f t="shared" si="63"/>
        <v>17321043</v>
      </c>
      <c r="G320">
        <f t="shared" si="57"/>
        <v>12595972</v>
      </c>
      <c r="H320">
        <f t="shared" si="58"/>
        <v>714423994</v>
      </c>
      <c r="I320">
        <f t="shared" si="60"/>
        <v>0</v>
      </c>
      <c r="K320">
        <f t="shared" si="67"/>
        <v>0</v>
      </c>
      <c r="L320" s="1">
        <f t="shared" si="64"/>
        <v>44333</v>
      </c>
      <c r="M320">
        <f t="shared" si="65"/>
        <v>79513</v>
      </c>
      <c r="N320">
        <f t="shared" si="59"/>
        <v>714423994</v>
      </c>
      <c r="O320">
        <f t="shared" si="66"/>
        <v>17321043</v>
      </c>
      <c r="P320">
        <f>M320*Sheet2!$M$2</f>
        <v>623.29866844409673</v>
      </c>
      <c r="Q320">
        <f>H320*Sheet2!$M$2</f>
        <v>5600336.0980558312</v>
      </c>
    </row>
    <row r="321" spans="1:17" x14ac:dyDescent="0.25">
      <c r="A321" s="1">
        <f t="shared" si="56"/>
        <v>44334</v>
      </c>
      <c r="B321">
        <v>212</v>
      </c>
      <c r="C321">
        <v>1.3</v>
      </c>
      <c r="D321">
        <f t="shared" si="61"/>
        <v>12595826</v>
      </c>
      <c r="E321">
        <f t="shared" si="62"/>
        <v>76505</v>
      </c>
      <c r="F321">
        <f t="shared" si="63"/>
        <v>17327669</v>
      </c>
      <c r="G321">
        <f t="shared" si="57"/>
        <v>12592487</v>
      </c>
      <c r="H321">
        <f t="shared" si="58"/>
        <v>717380776</v>
      </c>
      <c r="I321">
        <f t="shared" si="60"/>
        <v>0</v>
      </c>
      <c r="K321">
        <f t="shared" si="67"/>
        <v>0</v>
      </c>
      <c r="L321" s="1">
        <f t="shared" si="64"/>
        <v>44334</v>
      </c>
      <c r="M321">
        <f t="shared" si="65"/>
        <v>76505</v>
      </c>
      <c r="N321">
        <f t="shared" si="59"/>
        <v>717380776</v>
      </c>
      <c r="O321">
        <f t="shared" si="66"/>
        <v>17327669</v>
      </c>
      <c r="P321">
        <f>M321*Sheet2!$M$2</f>
        <v>599.71909787475784</v>
      </c>
      <c r="Q321">
        <f>H321*Sheet2!$M$2</f>
        <v>5623514.1731313476</v>
      </c>
    </row>
    <row r="322" spans="1:17" x14ac:dyDescent="0.25">
      <c r="A322" s="1">
        <f t="shared" si="56"/>
        <v>44335</v>
      </c>
      <c r="B322">
        <v>212</v>
      </c>
      <c r="C322">
        <v>1.3</v>
      </c>
      <c r="D322">
        <f t="shared" si="61"/>
        <v>12592346</v>
      </c>
      <c r="E322">
        <f t="shared" si="62"/>
        <v>73610</v>
      </c>
      <c r="F322">
        <f t="shared" si="63"/>
        <v>17334044</v>
      </c>
      <c r="G322">
        <f t="shared" si="57"/>
        <v>12589134</v>
      </c>
      <c r="H322">
        <f t="shared" si="58"/>
        <v>720332435</v>
      </c>
      <c r="I322">
        <f t="shared" si="60"/>
        <v>0</v>
      </c>
      <c r="K322">
        <f t="shared" si="67"/>
        <v>0</v>
      </c>
      <c r="L322" s="1">
        <f t="shared" si="64"/>
        <v>44335</v>
      </c>
      <c r="M322">
        <f t="shared" si="65"/>
        <v>73610</v>
      </c>
      <c r="N322">
        <f t="shared" si="59"/>
        <v>720332435</v>
      </c>
      <c r="O322">
        <f t="shared" si="66"/>
        <v>17334044</v>
      </c>
      <c r="P322">
        <f>M322*Sheet2!$M$2</f>
        <v>577.02532899236553</v>
      </c>
      <c r="Q322">
        <f>H322*Sheet2!$M$2</f>
        <v>5646652.0892507369</v>
      </c>
    </row>
    <row r="323" spans="1:17" x14ac:dyDescent="0.25">
      <c r="A323" s="1">
        <f t="shared" si="56"/>
        <v>44336</v>
      </c>
      <c r="B323">
        <v>212</v>
      </c>
      <c r="C323">
        <v>1.3</v>
      </c>
      <c r="D323">
        <f t="shared" si="61"/>
        <v>12588999</v>
      </c>
      <c r="E323">
        <f t="shared" si="62"/>
        <v>70823</v>
      </c>
      <c r="F323">
        <f t="shared" si="63"/>
        <v>17340178</v>
      </c>
      <c r="G323">
        <f t="shared" si="57"/>
        <v>12585909</v>
      </c>
      <c r="H323">
        <f t="shared" si="58"/>
        <v>723279465</v>
      </c>
      <c r="I323">
        <f t="shared" si="60"/>
        <v>0</v>
      </c>
      <c r="K323">
        <f t="shared" si="67"/>
        <v>0</v>
      </c>
      <c r="L323" s="1">
        <f t="shared" si="64"/>
        <v>44336</v>
      </c>
      <c r="M323">
        <f t="shared" si="65"/>
        <v>70823</v>
      </c>
      <c r="N323">
        <f t="shared" si="59"/>
        <v>723279465</v>
      </c>
      <c r="O323">
        <f t="shared" si="66"/>
        <v>17340178</v>
      </c>
      <c r="P323">
        <f>M323*Sheet2!$M$2</f>
        <v>555.17816703201061</v>
      </c>
      <c r="Q323">
        <f>H323*Sheet2!$M$2</f>
        <v>5669753.7188567733</v>
      </c>
    </row>
    <row r="324" spans="1:17" x14ac:dyDescent="0.25">
      <c r="A324" s="1">
        <f t="shared" si="56"/>
        <v>44337</v>
      </c>
      <c r="B324">
        <v>212</v>
      </c>
      <c r="C324">
        <v>1.3</v>
      </c>
      <c r="D324">
        <f t="shared" si="61"/>
        <v>12585779</v>
      </c>
      <c r="E324">
        <f t="shared" si="62"/>
        <v>68141</v>
      </c>
      <c r="F324">
        <f t="shared" si="63"/>
        <v>17346080</v>
      </c>
      <c r="G324">
        <f t="shared" si="57"/>
        <v>12582807</v>
      </c>
      <c r="H324">
        <f t="shared" si="58"/>
        <v>726222353</v>
      </c>
      <c r="I324">
        <f t="shared" si="60"/>
        <v>0</v>
      </c>
      <c r="K324">
        <f t="shared" si="67"/>
        <v>0</v>
      </c>
      <c r="L324" s="1">
        <f t="shared" si="64"/>
        <v>44337</v>
      </c>
      <c r="M324">
        <f t="shared" si="65"/>
        <v>68141</v>
      </c>
      <c r="N324">
        <f t="shared" si="59"/>
        <v>726222353</v>
      </c>
      <c r="O324">
        <f t="shared" si="66"/>
        <v>17346080</v>
      </c>
      <c r="P324">
        <f>M324*Sheet2!$M$2</f>
        <v>534.15409513474765</v>
      </c>
      <c r="Q324">
        <f>H324*Sheet2!$M$2</f>
        <v>5692822.8795195594</v>
      </c>
    </row>
    <row r="325" spans="1:17" x14ac:dyDescent="0.25">
      <c r="A325" s="1">
        <f t="shared" si="56"/>
        <v>44338</v>
      </c>
      <c r="B325">
        <v>212</v>
      </c>
      <c r="C325">
        <v>1.3</v>
      </c>
      <c r="D325">
        <f t="shared" si="61"/>
        <v>12582682</v>
      </c>
      <c r="E325">
        <f t="shared" si="62"/>
        <v>65560</v>
      </c>
      <c r="F325">
        <f t="shared" si="63"/>
        <v>17351758</v>
      </c>
      <c r="G325">
        <f t="shared" si="57"/>
        <v>12579823</v>
      </c>
      <c r="H325">
        <f t="shared" si="58"/>
        <v>729161572</v>
      </c>
      <c r="I325">
        <f t="shared" si="60"/>
        <v>0</v>
      </c>
      <c r="K325">
        <f t="shared" si="67"/>
        <v>0</v>
      </c>
      <c r="L325" s="1">
        <f t="shared" si="64"/>
        <v>44338</v>
      </c>
      <c r="M325">
        <f t="shared" si="65"/>
        <v>65560</v>
      </c>
      <c r="N325">
        <f t="shared" si="59"/>
        <v>729161572</v>
      </c>
      <c r="O325">
        <f t="shared" si="66"/>
        <v>17351758</v>
      </c>
      <c r="P325">
        <f>M325*Sheet2!$M$2</f>
        <v>513.9217574886494</v>
      </c>
      <c r="Q325">
        <f>H325*Sheet2!$M$2</f>
        <v>5715863.2790638553</v>
      </c>
    </row>
    <row r="326" spans="1:17" x14ac:dyDescent="0.25">
      <c r="A326" s="1">
        <f t="shared" si="56"/>
        <v>44339</v>
      </c>
      <c r="B326">
        <v>212</v>
      </c>
      <c r="C326">
        <v>1.2</v>
      </c>
      <c r="D326">
        <f t="shared" si="61"/>
        <v>12579932</v>
      </c>
      <c r="E326">
        <f t="shared" si="62"/>
        <v>62847</v>
      </c>
      <c r="F326">
        <f t="shared" si="63"/>
        <v>17357221</v>
      </c>
      <c r="G326">
        <f t="shared" si="57"/>
        <v>12576953</v>
      </c>
      <c r="H326">
        <f t="shared" si="58"/>
        <v>732097577</v>
      </c>
      <c r="I326">
        <f t="shared" si="60"/>
        <v>0</v>
      </c>
      <c r="K326">
        <f t="shared" si="67"/>
        <v>0</v>
      </c>
      <c r="L326" s="1">
        <f t="shared" si="64"/>
        <v>44339</v>
      </c>
      <c r="M326">
        <f t="shared" si="65"/>
        <v>62847</v>
      </c>
      <c r="N326">
        <f t="shared" si="59"/>
        <v>732097577</v>
      </c>
      <c r="O326">
        <f t="shared" si="66"/>
        <v>17357221</v>
      </c>
      <c r="P326">
        <f>M326*Sheet2!$M$2</f>
        <v>492.65467804894979</v>
      </c>
      <c r="Q326">
        <f>H326*Sheet2!$M$2</f>
        <v>5738878.4842132675</v>
      </c>
    </row>
    <row r="327" spans="1:17" x14ac:dyDescent="0.25">
      <c r="A327" s="1">
        <f t="shared" si="56"/>
        <v>44340</v>
      </c>
      <c r="B327">
        <v>212</v>
      </c>
      <c r="C327">
        <v>1.2</v>
      </c>
      <c r="D327">
        <f t="shared" si="61"/>
        <v>12577297</v>
      </c>
      <c r="E327">
        <f t="shared" si="62"/>
        <v>60245</v>
      </c>
      <c r="F327">
        <f t="shared" si="63"/>
        <v>17362458</v>
      </c>
      <c r="G327">
        <f t="shared" si="57"/>
        <v>12574442</v>
      </c>
      <c r="H327">
        <f t="shared" si="58"/>
        <v>735030813</v>
      </c>
      <c r="I327">
        <f t="shared" si="60"/>
        <v>0</v>
      </c>
      <c r="K327">
        <f t="shared" si="67"/>
        <v>0</v>
      </c>
      <c r="L327" s="1">
        <f t="shared" si="64"/>
        <v>44340</v>
      </c>
      <c r="M327">
        <f t="shared" si="65"/>
        <v>60245</v>
      </c>
      <c r="N327">
        <f t="shared" si="59"/>
        <v>735030813</v>
      </c>
      <c r="O327">
        <f t="shared" si="66"/>
        <v>17362458</v>
      </c>
      <c r="P327">
        <f>M327*Sheet2!$M$2</f>
        <v>472.25772239023314</v>
      </c>
      <c r="Q327">
        <f>H327*Sheet2!$M$2</f>
        <v>5761871.9833018733</v>
      </c>
    </row>
    <row r="328" spans="1:17" x14ac:dyDescent="0.25">
      <c r="A328" s="1">
        <f t="shared" ref="A328:A391" si="68">A327+1</f>
        <v>44341</v>
      </c>
      <c r="B328">
        <v>212</v>
      </c>
      <c r="C328">
        <v>1.2</v>
      </c>
      <c r="D328">
        <f t="shared" si="61"/>
        <v>12574771</v>
      </c>
      <c r="E328">
        <f t="shared" si="62"/>
        <v>57751</v>
      </c>
      <c r="F328">
        <f t="shared" si="63"/>
        <v>17367478</v>
      </c>
      <c r="G328">
        <f t="shared" ref="G328:G391" si="69">D327-ROUND(($D$1/$D$2)*D327*(E327/$D$3),0)</f>
        <v>12572035</v>
      </c>
      <c r="H328">
        <f t="shared" ref="H328:H391" si="70">H327+ROUND(($D$1/$D$2)*G327*(H327/$D$3),0)-ROUND(H327/$D$2,0)</f>
        <v>737962983</v>
      </c>
      <c r="I328">
        <f t="shared" si="60"/>
        <v>0</v>
      </c>
      <c r="K328">
        <f t="shared" si="67"/>
        <v>0</v>
      </c>
      <c r="L328" s="1">
        <f t="shared" si="64"/>
        <v>44341</v>
      </c>
      <c r="M328">
        <f t="shared" si="65"/>
        <v>57751</v>
      </c>
      <c r="N328">
        <f t="shared" ref="N328:N391" si="71">H328</f>
        <v>737962983</v>
      </c>
      <c r="O328">
        <f t="shared" si="66"/>
        <v>17367478</v>
      </c>
      <c r="P328">
        <f>M328*Sheet2!$M$2</f>
        <v>452.70737365355387</v>
      </c>
      <c r="Q328">
        <f>H328*Sheet2!$M$2</f>
        <v>5784857.1260666</v>
      </c>
    </row>
    <row r="329" spans="1:17" x14ac:dyDescent="0.25">
      <c r="A329" s="1">
        <f t="shared" si="68"/>
        <v>44342</v>
      </c>
      <c r="B329">
        <v>212</v>
      </c>
      <c r="C329">
        <v>1.2</v>
      </c>
      <c r="D329">
        <f t="shared" si="61"/>
        <v>12572350</v>
      </c>
      <c r="E329">
        <f t="shared" si="62"/>
        <v>55359</v>
      </c>
      <c r="F329">
        <f t="shared" si="63"/>
        <v>17372291</v>
      </c>
      <c r="G329">
        <f t="shared" si="69"/>
        <v>12569728</v>
      </c>
      <c r="H329">
        <f t="shared" si="70"/>
        <v>740894516</v>
      </c>
      <c r="I329">
        <f t="shared" ref="I329:I392" si="72">J329-J328</f>
        <v>0</v>
      </c>
      <c r="K329">
        <f t="shared" si="67"/>
        <v>0</v>
      </c>
      <c r="L329" s="1">
        <f t="shared" si="64"/>
        <v>44342</v>
      </c>
      <c r="M329">
        <f t="shared" si="65"/>
        <v>55359</v>
      </c>
      <c r="N329">
        <f t="shared" si="71"/>
        <v>740894516</v>
      </c>
      <c r="O329">
        <f t="shared" si="66"/>
        <v>17372291</v>
      </c>
      <c r="P329">
        <f>M329*Sheet2!$M$2</f>
        <v>433.9565981210211</v>
      </c>
      <c r="Q329">
        <f>H329*Sheet2!$M$2</f>
        <v>5807837.2754182778</v>
      </c>
    </row>
    <row r="330" spans="1:17" x14ac:dyDescent="0.25">
      <c r="A330" s="1">
        <f t="shared" si="68"/>
        <v>44343</v>
      </c>
      <c r="B330">
        <v>212</v>
      </c>
      <c r="C330">
        <v>1.2</v>
      </c>
      <c r="D330">
        <f t="shared" ref="D330:D393" si="73">D329-ROUND((C330/$D$2)*D329*(E329/$D$3),0)</f>
        <v>12570030</v>
      </c>
      <c r="E330">
        <f t="shared" ref="E330:E393" si="74">E329+ROUND((C330/$D$2)*D329*(E329/$D$3),0)-ROUND(E329/$D$2,0)</f>
        <v>53066</v>
      </c>
      <c r="F330">
        <f t="shared" ref="F330:F393" si="75">F329+ROUND(E329/$D$2,0)</f>
        <v>17376904</v>
      </c>
      <c r="G330">
        <f t="shared" si="69"/>
        <v>12567517</v>
      </c>
      <c r="H330">
        <f t="shared" si="70"/>
        <v>743825824</v>
      </c>
      <c r="I330">
        <f t="shared" si="72"/>
        <v>0</v>
      </c>
      <c r="K330">
        <f t="shared" si="67"/>
        <v>0</v>
      </c>
      <c r="L330" s="1">
        <f t="shared" ref="L330:L393" si="76">L329+1</f>
        <v>44343</v>
      </c>
      <c r="M330">
        <f t="shared" ref="M330:M393" si="77">E330</f>
        <v>53066</v>
      </c>
      <c r="N330">
        <f t="shared" si="71"/>
        <v>743825824</v>
      </c>
      <c r="O330">
        <f t="shared" ref="O330:O393" si="78">F330</f>
        <v>17376904</v>
      </c>
      <c r="P330">
        <f>M330*Sheet2!$M$2</f>
        <v>415.9818789336893</v>
      </c>
      <c r="Q330">
        <f>H330*Sheet2!$M$2</f>
        <v>5830815.6610055342</v>
      </c>
    </row>
    <row r="331" spans="1:17" x14ac:dyDescent="0.25">
      <c r="A331" s="1">
        <f t="shared" si="68"/>
        <v>44344</v>
      </c>
      <c r="B331">
        <v>212</v>
      </c>
      <c r="C331">
        <v>1.2</v>
      </c>
      <c r="D331">
        <f t="shared" si="73"/>
        <v>12567807</v>
      </c>
      <c r="E331">
        <f t="shared" si="74"/>
        <v>50867</v>
      </c>
      <c r="F331">
        <f t="shared" si="75"/>
        <v>17381326</v>
      </c>
      <c r="G331">
        <f t="shared" si="69"/>
        <v>12565398</v>
      </c>
      <c r="H331">
        <f t="shared" si="70"/>
        <v>746757309</v>
      </c>
      <c r="I331">
        <f t="shared" si="72"/>
        <v>0</v>
      </c>
      <c r="K331">
        <f t="shared" si="67"/>
        <v>0</v>
      </c>
      <c r="L331" s="1">
        <f t="shared" si="76"/>
        <v>44344</v>
      </c>
      <c r="M331">
        <f t="shared" si="77"/>
        <v>50867</v>
      </c>
      <c r="N331">
        <f t="shared" si="71"/>
        <v>746757309</v>
      </c>
      <c r="O331">
        <f t="shared" si="78"/>
        <v>17381326</v>
      </c>
      <c r="P331">
        <f>M331*Sheet2!$M$2</f>
        <v>398.74402132664932</v>
      </c>
      <c r="Q331">
        <f>H331*Sheet2!$M$2</f>
        <v>5853795.4340874683</v>
      </c>
    </row>
    <row r="332" spans="1:17" x14ac:dyDescent="0.25">
      <c r="A332" s="1">
        <f t="shared" si="68"/>
        <v>44345</v>
      </c>
      <c r="B332">
        <v>212</v>
      </c>
      <c r="C332">
        <v>1.2</v>
      </c>
      <c r="D332">
        <f t="shared" si="73"/>
        <v>12565676</v>
      </c>
      <c r="E332">
        <f t="shared" si="74"/>
        <v>48759</v>
      </c>
      <c r="F332">
        <f t="shared" si="75"/>
        <v>17385565</v>
      </c>
      <c r="G332">
        <f t="shared" si="69"/>
        <v>12563368</v>
      </c>
      <c r="H332">
        <f t="shared" si="70"/>
        <v>749689358</v>
      </c>
      <c r="I332">
        <f t="shared" si="72"/>
        <v>0</v>
      </c>
      <c r="K332">
        <f t="shared" si="67"/>
        <v>0</v>
      </c>
      <c r="L332" s="1">
        <f t="shared" si="76"/>
        <v>44345</v>
      </c>
      <c r="M332">
        <f t="shared" si="77"/>
        <v>48759</v>
      </c>
      <c r="N332">
        <f t="shared" si="71"/>
        <v>749689358</v>
      </c>
      <c r="O332">
        <f t="shared" si="78"/>
        <v>17385565</v>
      </c>
      <c r="P332">
        <f>M332*Sheet2!$M$2</f>
        <v>382.21950844095574</v>
      </c>
      <c r="Q332">
        <f>H332*Sheet2!$M$2</f>
        <v>5876779.6283388846</v>
      </c>
    </row>
    <row r="333" spans="1:17" x14ac:dyDescent="0.25">
      <c r="A333" s="1">
        <f t="shared" si="68"/>
        <v>44346</v>
      </c>
      <c r="B333">
        <v>212</v>
      </c>
      <c r="C333">
        <v>1.2</v>
      </c>
      <c r="D333">
        <f t="shared" si="73"/>
        <v>12563634</v>
      </c>
      <c r="E333">
        <f t="shared" si="74"/>
        <v>46738</v>
      </c>
      <c r="F333">
        <f t="shared" si="75"/>
        <v>17389628</v>
      </c>
      <c r="G333">
        <f t="shared" si="69"/>
        <v>12561421</v>
      </c>
      <c r="H333">
        <f t="shared" si="70"/>
        <v>752622351</v>
      </c>
      <c r="I333">
        <f t="shared" si="72"/>
        <v>0</v>
      </c>
      <c r="K333">
        <f t="shared" si="67"/>
        <v>0</v>
      </c>
      <c r="L333" s="1">
        <f t="shared" si="76"/>
        <v>44346</v>
      </c>
      <c r="M333">
        <f t="shared" si="77"/>
        <v>46738</v>
      </c>
      <c r="N333">
        <f t="shared" si="71"/>
        <v>752622351</v>
      </c>
      <c r="O333">
        <f t="shared" si="78"/>
        <v>17389628</v>
      </c>
      <c r="P333">
        <f>M333*Sheet2!$M$2</f>
        <v>366.37698446468113</v>
      </c>
      <c r="Q333">
        <f>H333*Sheet2!$M$2</f>
        <v>5899771.2225619154</v>
      </c>
    </row>
    <row r="334" spans="1:17" x14ac:dyDescent="0.25">
      <c r="A334" s="1">
        <f t="shared" si="68"/>
        <v>44347</v>
      </c>
      <c r="B334">
        <v>212</v>
      </c>
      <c r="C334">
        <v>1.2</v>
      </c>
      <c r="D334">
        <f t="shared" si="73"/>
        <v>12561677</v>
      </c>
      <c r="E334">
        <f t="shared" si="74"/>
        <v>44800</v>
      </c>
      <c r="F334">
        <f t="shared" si="75"/>
        <v>17393523</v>
      </c>
      <c r="G334">
        <f t="shared" si="69"/>
        <v>12559556</v>
      </c>
      <c r="H334">
        <f t="shared" si="70"/>
        <v>755556643</v>
      </c>
      <c r="I334">
        <f t="shared" si="72"/>
        <v>0</v>
      </c>
      <c r="K334">
        <f t="shared" si="67"/>
        <v>0</v>
      </c>
      <c r="L334" s="1">
        <f t="shared" si="76"/>
        <v>44347</v>
      </c>
      <c r="M334">
        <f t="shared" si="77"/>
        <v>44800</v>
      </c>
      <c r="N334">
        <f t="shared" si="71"/>
        <v>755556643</v>
      </c>
      <c r="O334">
        <f t="shared" si="78"/>
        <v>17393523</v>
      </c>
      <c r="P334">
        <f>M334*Sheet2!$M$2</f>
        <v>351.1850935858983</v>
      </c>
      <c r="Q334">
        <f>H334*Sheet2!$M$2</f>
        <v>5922772.9995848695</v>
      </c>
    </row>
    <row r="335" spans="1:17" x14ac:dyDescent="0.25">
      <c r="A335" s="1">
        <f t="shared" si="68"/>
        <v>44348</v>
      </c>
      <c r="B335">
        <v>212</v>
      </c>
      <c r="C335">
        <v>1.2</v>
      </c>
      <c r="D335">
        <f t="shared" si="73"/>
        <v>12559801</v>
      </c>
      <c r="E335">
        <f t="shared" si="74"/>
        <v>42943</v>
      </c>
      <c r="F335">
        <f t="shared" si="75"/>
        <v>17397256</v>
      </c>
      <c r="G335">
        <f t="shared" si="69"/>
        <v>12557769</v>
      </c>
      <c r="H335">
        <f t="shared" si="70"/>
        <v>758492589</v>
      </c>
      <c r="I335">
        <f t="shared" si="72"/>
        <v>0</v>
      </c>
      <c r="K335">
        <f t="shared" ref="K335:K398" si="79">AVERAGE(I329:I335)</f>
        <v>0</v>
      </c>
      <c r="L335" s="1">
        <f t="shared" si="76"/>
        <v>44348</v>
      </c>
      <c r="M335">
        <f t="shared" si="77"/>
        <v>42943</v>
      </c>
      <c r="N335">
        <f t="shared" si="71"/>
        <v>758492589</v>
      </c>
      <c r="O335">
        <f t="shared" si="78"/>
        <v>17397256</v>
      </c>
      <c r="P335">
        <f>M335*Sheet2!$M$2</f>
        <v>336.62815789864356</v>
      </c>
      <c r="Q335">
        <f>H335*Sheet2!$M$2</f>
        <v>5945787.7422360554</v>
      </c>
    </row>
    <row r="336" spans="1:17" x14ac:dyDescent="0.25">
      <c r="A336" s="1">
        <f t="shared" si="68"/>
        <v>44349</v>
      </c>
      <c r="B336">
        <v>212</v>
      </c>
      <c r="C336">
        <v>1.2</v>
      </c>
      <c r="D336">
        <f t="shared" si="73"/>
        <v>12558003</v>
      </c>
      <c r="E336">
        <f t="shared" si="74"/>
        <v>41162</v>
      </c>
      <c r="F336">
        <f t="shared" si="75"/>
        <v>17400835</v>
      </c>
      <c r="G336">
        <f t="shared" si="69"/>
        <v>12556055</v>
      </c>
      <c r="H336">
        <f t="shared" si="70"/>
        <v>761430531</v>
      </c>
      <c r="I336">
        <f t="shared" si="72"/>
        <v>0</v>
      </c>
      <c r="K336">
        <f t="shared" si="79"/>
        <v>0</v>
      </c>
      <c r="L336" s="1">
        <f t="shared" si="76"/>
        <v>44349</v>
      </c>
      <c r="M336">
        <f t="shared" si="77"/>
        <v>41162</v>
      </c>
      <c r="N336">
        <f t="shared" si="71"/>
        <v>761430531</v>
      </c>
      <c r="O336">
        <f t="shared" si="78"/>
        <v>17400835</v>
      </c>
      <c r="P336">
        <f>M336*Sheet2!$M$2</f>
        <v>322.66698263800771</v>
      </c>
      <c r="Q336">
        <f>H336*Sheet2!$M$2</f>
        <v>5968818.1314373938</v>
      </c>
    </row>
    <row r="337" spans="1:17" x14ac:dyDescent="0.25">
      <c r="A337" s="1">
        <f t="shared" si="68"/>
        <v>44350</v>
      </c>
      <c r="B337">
        <v>212</v>
      </c>
      <c r="C337">
        <v>1.2</v>
      </c>
      <c r="D337">
        <f t="shared" si="73"/>
        <v>12556280</v>
      </c>
      <c r="E337">
        <f t="shared" si="74"/>
        <v>39455</v>
      </c>
      <c r="F337">
        <f t="shared" si="75"/>
        <v>17404265</v>
      </c>
      <c r="G337">
        <f t="shared" si="69"/>
        <v>12554413</v>
      </c>
      <c r="H337">
        <f t="shared" si="70"/>
        <v>764370790</v>
      </c>
      <c r="I337">
        <f t="shared" si="72"/>
        <v>0</v>
      </c>
      <c r="K337">
        <f t="shared" si="79"/>
        <v>0</v>
      </c>
      <c r="L337" s="1">
        <f t="shared" si="76"/>
        <v>44350</v>
      </c>
      <c r="M337">
        <f t="shared" si="77"/>
        <v>39455</v>
      </c>
      <c r="N337">
        <f t="shared" si="71"/>
        <v>764370790</v>
      </c>
      <c r="O337">
        <f t="shared" si="78"/>
        <v>17404265</v>
      </c>
      <c r="P337">
        <f>M337*Sheet2!$M$2</f>
        <v>309.28588989802716</v>
      </c>
      <c r="Q337">
        <f>H337*Sheet2!$M$2</f>
        <v>5991866.6834927909</v>
      </c>
    </row>
    <row r="338" spans="1:17" x14ac:dyDescent="0.25">
      <c r="A338" s="1">
        <f t="shared" si="68"/>
        <v>44351</v>
      </c>
      <c r="B338">
        <v>212</v>
      </c>
      <c r="C338">
        <v>1.2</v>
      </c>
      <c r="D338">
        <f t="shared" si="73"/>
        <v>12554629</v>
      </c>
      <c r="E338">
        <f t="shared" si="74"/>
        <v>37818</v>
      </c>
      <c r="F338">
        <f t="shared" si="75"/>
        <v>17407553</v>
      </c>
      <c r="G338">
        <f t="shared" si="69"/>
        <v>12552840</v>
      </c>
      <c r="H338">
        <f t="shared" si="70"/>
        <v>767313686</v>
      </c>
      <c r="I338">
        <f t="shared" si="72"/>
        <v>0</v>
      </c>
      <c r="K338">
        <f t="shared" si="79"/>
        <v>0</v>
      </c>
      <c r="L338" s="1">
        <f t="shared" si="76"/>
        <v>44351</v>
      </c>
      <c r="M338">
        <f t="shared" si="77"/>
        <v>37818</v>
      </c>
      <c r="N338">
        <f t="shared" si="71"/>
        <v>767313686</v>
      </c>
      <c r="O338">
        <f t="shared" si="78"/>
        <v>17407553</v>
      </c>
      <c r="P338">
        <f>M338*Sheet2!$M$2</f>
        <v>296.45352386677462</v>
      </c>
      <c r="Q338">
        <f>H338*Sheet2!$M$2</f>
        <v>6014935.9068672005</v>
      </c>
    </row>
    <row r="339" spans="1:17" x14ac:dyDescent="0.25">
      <c r="A339" s="1">
        <f t="shared" si="68"/>
        <v>44352</v>
      </c>
      <c r="B339">
        <v>212</v>
      </c>
      <c r="C339">
        <v>1.2</v>
      </c>
      <c r="D339">
        <f t="shared" si="73"/>
        <v>12553046</v>
      </c>
      <c r="E339">
        <f t="shared" si="74"/>
        <v>36249</v>
      </c>
      <c r="F339">
        <f t="shared" si="75"/>
        <v>17410705</v>
      </c>
      <c r="G339">
        <f t="shared" si="69"/>
        <v>12551332</v>
      </c>
      <c r="H339">
        <f t="shared" si="70"/>
        <v>770259531</v>
      </c>
      <c r="I339">
        <f t="shared" si="72"/>
        <v>0</v>
      </c>
      <c r="K339">
        <f t="shared" si="79"/>
        <v>0</v>
      </c>
      <c r="L339" s="1">
        <f t="shared" si="76"/>
        <v>44352</v>
      </c>
      <c r="M339">
        <f t="shared" si="77"/>
        <v>36249</v>
      </c>
      <c r="N339">
        <f t="shared" si="71"/>
        <v>770259531</v>
      </c>
      <c r="O339">
        <f t="shared" si="78"/>
        <v>17410705</v>
      </c>
      <c r="P339">
        <f>M339*Sheet2!$M$2</f>
        <v>284.15420663828633</v>
      </c>
      <c r="Q339">
        <f>H339*Sheet2!$M$2</f>
        <v>6038028.2473139539</v>
      </c>
    </row>
    <row r="340" spans="1:17" x14ac:dyDescent="0.25">
      <c r="A340" s="1">
        <f t="shared" si="68"/>
        <v>44353</v>
      </c>
      <c r="B340">
        <v>212</v>
      </c>
      <c r="C340">
        <v>1.2</v>
      </c>
      <c r="D340">
        <f t="shared" si="73"/>
        <v>12551529</v>
      </c>
      <c r="E340">
        <f t="shared" si="74"/>
        <v>34745</v>
      </c>
      <c r="F340">
        <f t="shared" si="75"/>
        <v>17413726</v>
      </c>
      <c r="G340">
        <f t="shared" si="69"/>
        <v>12549886</v>
      </c>
      <c r="H340">
        <f t="shared" si="70"/>
        <v>773208620</v>
      </c>
      <c r="I340">
        <f t="shared" si="72"/>
        <v>0</v>
      </c>
      <c r="K340">
        <f t="shared" si="79"/>
        <v>0</v>
      </c>
      <c r="L340" s="1">
        <f t="shared" si="76"/>
        <v>44353</v>
      </c>
      <c r="M340">
        <f t="shared" si="77"/>
        <v>34745</v>
      </c>
      <c r="N340">
        <f t="shared" si="71"/>
        <v>773208620</v>
      </c>
      <c r="O340">
        <f t="shared" si="78"/>
        <v>17413726</v>
      </c>
      <c r="P340">
        <f>M340*Sheet2!$M$2</f>
        <v>272.36442135361688</v>
      </c>
      <c r="Q340">
        <f>H340*Sheet2!$M$2</f>
        <v>6061146.0173241803</v>
      </c>
    </row>
    <row r="341" spans="1:17" x14ac:dyDescent="0.25">
      <c r="A341" s="1">
        <f t="shared" si="68"/>
        <v>44354</v>
      </c>
      <c r="B341">
        <v>212</v>
      </c>
      <c r="C341">
        <v>1.2</v>
      </c>
      <c r="D341">
        <f t="shared" si="73"/>
        <v>12550075</v>
      </c>
      <c r="E341">
        <f t="shared" si="74"/>
        <v>33304</v>
      </c>
      <c r="F341">
        <f t="shared" si="75"/>
        <v>17416621</v>
      </c>
      <c r="G341">
        <f t="shared" si="69"/>
        <v>12548501</v>
      </c>
      <c r="H341">
        <f t="shared" si="70"/>
        <v>776161235</v>
      </c>
      <c r="I341">
        <f t="shared" si="72"/>
        <v>0</v>
      </c>
      <c r="K341">
        <f t="shared" si="79"/>
        <v>0</v>
      </c>
      <c r="L341" s="1">
        <f t="shared" si="76"/>
        <v>44354</v>
      </c>
      <c r="M341">
        <f t="shared" si="77"/>
        <v>33304</v>
      </c>
      <c r="N341">
        <f t="shared" si="71"/>
        <v>776161235</v>
      </c>
      <c r="O341">
        <f t="shared" si="78"/>
        <v>17416621</v>
      </c>
      <c r="P341">
        <f>M341*Sheet2!$M$2</f>
        <v>261.06849010680264</v>
      </c>
      <c r="Q341">
        <f>H341*Sheet2!$M$2</f>
        <v>6084291.4274826208</v>
      </c>
    </row>
    <row r="342" spans="1:17" x14ac:dyDescent="0.25">
      <c r="A342" s="1">
        <f t="shared" si="68"/>
        <v>44355</v>
      </c>
      <c r="B342">
        <v>212</v>
      </c>
      <c r="C342">
        <v>1.2</v>
      </c>
      <c r="D342">
        <f t="shared" si="73"/>
        <v>12548682</v>
      </c>
      <c r="E342">
        <f t="shared" si="74"/>
        <v>31922</v>
      </c>
      <c r="F342">
        <f t="shared" si="75"/>
        <v>17419396</v>
      </c>
      <c r="G342">
        <f t="shared" si="69"/>
        <v>12547172</v>
      </c>
      <c r="H342">
        <f t="shared" si="70"/>
        <v>779117660</v>
      </c>
      <c r="I342">
        <f t="shared" si="72"/>
        <v>0</v>
      </c>
      <c r="K342">
        <f t="shared" si="79"/>
        <v>0</v>
      </c>
      <c r="L342" s="1">
        <f t="shared" si="76"/>
        <v>44355</v>
      </c>
      <c r="M342">
        <f t="shared" si="77"/>
        <v>31922</v>
      </c>
      <c r="N342">
        <f t="shared" si="71"/>
        <v>779117660</v>
      </c>
      <c r="O342">
        <f t="shared" si="78"/>
        <v>17419396</v>
      </c>
      <c r="P342">
        <f>M342*Sheet2!$M$2</f>
        <v>250.2350570859162</v>
      </c>
      <c r="Q342">
        <f>H342*Sheet2!$M$2</f>
        <v>6107466.7040519221</v>
      </c>
    </row>
    <row r="343" spans="1:17" x14ac:dyDescent="0.25">
      <c r="A343" s="1">
        <f t="shared" si="68"/>
        <v>44356</v>
      </c>
      <c r="B343">
        <v>212</v>
      </c>
      <c r="C343">
        <v>1.2</v>
      </c>
      <c r="D343">
        <f t="shared" si="73"/>
        <v>12547347</v>
      </c>
      <c r="E343">
        <f t="shared" si="74"/>
        <v>30597</v>
      </c>
      <c r="F343">
        <f t="shared" si="75"/>
        <v>17422056</v>
      </c>
      <c r="G343">
        <f t="shared" si="69"/>
        <v>12545900</v>
      </c>
      <c r="H343">
        <f t="shared" si="70"/>
        <v>782078155</v>
      </c>
      <c r="I343">
        <f t="shared" si="72"/>
        <v>0</v>
      </c>
      <c r="K343">
        <f t="shared" si="79"/>
        <v>0</v>
      </c>
      <c r="L343" s="1">
        <f t="shared" si="76"/>
        <v>44356</v>
      </c>
      <c r="M343">
        <f t="shared" si="77"/>
        <v>30597</v>
      </c>
      <c r="N343">
        <f t="shared" si="71"/>
        <v>782078155</v>
      </c>
      <c r="O343">
        <f t="shared" si="78"/>
        <v>17422056</v>
      </c>
      <c r="P343">
        <f>M343*Sheet2!$M$2</f>
        <v>239.848444384994</v>
      </c>
      <c r="Q343">
        <f>H343*Sheet2!$M$2</f>
        <v>6130673.8851598594</v>
      </c>
    </row>
    <row r="344" spans="1:17" x14ac:dyDescent="0.25">
      <c r="A344" s="1">
        <f t="shared" si="68"/>
        <v>44357</v>
      </c>
      <c r="B344">
        <v>212</v>
      </c>
      <c r="C344">
        <v>1.2</v>
      </c>
      <c r="D344">
        <f t="shared" si="73"/>
        <v>12546067</v>
      </c>
      <c r="E344">
        <f t="shared" si="74"/>
        <v>29327</v>
      </c>
      <c r="F344">
        <f t="shared" si="75"/>
        <v>17424606</v>
      </c>
      <c r="G344">
        <f t="shared" si="69"/>
        <v>12544681</v>
      </c>
      <c r="H344">
        <f t="shared" si="70"/>
        <v>785042991</v>
      </c>
      <c r="I344">
        <f t="shared" si="72"/>
        <v>0</v>
      </c>
      <c r="K344">
        <f t="shared" si="79"/>
        <v>0</v>
      </c>
      <c r="L344" s="1">
        <f t="shared" si="76"/>
        <v>44357</v>
      </c>
      <c r="M344">
        <f t="shared" si="77"/>
        <v>29327</v>
      </c>
      <c r="N344">
        <f t="shared" si="71"/>
        <v>785042991</v>
      </c>
      <c r="O344">
        <f t="shared" si="78"/>
        <v>17424606</v>
      </c>
      <c r="P344">
        <f>M344*Sheet2!$M$2</f>
        <v>229.89297409807233</v>
      </c>
      <c r="Q344">
        <f>H344*Sheet2!$M$2</f>
        <v>6153915.0951626906</v>
      </c>
    </row>
    <row r="345" spans="1:17" x14ac:dyDescent="0.25">
      <c r="A345" s="1">
        <f t="shared" si="68"/>
        <v>44358</v>
      </c>
      <c r="B345">
        <v>212</v>
      </c>
      <c r="C345">
        <v>1.2</v>
      </c>
      <c r="D345">
        <f t="shared" si="73"/>
        <v>12544841</v>
      </c>
      <c r="E345">
        <f t="shared" si="74"/>
        <v>28109</v>
      </c>
      <c r="F345">
        <f t="shared" si="75"/>
        <v>17427050</v>
      </c>
      <c r="G345">
        <f t="shared" si="69"/>
        <v>12543512</v>
      </c>
      <c r="H345">
        <f t="shared" si="70"/>
        <v>788012422</v>
      </c>
      <c r="I345">
        <f t="shared" si="72"/>
        <v>0</v>
      </c>
      <c r="K345">
        <f t="shared" si="79"/>
        <v>0</v>
      </c>
      <c r="L345" s="1">
        <f t="shared" si="76"/>
        <v>44358</v>
      </c>
      <c r="M345">
        <f t="shared" si="77"/>
        <v>28109</v>
      </c>
      <c r="N345">
        <f t="shared" si="71"/>
        <v>788012422</v>
      </c>
      <c r="O345">
        <f t="shared" si="78"/>
        <v>17427050</v>
      </c>
      <c r="P345">
        <f>M345*Sheet2!$M$2</f>
        <v>220.3451293662057</v>
      </c>
      <c r="Q345">
        <f>H345*Sheet2!$M$2</f>
        <v>6177192.3251544731</v>
      </c>
    </row>
    <row r="346" spans="1:17" x14ac:dyDescent="0.25">
      <c r="A346" s="1">
        <f t="shared" si="68"/>
        <v>44359</v>
      </c>
      <c r="B346">
        <v>212</v>
      </c>
      <c r="C346">
        <v>1.2</v>
      </c>
      <c r="D346">
        <f t="shared" si="73"/>
        <v>12543666</v>
      </c>
      <c r="E346">
        <f t="shared" si="74"/>
        <v>26942</v>
      </c>
      <c r="F346">
        <f t="shared" si="75"/>
        <v>17429392</v>
      </c>
      <c r="G346">
        <f t="shared" si="69"/>
        <v>12542392</v>
      </c>
      <c r="H346">
        <f t="shared" si="70"/>
        <v>790986687</v>
      </c>
      <c r="I346">
        <f t="shared" si="72"/>
        <v>0</v>
      </c>
      <c r="K346">
        <f t="shared" si="79"/>
        <v>0</v>
      </c>
      <c r="L346" s="1">
        <f t="shared" si="76"/>
        <v>44359</v>
      </c>
      <c r="M346">
        <f t="shared" si="77"/>
        <v>26942</v>
      </c>
      <c r="N346">
        <f t="shared" si="71"/>
        <v>790986687</v>
      </c>
      <c r="O346">
        <f t="shared" si="78"/>
        <v>17429392</v>
      </c>
      <c r="P346">
        <f>M346*Sheet2!$M$2</f>
        <v>211.19707123641234</v>
      </c>
      <c r="Q346">
        <f>H346*Sheet2!$M$2</f>
        <v>6200507.4486449696</v>
      </c>
    </row>
    <row r="347" spans="1:17" x14ac:dyDescent="0.25">
      <c r="A347" s="1">
        <f t="shared" si="68"/>
        <v>44360</v>
      </c>
      <c r="B347">
        <v>212</v>
      </c>
      <c r="C347">
        <v>1.2</v>
      </c>
      <c r="D347">
        <f t="shared" si="73"/>
        <v>12542539</v>
      </c>
      <c r="E347">
        <f t="shared" si="74"/>
        <v>25824</v>
      </c>
      <c r="F347">
        <f t="shared" si="75"/>
        <v>17431637</v>
      </c>
      <c r="G347">
        <f t="shared" si="69"/>
        <v>12541319</v>
      </c>
      <c r="H347">
        <f t="shared" si="70"/>
        <v>793966026</v>
      </c>
      <c r="I347">
        <f t="shared" si="72"/>
        <v>0</v>
      </c>
      <c r="K347">
        <f t="shared" si="79"/>
        <v>0</v>
      </c>
      <c r="L347" s="1">
        <f t="shared" si="76"/>
        <v>44360</v>
      </c>
      <c r="M347">
        <f t="shared" si="77"/>
        <v>25824</v>
      </c>
      <c r="N347">
        <f t="shared" si="71"/>
        <v>793966026</v>
      </c>
      <c r="O347">
        <f t="shared" si="78"/>
        <v>17431637</v>
      </c>
      <c r="P347">
        <f>M347*Sheet2!$M$2</f>
        <v>202.43312180272852</v>
      </c>
      <c r="Q347">
        <f>H347*Sheet2!$M$2</f>
        <v>6223862.3469828963</v>
      </c>
    </row>
    <row r="348" spans="1:17" x14ac:dyDescent="0.25">
      <c r="A348" s="1">
        <f t="shared" si="68"/>
        <v>44361</v>
      </c>
      <c r="B348">
        <v>212</v>
      </c>
      <c r="C348">
        <v>1.2</v>
      </c>
      <c r="D348">
        <f t="shared" si="73"/>
        <v>12541459</v>
      </c>
      <c r="E348">
        <f t="shared" si="74"/>
        <v>24752</v>
      </c>
      <c r="F348">
        <f t="shared" si="75"/>
        <v>17433789</v>
      </c>
      <c r="G348">
        <f t="shared" si="69"/>
        <v>12540290</v>
      </c>
      <c r="H348">
        <f t="shared" si="70"/>
        <v>796950671</v>
      </c>
      <c r="I348">
        <f t="shared" si="72"/>
        <v>0</v>
      </c>
      <c r="K348">
        <f t="shared" si="79"/>
        <v>0</v>
      </c>
      <c r="L348" s="1">
        <f t="shared" si="76"/>
        <v>44361</v>
      </c>
      <c r="M348">
        <f t="shared" si="77"/>
        <v>24752</v>
      </c>
      <c r="N348">
        <f t="shared" si="71"/>
        <v>796950671</v>
      </c>
      <c r="O348">
        <f t="shared" si="78"/>
        <v>17433789</v>
      </c>
      <c r="P348">
        <f>M348*Sheet2!$M$2</f>
        <v>194.02976420620882</v>
      </c>
      <c r="Q348">
        <f>H348*Sheet2!$M$2</f>
        <v>6247258.8388053449</v>
      </c>
    </row>
    <row r="349" spans="1:17" x14ac:dyDescent="0.25">
      <c r="A349" s="1">
        <f t="shared" si="68"/>
        <v>44362</v>
      </c>
      <c r="B349">
        <v>212</v>
      </c>
      <c r="C349">
        <v>1.2</v>
      </c>
      <c r="D349">
        <f t="shared" si="73"/>
        <v>12540424</v>
      </c>
      <c r="E349">
        <f t="shared" si="74"/>
        <v>23724</v>
      </c>
      <c r="F349">
        <f t="shared" si="75"/>
        <v>17435852</v>
      </c>
      <c r="G349">
        <f t="shared" si="69"/>
        <v>12539303</v>
      </c>
      <c r="H349">
        <f t="shared" si="70"/>
        <v>799940841</v>
      </c>
      <c r="I349">
        <f t="shared" si="72"/>
        <v>0</v>
      </c>
      <c r="K349">
        <f t="shared" si="79"/>
        <v>0</v>
      </c>
      <c r="L349" s="1">
        <f t="shared" si="76"/>
        <v>44362</v>
      </c>
      <c r="M349">
        <f t="shared" si="77"/>
        <v>23724</v>
      </c>
      <c r="N349">
        <f t="shared" si="71"/>
        <v>799940841</v>
      </c>
      <c r="O349">
        <f t="shared" si="78"/>
        <v>17435852</v>
      </c>
      <c r="P349">
        <f>M349*Sheet2!$M$2</f>
        <v>185.97132054088954</v>
      </c>
      <c r="Q349">
        <f>H349*Sheet2!$M$2</f>
        <v>6270698.640843018</v>
      </c>
    </row>
    <row r="350" spans="1:17" x14ac:dyDescent="0.25">
      <c r="A350" s="1">
        <f t="shared" si="68"/>
        <v>44363</v>
      </c>
      <c r="B350">
        <v>212</v>
      </c>
      <c r="C350">
        <v>1.2</v>
      </c>
      <c r="D350">
        <f t="shared" si="73"/>
        <v>12539432</v>
      </c>
      <c r="E350">
        <f t="shared" si="74"/>
        <v>22739</v>
      </c>
      <c r="F350">
        <f t="shared" si="75"/>
        <v>17437829</v>
      </c>
      <c r="G350">
        <f t="shared" si="69"/>
        <v>12538358</v>
      </c>
      <c r="H350">
        <f t="shared" si="70"/>
        <v>802936747</v>
      </c>
      <c r="I350">
        <f t="shared" si="72"/>
        <v>0</v>
      </c>
      <c r="K350">
        <f t="shared" si="79"/>
        <v>0</v>
      </c>
      <c r="L350" s="1">
        <f t="shared" si="76"/>
        <v>44363</v>
      </c>
      <c r="M350">
        <f t="shared" si="77"/>
        <v>22739</v>
      </c>
      <c r="N350">
        <f t="shared" si="71"/>
        <v>802936747</v>
      </c>
      <c r="O350">
        <f t="shared" si="78"/>
        <v>17437829</v>
      </c>
      <c r="P350">
        <f>M350*Sheet2!$M$2</f>
        <v>178.24995185378887</v>
      </c>
      <c r="Q350">
        <f>H350*Sheet2!$M$2</f>
        <v>6294183.4071149947</v>
      </c>
    </row>
    <row r="351" spans="1:17" x14ac:dyDescent="0.25">
      <c r="A351" s="1">
        <f t="shared" si="68"/>
        <v>44364</v>
      </c>
      <c r="B351">
        <v>212</v>
      </c>
      <c r="C351">
        <v>1.2</v>
      </c>
      <c r="D351">
        <f t="shared" si="73"/>
        <v>12538482</v>
      </c>
      <c r="E351">
        <f t="shared" si="74"/>
        <v>21794</v>
      </c>
      <c r="F351">
        <f t="shared" si="75"/>
        <v>17439724</v>
      </c>
      <c r="G351">
        <f t="shared" si="69"/>
        <v>12537452</v>
      </c>
      <c r="H351">
        <f t="shared" si="70"/>
        <v>805938604</v>
      </c>
      <c r="I351">
        <f t="shared" si="72"/>
        <v>0</v>
      </c>
      <c r="K351">
        <f t="shared" si="79"/>
        <v>0</v>
      </c>
      <c r="L351" s="1">
        <f t="shared" si="76"/>
        <v>44364</v>
      </c>
      <c r="M351">
        <f t="shared" si="77"/>
        <v>21794</v>
      </c>
      <c r="N351">
        <f t="shared" si="71"/>
        <v>805938604</v>
      </c>
      <c r="O351">
        <f t="shared" si="78"/>
        <v>17439724</v>
      </c>
      <c r="P351">
        <f>M351*Sheet2!$M$2</f>
        <v>170.84214128596133</v>
      </c>
      <c r="Q351">
        <f>H351*Sheet2!$M$2</f>
        <v>6317714.8229961656</v>
      </c>
    </row>
    <row r="352" spans="1:17" x14ac:dyDescent="0.25">
      <c r="A352" s="1">
        <f t="shared" si="68"/>
        <v>44365</v>
      </c>
      <c r="B352">
        <v>212</v>
      </c>
      <c r="C352">
        <v>1.2</v>
      </c>
      <c r="D352">
        <f t="shared" si="73"/>
        <v>12537571</v>
      </c>
      <c r="E352">
        <f t="shared" si="74"/>
        <v>20889</v>
      </c>
      <c r="F352">
        <f t="shared" si="75"/>
        <v>17441540</v>
      </c>
      <c r="G352">
        <f t="shared" si="69"/>
        <v>12536584</v>
      </c>
      <c r="H352">
        <f t="shared" si="70"/>
        <v>808946613</v>
      </c>
      <c r="I352">
        <f t="shared" si="72"/>
        <v>0</v>
      </c>
      <c r="K352">
        <f t="shared" si="79"/>
        <v>0</v>
      </c>
      <c r="L352" s="1">
        <f t="shared" si="76"/>
        <v>44365</v>
      </c>
      <c r="M352">
        <f t="shared" si="77"/>
        <v>20889</v>
      </c>
      <c r="N352">
        <f t="shared" si="71"/>
        <v>808946613</v>
      </c>
      <c r="O352">
        <f t="shared" si="78"/>
        <v>17441540</v>
      </c>
      <c r="P352">
        <f>M352*Sheet2!$M$2</f>
        <v>163.74788883740692</v>
      </c>
      <c r="Q352">
        <f>H352*Sheet2!$M$2</f>
        <v>6341294.4641160816</v>
      </c>
    </row>
    <row r="353" spans="1:17" x14ac:dyDescent="0.25">
      <c r="A353" s="1">
        <f t="shared" si="68"/>
        <v>44366</v>
      </c>
      <c r="B353">
        <v>212</v>
      </c>
      <c r="C353">
        <v>1.2</v>
      </c>
      <c r="D353">
        <f t="shared" si="73"/>
        <v>12536698</v>
      </c>
      <c r="E353">
        <f t="shared" si="74"/>
        <v>20021</v>
      </c>
      <c r="F353">
        <f t="shared" si="75"/>
        <v>17443281</v>
      </c>
      <c r="G353">
        <f t="shared" si="69"/>
        <v>12535752</v>
      </c>
      <c r="H353">
        <f t="shared" si="70"/>
        <v>811960973</v>
      </c>
      <c r="I353">
        <f t="shared" si="72"/>
        <v>0</v>
      </c>
      <c r="K353">
        <f t="shared" si="79"/>
        <v>0</v>
      </c>
      <c r="L353" s="1">
        <f t="shared" si="76"/>
        <v>44366</v>
      </c>
      <c r="M353">
        <f t="shared" si="77"/>
        <v>20021</v>
      </c>
      <c r="N353">
        <f t="shared" si="71"/>
        <v>811960973</v>
      </c>
      <c r="O353">
        <f t="shared" si="78"/>
        <v>17443281</v>
      </c>
      <c r="P353">
        <f>M353*Sheet2!$M$2</f>
        <v>156.94367764918013</v>
      </c>
      <c r="Q353">
        <f>H353*Sheet2!$M$2</f>
        <v>6364923.8904263852</v>
      </c>
    </row>
    <row r="354" spans="1:17" x14ac:dyDescent="0.25">
      <c r="A354" s="1">
        <f t="shared" si="68"/>
        <v>44367</v>
      </c>
      <c r="B354">
        <v>212</v>
      </c>
      <c r="C354">
        <v>1.2</v>
      </c>
      <c r="D354">
        <f t="shared" si="73"/>
        <v>12535861</v>
      </c>
      <c r="E354">
        <f t="shared" si="74"/>
        <v>19190</v>
      </c>
      <c r="F354">
        <f t="shared" si="75"/>
        <v>17444949</v>
      </c>
      <c r="G354">
        <f t="shared" si="69"/>
        <v>12534955</v>
      </c>
      <c r="H354">
        <f t="shared" si="70"/>
        <v>814981874</v>
      </c>
      <c r="I354">
        <f t="shared" si="72"/>
        <v>0</v>
      </c>
      <c r="K354">
        <f t="shared" si="79"/>
        <v>0</v>
      </c>
      <c r="L354" s="1">
        <f t="shared" si="76"/>
        <v>44367</v>
      </c>
      <c r="M354">
        <f t="shared" si="77"/>
        <v>19190</v>
      </c>
      <c r="N354">
        <f t="shared" si="71"/>
        <v>814981874</v>
      </c>
      <c r="O354">
        <f t="shared" si="78"/>
        <v>17444949</v>
      </c>
      <c r="P354">
        <f>M354*Sheet2!$M$2</f>
        <v>150.429507721281</v>
      </c>
      <c r="Q354">
        <f>H354*Sheet2!$M$2</f>
        <v>6388604.5913281422</v>
      </c>
    </row>
    <row r="355" spans="1:17" x14ac:dyDescent="0.25">
      <c r="A355" s="1">
        <f t="shared" si="68"/>
        <v>44368</v>
      </c>
      <c r="B355">
        <v>212</v>
      </c>
      <c r="C355">
        <v>1.2</v>
      </c>
      <c r="D355">
        <f t="shared" si="73"/>
        <v>12535059</v>
      </c>
      <c r="E355">
        <f t="shared" si="74"/>
        <v>18393</v>
      </c>
      <c r="F355">
        <f t="shared" si="75"/>
        <v>17446548</v>
      </c>
      <c r="G355">
        <f t="shared" si="69"/>
        <v>12534190</v>
      </c>
      <c r="H355">
        <f t="shared" si="70"/>
        <v>818009504</v>
      </c>
      <c r="I355">
        <f t="shared" si="72"/>
        <v>0</v>
      </c>
      <c r="K355">
        <f t="shared" si="79"/>
        <v>0</v>
      </c>
      <c r="L355" s="1">
        <f t="shared" si="76"/>
        <v>44368</v>
      </c>
      <c r="M355">
        <f t="shared" si="77"/>
        <v>18393</v>
      </c>
      <c r="N355">
        <f t="shared" si="71"/>
        <v>818009504</v>
      </c>
      <c r="O355">
        <f t="shared" si="78"/>
        <v>17446548</v>
      </c>
      <c r="P355">
        <f>M355*Sheet2!$M$2</f>
        <v>144.18186219476402</v>
      </c>
      <c r="Q355">
        <f>H355*Sheet2!$M$2</f>
        <v>6412338.0405445145</v>
      </c>
    </row>
    <row r="356" spans="1:17" x14ac:dyDescent="0.25">
      <c r="A356" s="1">
        <f t="shared" si="68"/>
        <v>44369</v>
      </c>
      <c r="B356">
        <v>212</v>
      </c>
      <c r="C356">
        <v>1.2</v>
      </c>
      <c r="D356">
        <f t="shared" si="73"/>
        <v>12534290</v>
      </c>
      <c r="E356">
        <f t="shared" si="74"/>
        <v>17629</v>
      </c>
      <c r="F356">
        <f t="shared" si="75"/>
        <v>17448081</v>
      </c>
      <c r="G356">
        <f t="shared" si="69"/>
        <v>12533458</v>
      </c>
      <c r="H356">
        <f t="shared" si="70"/>
        <v>821044035</v>
      </c>
      <c r="I356">
        <f t="shared" si="72"/>
        <v>0</v>
      </c>
      <c r="K356">
        <f t="shared" si="79"/>
        <v>0</v>
      </c>
      <c r="L356" s="1">
        <f t="shared" si="76"/>
        <v>44369</v>
      </c>
      <c r="M356">
        <f t="shared" si="77"/>
        <v>17629</v>
      </c>
      <c r="N356">
        <f t="shared" si="71"/>
        <v>821044035</v>
      </c>
      <c r="O356">
        <f t="shared" si="78"/>
        <v>17448081</v>
      </c>
      <c r="P356">
        <f>M356*Sheet2!$M$2</f>
        <v>138.19290211664736</v>
      </c>
      <c r="Q356">
        <f>H356*Sheet2!$M$2</f>
        <v>6436125.5863754144</v>
      </c>
    </row>
    <row r="357" spans="1:17" x14ac:dyDescent="0.25">
      <c r="A357" s="1">
        <f t="shared" si="68"/>
        <v>44370</v>
      </c>
      <c r="B357">
        <v>212</v>
      </c>
      <c r="C357">
        <v>1.2</v>
      </c>
      <c r="D357">
        <f t="shared" si="73"/>
        <v>12533553</v>
      </c>
      <c r="E357">
        <f t="shared" si="74"/>
        <v>16897</v>
      </c>
      <c r="F357">
        <f t="shared" si="75"/>
        <v>17449550</v>
      </c>
      <c r="G357">
        <f t="shared" si="69"/>
        <v>12532756</v>
      </c>
      <c r="H357">
        <f t="shared" si="70"/>
        <v>824085650</v>
      </c>
      <c r="I357">
        <f t="shared" si="72"/>
        <v>0</v>
      </c>
      <c r="K357">
        <f t="shared" si="79"/>
        <v>0</v>
      </c>
      <c r="L357" s="1">
        <f t="shared" si="76"/>
        <v>44370</v>
      </c>
      <c r="M357">
        <f t="shared" si="77"/>
        <v>16897</v>
      </c>
      <c r="N357">
        <f t="shared" si="71"/>
        <v>824085650</v>
      </c>
      <c r="O357">
        <f t="shared" si="78"/>
        <v>17449550</v>
      </c>
      <c r="P357">
        <f>M357*Sheet2!$M$2</f>
        <v>132.4547885339492</v>
      </c>
      <c r="Q357">
        <f>H357*Sheet2!$M$2</f>
        <v>6459968.6633492373</v>
      </c>
    </row>
    <row r="358" spans="1:17" x14ac:dyDescent="0.25">
      <c r="A358" s="1">
        <f t="shared" si="68"/>
        <v>44371</v>
      </c>
      <c r="B358">
        <v>212</v>
      </c>
      <c r="C358">
        <v>1.2</v>
      </c>
      <c r="D358">
        <f t="shared" si="73"/>
        <v>12532847</v>
      </c>
      <c r="E358">
        <f t="shared" si="74"/>
        <v>16195</v>
      </c>
      <c r="F358">
        <f t="shared" si="75"/>
        <v>17450958</v>
      </c>
      <c r="G358">
        <f t="shared" si="69"/>
        <v>12532082</v>
      </c>
      <c r="H358">
        <f t="shared" si="70"/>
        <v>827134515</v>
      </c>
      <c r="I358">
        <f t="shared" si="72"/>
        <v>0</v>
      </c>
      <c r="K358">
        <f t="shared" si="79"/>
        <v>0</v>
      </c>
      <c r="L358" s="1">
        <f t="shared" si="76"/>
        <v>44371</v>
      </c>
      <c r="M358">
        <f t="shared" si="77"/>
        <v>16195</v>
      </c>
      <c r="N358">
        <f t="shared" si="71"/>
        <v>827134515</v>
      </c>
      <c r="O358">
        <f t="shared" si="78"/>
        <v>17450958</v>
      </c>
      <c r="P358">
        <f>M358*Sheet2!$M$2</f>
        <v>126.95184354070588</v>
      </c>
      <c r="Q358">
        <f>H358*Sheet2!$M$2</f>
        <v>6483868.5727321785</v>
      </c>
    </row>
    <row r="359" spans="1:17" x14ac:dyDescent="0.25">
      <c r="A359" s="1">
        <f t="shared" si="68"/>
        <v>44372</v>
      </c>
      <c r="B359">
        <v>212</v>
      </c>
      <c r="C359">
        <v>1.2</v>
      </c>
      <c r="D359">
        <f t="shared" si="73"/>
        <v>12532170</v>
      </c>
      <c r="E359">
        <f t="shared" si="74"/>
        <v>15522</v>
      </c>
      <c r="F359">
        <f t="shared" si="75"/>
        <v>17452308</v>
      </c>
      <c r="G359">
        <f t="shared" si="69"/>
        <v>12531437</v>
      </c>
      <c r="H359">
        <f t="shared" si="70"/>
        <v>830190789</v>
      </c>
      <c r="I359">
        <f t="shared" si="72"/>
        <v>0</v>
      </c>
      <c r="K359">
        <f t="shared" si="79"/>
        <v>0</v>
      </c>
      <c r="L359" s="1">
        <f t="shared" si="76"/>
        <v>44372</v>
      </c>
      <c r="M359">
        <f t="shared" si="77"/>
        <v>15522</v>
      </c>
      <c r="N359">
        <f t="shared" si="71"/>
        <v>830190789</v>
      </c>
      <c r="O359">
        <f t="shared" si="78"/>
        <v>17452308</v>
      </c>
      <c r="P359">
        <f>M359*Sheet2!$M$2</f>
        <v>121.67622818393558</v>
      </c>
      <c r="Q359">
        <f>H359*Sheet2!$M$2</f>
        <v>6507826.5609177621</v>
      </c>
    </row>
    <row r="360" spans="1:17" x14ac:dyDescent="0.25">
      <c r="A360" s="1">
        <f t="shared" si="68"/>
        <v>44373</v>
      </c>
      <c r="B360">
        <v>212</v>
      </c>
      <c r="C360">
        <v>1.2</v>
      </c>
      <c r="D360">
        <f t="shared" si="73"/>
        <v>12531522</v>
      </c>
      <c r="E360">
        <f t="shared" si="74"/>
        <v>14876</v>
      </c>
      <c r="F360">
        <f t="shared" si="75"/>
        <v>17453602</v>
      </c>
      <c r="G360">
        <f t="shared" si="69"/>
        <v>12530819</v>
      </c>
      <c r="H360">
        <f t="shared" si="70"/>
        <v>833254637</v>
      </c>
      <c r="I360">
        <f t="shared" si="72"/>
        <v>0</v>
      </c>
      <c r="K360">
        <f t="shared" si="79"/>
        <v>0</v>
      </c>
      <c r="L360" s="1">
        <f t="shared" si="76"/>
        <v>44373</v>
      </c>
      <c r="M360">
        <f t="shared" si="77"/>
        <v>14876</v>
      </c>
      <c r="N360">
        <f t="shared" si="71"/>
        <v>833254637</v>
      </c>
      <c r="O360">
        <f t="shared" si="78"/>
        <v>17453602</v>
      </c>
      <c r="P360">
        <f>M360*Sheet2!$M$2</f>
        <v>116.61226455767462</v>
      </c>
      <c r="Q360">
        <f>H360*Sheet2!$M$2</f>
        <v>6531843.9213332301</v>
      </c>
    </row>
    <row r="361" spans="1:17" x14ac:dyDescent="0.25">
      <c r="A361" s="1">
        <f t="shared" si="68"/>
        <v>44374</v>
      </c>
      <c r="B361">
        <v>212</v>
      </c>
      <c r="C361">
        <v>1.2</v>
      </c>
      <c r="D361">
        <f t="shared" si="73"/>
        <v>12530901</v>
      </c>
      <c r="E361">
        <f t="shared" si="74"/>
        <v>14257</v>
      </c>
      <c r="F361">
        <f t="shared" si="75"/>
        <v>17454842</v>
      </c>
      <c r="G361">
        <f t="shared" si="69"/>
        <v>12530227</v>
      </c>
      <c r="H361">
        <f t="shared" si="70"/>
        <v>836326217</v>
      </c>
      <c r="I361">
        <f t="shared" si="72"/>
        <v>0</v>
      </c>
      <c r="K361">
        <f t="shared" si="79"/>
        <v>0</v>
      </c>
      <c r="L361" s="1">
        <f t="shared" si="76"/>
        <v>44374</v>
      </c>
      <c r="M361">
        <f t="shared" si="77"/>
        <v>14257</v>
      </c>
      <c r="N361">
        <f t="shared" si="71"/>
        <v>836326217</v>
      </c>
      <c r="O361">
        <f t="shared" si="78"/>
        <v>17454842</v>
      </c>
      <c r="P361">
        <f>M361*Sheet2!$M$2</f>
        <v>111.75995266192304</v>
      </c>
      <c r="Q361">
        <f>H361*Sheet2!$M$2</f>
        <v>6555921.8925331542</v>
      </c>
    </row>
    <row r="362" spans="1:17" x14ac:dyDescent="0.25">
      <c r="A362" s="1">
        <f t="shared" si="68"/>
        <v>44375</v>
      </c>
      <c r="B362">
        <v>212</v>
      </c>
      <c r="C362">
        <v>1.2</v>
      </c>
      <c r="D362">
        <f t="shared" si="73"/>
        <v>12530305</v>
      </c>
      <c r="E362">
        <f t="shared" si="74"/>
        <v>13665</v>
      </c>
      <c r="F362">
        <f t="shared" si="75"/>
        <v>17456030</v>
      </c>
      <c r="G362">
        <f t="shared" si="69"/>
        <v>12529660</v>
      </c>
      <c r="H362">
        <f t="shared" si="70"/>
        <v>839405681</v>
      </c>
      <c r="I362">
        <f t="shared" si="72"/>
        <v>0</v>
      </c>
      <c r="K362">
        <f t="shared" si="79"/>
        <v>0</v>
      </c>
      <c r="L362" s="1">
        <f t="shared" si="76"/>
        <v>44375</v>
      </c>
      <c r="M362">
        <f t="shared" si="77"/>
        <v>13665</v>
      </c>
      <c r="N362">
        <f t="shared" si="71"/>
        <v>839405681</v>
      </c>
      <c r="O362">
        <f t="shared" si="78"/>
        <v>17456030</v>
      </c>
      <c r="P362">
        <f>M362*Sheet2!$M$2</f>
        <v>107.11929249668081</v>
      </c>
      <c r="Q362">
        <f>H362*Sheet2!$M$2</f>
        <v>6580061.6660383865</v>
      </c>
    </row>
    <row r="363" spans="1:17" x14ac:dyDescent="0.25">
      <c r="A363" s="1">
        <f t="shared" si="68"/>
        <v>44376</v>
      </c>
      <c r="B363">
        <v>212</v>
      </c>
      <c r="C363">
        <v>1.2</v>
      </c>
      <c r="D363">
        <f t="shared" si="73"/>
        <v>12529734</v>
      </c>
      <c r="E363">
        <f t="shared" si="74"/>
        <v>13097</v>
      </c>
      <c r="F363">
        <f t="shared" si="75"/>
        <v>17457169</v>
      </c>
      <c r="G363">
        <f t="shared" si="69"/>
        <v>12529116</v>
      </c>
      <c r="H363">
        <f t="shared" si="70"/>
        <v>842493179</v>
      </c>
      <c r="I363">
        <f t="shared" si="72"/>
        <v>0</v>
      </c>
      <c r="K363">
        <f t="shared" si="79"/>
        <v>0</v>
      </c>
      <c r="L363" s="1">
        <f t="shared" si="76"/>
        <v>44376</v>
      </c>
      <c r="M363">
        <f t="shared" si="77"/>
        <v>13097</v>
      </c>
      <c r="N363">
        <f t="shared" si="71"/>
        <v>842493179</v>
      </c>
      <c r="O363">
        <f t="shared" si="78"/>
        <v>17457169</v>
      </c>
      <c r="P363">
        <f>M363*Sheet2!$M$2</f>
        <v>102.66676720300246</v>
      </c>
      <c r="Q363">
        <f>H363*Sheet2!$M$2</f>
        <v>6604264.4176918743</v>
      </c>
    </row>
    <row r="364" spans="1:17" x14ac:dyDescent="0.25">
      <c r="A364" s="1">
        <f t="shared" si="68"/>
        <v>44377</v>
      </c>
      <c r="B364">
        <v>212</v>
      </c>
      <c r="C364">
        <v>1.2</v>
      </c>
      <c r="D364">
        <f t="shared" si="73"/>
        <v>12529187</v>
      </c>
      <c r="E364">
        <f t="shared" si="74"/>
        <v>12553</v>
      </c>
      <c r="F364">
        <f t="shared" si="75"/>
        <v>17458260</v>
      </c>
      <c r="G364">
        <f t="shared" si="69"/>
        <v>12528594</v>
      </c>
      <c r="H364">
        <f t="shared" si="70"/>
        <v>845588850</v>
      </c>
      <c r="I364">
        <f t="shared" si="72"/>
        <v>0</v>
      </c>
      <c r="K364">
        <f t="shared" si="79"/>
        <v>0</v>
      </c>
      <c r="L364" s="1">
        <f t="shared" si="76"/>
        <v>44377</v>
      </c>
      <c r="M364">
        <f t="shared" si="77"/>
        <v>12553</v>
      </c>
      <c r="N364">
        <f t="shared" si="71"/>
        <v>845588850</v>
      </c>
      <c r="O364">
        <f t="shared" si="78"/>
        <v>17458260</v>
      </c>
      <c r="P364">
        <f>M364*Sheet2!$M$2</f>
        <v>98.402376780887977</v>
      </c>
      <c r="Q364">
        <f>H364*Sheet2!$M$2</f>
        <v>6628531.2371080834</v>
      </c>
    </row>
    <row r="365" spans="1:17" x14ac:dyDescent="0.25">
      <c r="A365" s="1">
        <f t="shared" si="68"/>
        <v>44378</v>
      </c>
      <c r="B365">
        <v>212</v>
      </c>
      <c r="C365">
        <v>1.2</v>
      </c>
      <c r="D365">
        <f t="shared" si="73"/>
        <v>12528663</v>
      </c>
      <c r="E365">
        <f t="shared" si="74"/>
        <v>12031</v>
      </c>
      <c r="F365">
        <f t="shared" si="75"/>
        <v>17459306</v>
      </c>
      <c r="G365">
        <f t="shared" si="69"/>
        <v>12528095</v>
      </c>
      <c r="H365">
        <f t="shared" si="70"/>
        <v>848692830</v>
      </c>
      <c r="I365">
        <f t="shared" si="72"/>
        <v>0</v>
      </c>
      <c r="K365">
        <f t="shared" si="79"/>
        <v>0</v>
      </c>
      <c r="L365" s="1">
        <f t="shared" si="76"/>
        <v>44378</v>
      </c>
      <c r="M365">
        <f t="shared" si="77"/>
        <v>12031</v>
      </c>
      <c r="N365">
        <f t="shared" si="71"/>
        <v>848692830</v>
      </c>
      <c r="O365">
        <f t="shared" si="78"/>
        <v>17459306</v>
      </c>
      <c r="P365">
        <f>M365*Sheet2!$M$2</f>
        <v>94.310443324373722</v>
      </c>
      <c r="Q365">
        <f>H365*Sheet2!$M$2</f>
        <v>6652863.190384618</v>
      </c>
    </row>
    <row r="366" spans="1:17" x14ac:dyDescent="0.25">
      <c r="A366" s="1">
        <f t="shared" si="68"/>
        <v>44379</v>
      </c>
      <c r="B366">
        <v>212</v>
      </c>
      <c r="C366">
        <v>1.2</v>
      </c>
      <c r="D366">
        <f t="shared" si="73"/>
        <v>12528161</v>
      </c>
      <c r="E366">
        <f t="shared" si="74"/>
        <v>11530</v>
      </c>
      <c r="F366">
        <f t="shared" si="75"/>
        <v>17460309</v>
      </c>
      <c r="G366">
        <f t="shared" si="69"/>
        <v>12527616</v>
      </c>
      <c r="H366">
        <f t="shared" si="70"/>
        <v>851805263</v>
      </c>
      <c r="I366">
        <f t="shared" si="72"/>
        <v>0</v>
      </c>
      <c r="K366">
        <f t="shared" si="79"/>
        <v>0</v>
      </c>
      <c r="L366" s="1">
        <f t="shared" si="76"/>
        <v>44379</v>
      </c>
      <c r="M366">
        <f t="shared" si="77"/>
        <v>11530</v>
      </c>
      <c r="N366">
        <f t="shared" si="71"/>
        <v>851805263</v>
      </c>
      <c r="O366">
        <f t="shared" si="78"/>
        <v>17460309</v>
      </c>
      <c r="P366">
        <f>M366*Sheet2!$M$2</f>
        <v>90.383127880477844</v>
      </c>
      <c r="Q366">
        <f>H366*Sheet2!$M$2</f>
        <v>6677261.4063307084</v>
      </c>
    </row>
    <row r="367" spans="1:17" x14ac:dyDescent="0.25">
      <c r="A367" s="1">
        <f t="shared" si="68"/>
        <v>44380</v>
      </c>
      <c r="B367">
        <v>212</v>
      </c>
      <c r="C367">
        <v>1.2</v>
      </c>
      <c r="D367">
        <f t="shared" si="73"/>
        <v>12527680</v>
      </c>
      <c r="E367">
        <f t="shared" si="74"/>
        <v>11050</v>
      </c>
      <c r="F367">
        <f t="shared" si="75"/>
        <v>17461270</v>
      </c>
      <c r="G367">
        <f t="shared" si="69"/>
        <v>12527158</v>
      </c>
      <c r="H367">
        <f t="shared" si="70"/>
        <v>854926277</v>
      </c>
      <c r="I367">
        <f t="shared" si="72"/>
        <v>0</v>
      </c>
      <c r="K367">
        <f t="shared" si="79"/>
        <v>0</v>
      </c>
      <c r="L367" s="1">
        <f t="shared" si="76"/>
        <v>44380</v>
      </c>
      <c r="M367">
        <f t="shared" si="77"/>
        <v>11050</v>
      </c>
      <c r="N367">
        <f t="shared" si="71"/>
        <v>854926277</v>
      </c>
      <c r="O367">
        <f t="shared" si="78"/>
        <v>17461270</v>
      </c>
      <c r="P367">
        <f>M367*Sheet2!$M$2</f>
        <v>86.62043044920037</v>
      </c>
      <c r="Q367">
        <f>H367*Sheet2!$M$2</f>
        <v>6701726.8883323353</v>
      </c>
    </row>
    <row r="368" spans="1:17" x14ac:dyDescent="0.25">
      <c r="A368" s="1">
        <f t="shared" si="68"/>
        <v>44381</v>
      </c>
      <c r="B368">
        <v>212</v>
      </c>
      <c r="C368">
        <v>1.2</v>
      </c>
      <c r="D368">
        <f t="shared" si="73"/>
        <v>12527219</v>
      </c>
      <c r="E368">
        <f t="shared" si="74"/>
        <v>10590</v>
      </c>
      <c r="F368">
        <f t="shared" si="75"/>
        <v>17462191</v>
      </c>
      <c r="G368">
        <f t="shared" si="69"/>
        <v>12526719</v>
      </c>
      <c r="H368">
        <f t="shared" si="70"/>
        <v>858056008</v>
      </c>
      <c r="I368">
        <f t="shared" si="72"/>
        <v>0</v>
      </c>
      <c r="K368">
        <f t="shared" si="79"/>
        <v>0</v>
      </c>
      <c r="L368" s="1">
        <f t="shared" si="76"/>
        <v>44381</v>
      </c>
      <c r="M368">
        <f t="shared" si="77"/>
        <v>10590</v>
      </c>
      <c r="N368">
        <f t="shared" si="71"/>
        <v>858056008</v>
      </c>
      <c r="O368">
        <f t="shared" si="78"/>
        <v>17462191</v>
      </c>
      <c r="P368">
        <f>M368*Sheet2!$M$2</f>
        <v>83.014512077559445</v>
      </c>
      <c r="Q368">
        <f>H368*Sheet2!$M$2</f>
        <v>6726260.7024871055</v>
      </c>
    </row>
    <row r="369" spans="1:17" x14ac:dyDescent="0.25">
      <c r="A369" s="1">
        <f t="shared" si="68"/>
        <v>44382</v>
      </c>
      <c r="B369">
        <v>212</v>
      </c>
      <c r="C369">
        <v>1.2</v>
      </c>
      <c r="D369">
        <f t="shared" si="73"/>
        <v>12526777</v>
      </c>
      <c r="E369">
        <f t="shared" si="74"/>
        <v>10149</v>
      </c>
      <c r="F369">
        <f t="shared" si="75"/>
        <v>17463074</v>
      </c>
      <c r="G369">
        <f t="shared" si="69"/>
        <v>12526298</v>
      </c>
      <c r="H369">
        <f t="shared" si="70"/>
        <v>861194581</v>
      </c>
      <c r="I369">
        <f t="shared" si="72"/>
        <v>0</v>
      </c>
      <c r="K369">
        <f t="shared" si="79"/>
        <v>0</v>
      </c>
      <c r="L369" s="1">
        <f t="shared" si="76"/>
        <v>44382</v>
      </c>
      <c r="M369">
        <f t="shared" si="77"/>
        <v>10149</v>
      </c>
      <c r="N369">
        <f t="shared" si="71"/>
        <v>861194581</v>
      </c>
      <c r="O369">
        <f t="shared" si="78"/>
        <v>17463074</v>
      </c>
      <c r="P369">
        <f>M369*Sheet2!$M$2</f>
        <v>79.557533812573254</v>
      </c>
      <c r="Q369">
        <f>H369*Sheet2!$M$2</f>
        <v>6750863.8286641398</v>
      </c>
    </row>
    <row r="370" spans="1:17" x14ac:dyDescent="0.25">
      <c r="A370" s="1">
        <f t="shared" si="68"/>
        <v>44383</v>
      </c>
      <c r="B370">
        <v>212</v>
      </c>
      <c r="C370">
        <v>1.2</v>
      </c>
      <c r="D370">
        <f t="shared" si="73"/>
        <v>12526353</v>
      </c>
      <c r="E370">
        <f t="shared" si="74"/>
        <v>9727</v>
      </c>
      <c r="F370">
        <f t="shared" si="75"/>
        <v>17463920</v>
      </c>
      <c r="G370">
        <f t="shared" si="69"/>
        <v>12525894</v>
      </c>
      <c r="H370">
        <f t="shared" si="70"/>
        <v>864342116</v>
      </c>
      <c r="I370">
        <f t="shared" si="72"/>
        <v>0</v>
      </c>
      <c r="K370">
        <f t="shared" si="79"/>
        <v>0</v>
      </c>
      <c r="L370" s="1">
        <f t="shared" si="76"/>
        <v>44383</v>
      </c>
      <c r="M370">
        <f t="shared" si="77"/>
        <v>9727</v>
      </c>
      <c r="N370">
        <f t="shared" si="71"/>
        <v>864342116</v>
      </c>
      <c r="O370">
        <f t="shared" si="78"/>
        <v>17463920</v>
      </c>
      <c r="P370">
        <f>M370*Sheet2!$M$2</f>
        <v>76.249495654241812</v>
      </c>
      <c r="Q370">
        <f>H370*Sheet2!$M$2</f>
        <v>6775537.2075377982</v>
      </c>
    </row>
    <row r="371" spans="1:17" x14ac:dyDescent="0.25">
      <c r="A371" s="1">
        <f t="shared" si="68"/>
        <v>44384</v>
      </c>
      <c r="B371">
        <v>212</v>
      </c>
      <c r="C371">
        <v>1.2</v>
      </c>
      <c r="D371">
        <f t="shared" si="73"/>
        <v>12525947</v>
      </c>
      <c r="E371">
        <f t="shared" si="74"/>
        <v>9322</v>
      </c>
      <c r="F371">
        <f t="shared" si="75"/>
        <v>17464731</v>
      </c>
      <c r="G371">
        <f t="shared" si="69"/>
        <v>12525507</v>
      </c>
      <c r="H371">
        <f t="shared" si="70"/>
        <v>867498729</v>
      </c>
      <c r="I371">
        <f t="shared" si="72"/>
        <v>0</v>
      </c>
      <c r="K371">
        <f t="shared" si="79"/>
        <v>0</v>
      </c>
      <c r="L371" s="1">
        <f t="shared" si="76"/>
        <v>44384</v>
      </c>
      <c r="M371">
        <f t="shared" si="77"/>
        <v>9322</v>
      </c>
      <c r="N371">
        <f t="shared" si="71"/>
        <v>867498729</v>
      </c>
      <c r="O371">
        <f t="shared" si="78"/>
        <v>17464731</v>
      </c>
      <c r="P371">
        <f>M371*Sheet2!$M$2</f>
        <v>73.074719696601434</v>
      </c>
      <c r="Q371">
        <f>H371*Sheet2!$M$2</f>
        <v>6800281.7484266255</v>
      </c>
    </row>
    <row r="372" spans="1:17" x14ac:dyDescent="0.25">
      <c r="A372" s="1">
        <f t="shared" si="68"/>
        <v>44385</v>
      </c>
      <c r="B372">
        <v>212</v>
      </c>
      <c r="C372">
        <v>1.2</v>
      </c>
      <c r="D372">
        <f t="shared" si="73"/>
        <v>12525558</v>
      </c>
      <c r="E372">
        <f t="shared" si="74"/>
        <v>8934</v>
      </c>
      <c r="F372">
        <f t="shared" si="75"/>
        <v>17465508</v>
      </c>
      <c r="G372">
        <f t="shared" si="69"/>
        <v>12525136</v>
      </c>
      <c r="H372">
        <f t="shared" si="70"/>
        <v>870664539</v>
      </c>
      <c r="I372">
        <f t="shared" si="72"/>
        <v>0</v>
      </c>
      <c r="K372">
        <f t="shared" si="79"/>
        <v>0</v>
      </c>
      <c r="L372" s="1">
        <f t="shared" si="76"/>
        <v>44385</v>
      </c>
      <c r="M372">
        <f t="shared" si="77"/>
        <v>8934</v>
      </c>
      <c r="N372">
        <f t="shared" si="71"/>
        <v>870664539</v>
      </c>
      <c r="O372">
        <f t="shared" si="78"/>
        <v>17465508</v>
      </c>
      <c r="P372">
        <f>M372*Sheet2!$M$2</f>
        <v>70.033205939652134</v>
      </c>
      <c r="Q372">
        <f>H372*Sheet2!$M$2</f>
        <v>6825098.3841660274</v>
      </c>
    </row>
    <row r="373" spans="1:17" x14ac:dyDescent="0.25">
      <c r="A373" s="1">
        <f t="shared" si="68"/>
        <v>44386</v>
      </c>
      <c r="B373">
        <v>212</v>
      </c>
      <c r="C373">
        <v>1.2</v>
      </c>
      <c r="D373">
        <f t="shared" si="73"/>
        <v>12525185</v>
      </c>
      <c r="E373">
        <f t="shared" si="74"/>
        <v>8562</v>
      </c>
      <c r="F373">
        <f t="shared" si="75"/>
        <v>17466253</v>
      </c>
      <c r="G373">
        <f t="shared" si="69"/>
        <v>12524781</v>
      </c>
      <c r="H373">
        <f t="shared" si="70"/>
        <v>873839659</v>
      </c>
      <c r="I373">
        <f t="shared" si="72"/>
        <v>0</v>
      </c>
      <c r="K373">
        <f t="shared" si="79"/>
        <v>0</v>
      </c>
      <c r="L373" s="1">
        <f t="shared" si="76"/>
        <v>44386</v>
      </c>
      <c r="M373">
        <f t="shared" si="77"/>
        <v>8562</v>
      </c>
      <c r="N373">
        <f t="shared" si="71"/>
        <v>873839659</v>
      </c>
      <c r="O373">
        <f t="shared" si="78"/>
        <v>17466253</v>
      </c>
      <c r="P373">
        <f>M373*Sheet2!$M$2</f>
        <v>67.117115430412085</v>
      </c>
      <c r="Q373">
        <f>H373*Sheet2!$M$2</f>
        <v>6849988.000557689</v>
      </c>
    </row>
    <row r="374" spans="1:17" x14ac:dyDescent="0.25">
      <c r="A374" s="1">
        <f t="shared" si="68"/>
        <v>44387</v>
      </c>
      <c r="B374">
        <v>212</v>
      </c>
      <c r="C374">
        <v>1.2</v>
      </c>
      <c r="D374">
        <f t="shared" si="73"/>
        <v>12524828</v>
      </c>
      <c r="E374">
        <f t="shared" si="74"/>
        <v>8205</v>
      </c>
      <c r="F374">
        <f t="shared" si="75"/>
        <v>17466967</v>
      </c>
      <c r="G374">
        <f t="shared" si="69"/>
        <v>12524440</v>
      </c>
      <c r="H374">
        <f t="shared" si="70"/>
        <v>877024203</v>
      </c>
      <c r="I374">
        <f t="shared" si="72"/>
        <v>0</v>
      </c>
      <c r="K374">
        <f t="shared" si="79"/>
        <v>0</v>
      </c>
      <c r="L374" s="1">
        <f t="shared" si="76"/>
        <v>44387</v>
      </c>
      <c r="M374">
        <f t="shared" si="77"/>
        <v>8205</v>
      </c>
      <c r="N374">
        <f t="shared" si="71"/>
        <v>877024203</v>
      </c>
      <c r="O374">
        <f t="shared" si="78"/>
        <v>17466967</v>
      </c>
      <c r="P374">
        <f>M374*Sheet2!$M$2</f>
        <v>64.318609215899457</v>
      </c>
      <c r="Q374">
        <f>H374*Sheet2!$M$2</f>
        <v>6874951.4912422514</v>
      </c>
    </row>
    <row r="375" spans="1:17" x14ac:dyDescent="0.25">
      <c r="A375" s="1">
        <f t="shared" si="68"/>
        <v>44388</v>
      </c>
      <c r="B375">
        <v>212</v>
      </c>
      <c r="C375">
        <v>1.2</v>
      </c>
      <c r="D375">
        <f t="shared" si="73"/>
        <v>12524485</v>
      </c>
      <c r="E375">
        <f t="shared" si="74"/>
        <v>7864</v>
      </c>
      <c r="F375">
        <f t="shared" si="75"/>
        <v>17467651</v>
      </c>
      <c r="G375">
        <f t="shared" si="69"/>
        <v>12524114</v>
      </c>
      <c r="H375">
        <f t="shared" si="70"/>
        <v>880218277</v>
      </c>
      <c r="I375">
        <f t="shared" si="72"/>
        <v>0</v>
      </c>
      <c r="K375">
        <f t="shared" si="79"/>
        <v>0</v>
      </c>
      <c r="L375" s="1">
        <f t="shared" si="76"/>
        <v>44388</v>
      </c>
      <c r="M375">
        <f t="shared" si="77"/>
        <v>7864</v>
      </c>
      <c r="N375">
        <f t="shared" si="71"/>
        <v>880218277</v>
      </c>
      <c r="O375">
        <f t="shared" si="78"/>
        <v>17467651</v>
      </c>
      <c r="P375">
        <f>M375*Sheet2!$M$2</f>
        <v>61.645526249096079</v>
      </c>
      <c r="Q375">
        <f>H375*Sheet2!$M$2</f>
        <v>6899989.6871487312</v>
      </c>
    </row>
    <row r="376" spans="1:17" x14ac:dyDescent="0.25">
      <c r="A376" s="1">
        <f t="shared" si="68"/>
        <v>44389</v>
      </c>
      <c r="B376">
        <v>212</v>
      </c>
      <c r="C376">
        <v>1.2</v>
      </c>
      <c r="D376">
        <f t="shared" si="73"/>
        <v>12524157</v>
      </c>
      <c r="E376">
        <f t="shared" si="74"/>
        <v>7537</v>
      </c>
      <c r="F376">
        <f t="shared" si="75"/>
        <v>17468306</v>
      </c>
      <c r="G376">
        <f t="shared" si="69"/>
        <v>12523801</v>
      </c>
      <c r="H376">
        <f t="shared" si="70"/>
        <v>883421990</v>
      </c>
      <c r="I376">
        <f t="shared" si="72"/>
        <v>0</v>
      </c>
      <c r="K376">
        <f t="shared" si="79"/>
        <v>0</v>
      </c>
      <c r="L376" s="1">
        <f t="shared" si="76"/>
        <v>44389</v>
      </c>
      <c r="M376">
        <f t="shared" si="77"/>
        <v>7537</v>
      </c>
      <c r="N376">
        <f t="shared" si="71"/>
        <v>883421990</v>
      </c>
      <c r="O376">
        <f t="shared" si="78"/>
        <v>17468306</v>
      </c>
      <c r="P376">
        <f>M376*Sheet2!$M$2</f>
        <v>59.082188624038295</v>
      </c>
      <c r="Q376">
        <f>H376*Sheet2!$M$2</f>
        <v>6925103.4427230023</v>
      </c>
    </row>
    <row r="377" spans="1:17" x14ac:dyDescent="0.25">
      <c r="A377" s="1">
        <f t="shared" si="68"/>
        <v>44390</v>
      </c>
      <c r="B377">
        <v>212</v>
      </c>
      <c r="C377">
        <v>1.2</v>
      </c>
      <c r="D377">
        <f t="shared" si="73"/>
        <v>12523842</v>
      </c>
      <c r="E377">
        <f t="shared" si="74"/>
        <v>7224</v>
      </c>
      <c r="F377">
        <f t="shared" si="75"/>
        <v>17468934</v>
      </c>
      <c r="G377">
        <f t="shared" si="69"/>
        <v>12523501</v>
      </c>
      <c r="H377">
        <f t="shared" si="70"/>
        <v>886635444</v>
      </c>
      <c r="I377">
        <f t="shared" si="72"/>
        <v>0</v>
      </c>
      <c r="K377">
        <f t="shared" si="79"/>
        <v>0</v>
      </c>
      <c r="L377" s="1">
        <f t="shared" si="76"/>
        <v>44390</v>
      </c>
      <c r="M377">
        <f t="shared" si="77"/>
        <v>7224</v>
      </c>
      <c r="N377">
        <f t="shared" si="71"/>
        <v>886635444</v>
      </c>
      <c r="O377">
        <f t="shared" si="78"/>
        <v>17468934</v>
      </c>
      <c r="P377">
        <f>M377*Sheet2!$M$2</f>
        <v>56.628596340726105</v>
      </c>
      <c r="Q377">
        <f>H377*Sheet2!$M$2</f>
        <v>6950293.55753827</v>
      </c>
    </row>
    <row r="378" spans="1:17" x14ac:dyDescent="0.25">
      <c r="A378" s="1">
        <f t="shared" si="68"/>
        <v>44391</v>
      </c>
      <c r="B378">
        <v>212</v>
      </c>
      <c r="C378">
        <v>1.2</v>
      </c>
      <c r="D378">
        <f t="shared" si="73"/>
        <v>12523540</v>
      </c>
      <c r="E378">
        <f t="shared" si="74"/>
        <v>6924</v>
      </c>
      <c r="F378">
        <f t="shared" si="75"/>
        <v>17469536</v>
      </c>
      <c r="G378">
        <f t="shared" si="69"/>
        <v>12523214</v>
      </c>
      <c r="H378">
        <f t="shared" si="70"/>
        <v>889858739</v>
      </c>
      <c r="I378">
        <f t="shared" si="72"/>
        <v>0</v>
      </c>
      <c r="K378">
        <f t="shared" si="79"/>
        <v>0</v>
      </c>
      <c r="L378" s="1">
        <f t="shared" si="76"/>
        <v>44391</v>
      </c>
      <c r="M378">
        <f t="shared" si="77"/>
        <v>6924</v>
      </c>
      <c r="N378">
        <f t="shared" si="71"/>
        <v>889858739</v>
      </c>
      <c r="O378">
        <f t="shared" si="78"/>
        <v>17469536</v>
      </c>
      <c r="P378">
        <f>M378*Sheet2!$M$2</f>
        <v>54.276910446177673</v>
      </c>
      <c r="Q378">
        <f>H378*Sheet2!$M$2</f>
        <v>6975560.8154898314</v>
      </c>
    </row>
    <row r="379" spans="1:17" x14ac:dyDescent="0.25">
      <c r="A379" s="1">
        <f t="shared" si="68"/>
        <v>44392</v>
      </c>
      <c r="B379">
        <v>212</v>
      </c>
      <c r="C379">
        <v>1.2</v>
      </c>
      <c r="D379">
        <f t="shared" si="73"/>
        <v>12523251</v>
      </c>
      <c r="E379">
        <f t="shared" si="74"/>
        <v>6636</v>
      </c>
      <c r="F379">
        <f t="shared" si="75"/>
        <v>17470113</v>
      </c>
      <c r="G379">
        <f t="shared" si="69"/>
        <v>12522938</v>
      </c>
      <c r="H379">
        <f t="shared" si="70"/>
        <v>893091979</v>
      </c>
      <c r="I379">
        <f t="shared" si="72"/>
        <v>0</v>
      </c>
      <c r="K379">
        <f t="shared" si="79"/>
        <v>0</v>
      </c>
      <c r="L379" s="1">
        <f t="shared" si="76"/>
        <v>44392</v>
      </c>
      <c r="M379">
        <f t="shared" si="77"/>
        <v>6636</v>
      </c>
      <c r="N379">
        <f t="shared" si="71"/>
        <v>893091979</v>
      </c>
      <c r="O379">
        <f t="shared" si="78"/>
        <v>17470113</v>
      </c>
      <c r="P379">
        <f>M379*Sheet2!$M$2</f>
        <v>52.019291987411187</v>
      </c>
      <c r="Q379">
        <f>H379*Sheet2!$M$2</f>
        <v>7000906.0318287974</v>
      </c>
    </row>
    <row r="380" spans="1:17" x14ac:dyDescent="0.25">
      <c r="A380" s="1">
        <f t="shared" si="68"/>
        <v>44393</v>
      </c>
      <c r="B380">
        <v>212</v>
      </c>
      <c r="C380">
        <v>1.2</v>
      </c>
      <c r="D380">
        <f t="shared" si="73"/>
        <v>12522974</v>
      </c>
      <c r="E380">
        <f t="shared" si="74"/>
        <v>6360</v>
      </c>
      <c r="F380">
        <f t="shared" si="75"/>
        <v>17470666</v>
      </c>
      <c r="G380">
        <f t="shared" si="69"/>
        <v>12522674</v>
      </c>
      <c r="H380">
        <f t="shared" si="70"/>
        <v>896335255</v>
      </c>
      <c r="I380">
        <f t="shared" si="72"/>
        <v>0</v>
      </c>
      <c r="K380">
        <f t="shared" si="79"/>
        <v>0</v>
      </c>
      <c r="L380" s="1">
        <f t="shared" si="76"/>
        <v>44393</v>
      </c>
      <c r="M380">
        <f t="shared" si="77"/>
        <v>6360</v>
      </c>
      <c r="N380">
        <f t="shared" si="71"/>
        <v>896335255</v>
      </c>
      <c r="O380">
        <f t="shared" si="78"/>
        <v>17470666</v>
      </c>
      <c r="P380">
        <f>M380*Sheet2!$M$2</f>
        <v>49.855740964426637</v>
      </c>
      <c r="Q380">
        <f>H380*Sheet2!$M$2</f>
        <v>7026329.9198998893</v>
      </c>
    </row>
    <row r="381" spans="1:17" x14ac:dyDescent="0.25">
      <c r="A381" s="1">
        <f t="shared" si="68"/>
        <v>44394</v>
      </c>
      <c r="B381">
        <v>212</v>
      </c>
      <c r="C381">
        <v>1.2</v>
      </c>
      <c r="D381">
        <f t="shared" si="73"/>
        <v>12522709</v>
      </c>
      <c r="E381">
        <f t="shared" si="74"/>
        <v>6095</v>
      </c>
      <c r="F381">
        <f t="shared" si="75"/>
        <v>17471196</v>
      </c>
      <c r="G381">
        <f t="shared" si="69"/>
        <v>12522421</v>
      </c>
      <c r="H381">
        <f t="shared" si="70"/>
        <v>899588665</v>
      </c>
      <c r="I381">
        <f t="shared" si="72"/>
        <v>0</v>
      </c>
      <c r="K381">
        <f t="shared" si="79"/>
        <v>0</v>
      </c>
      <c r="L381" s="1">
        <f t="shared" si="76"/>
        <v>44394</v>
      </c>
      <c r="M381">
        <f t="shared" si="77"/>
        <v>6095</v>
      </c>
      <c r="N381">
        <f t="shared" si="71"/>
        <v>899588665</v>
      </c>
      <c r="O381">
        <f t="shared" si="78"/>
        <v>17471196</v>
      </c>
      <c r="P381">
        <f>M381*Sheet2!$M$2</f>
        <v>47.77841842424219</v>
      </c>
      <c r="Q381">
        <f>H381*Sheet2!$M$2</f>
        <v>7051833.2479204983</v>
      </c>
    </row>
    <row r="382" spans="1:17" x14ac:dyDescent="0.25">
      <c r="A382" s="1">
        <f t="shared" si="68"/>
        <v>44395</v>
      </c>
      <c r="B382">
        <v>212</v>
      </c>
      <c r="C382">
        <v>1.2</v>
      </c>
      <c r="D382">
        <f t="shared" si="73"/>
        <v>12522455</v>
      </c>
      <c r="E382">
        <f t="shared" si="74"/>
        <v>5841</v>
      </c>
      <c r="F382">
        <f t="shared" si="75"/>
        <v>17471704</v>
      </c>
      <c r="G382">
        <f t="shared" si="69"/>
        <v>12522179</v>
      </c>
      <c r="H382">
        <f t="shared" si="70"/>
        <v>902852304</v>
      </c>
      <c r="I382">
        <f t="shared" si="72"/>
        <v>0</v>
      </c>
      <c r="K382">
        <f t="shared" si="79"/>
        <v>0</v>
      </c>
      <c r="L382" s="1">
        <f t="shared" si="76"/>
        <v>44395</v>
      </c>
      <c r="M382">
        <f t="shared" si="77"/>
        <v>5841</v>
      </c>
      <c r="N382">
        <f t="shared" si="71"/>
        <v>902852304</v>
      </c>
      <c r="O382">
        <f t="shared" si="78"/>
        <v>17471704</v>
      </c>
      <c r="P382">
        <f>M382*Sheet2!$M$2</f>
        <v>45.78732436685786</v>
      </c>
      <c r="Q382">
        <f>H382*Sheet2!$M$2</f>
        <v>7077416.7605911586</v>
      </c>
    </row>
    <row r="383" spans="1:17" x14ac:dyDescent="0.25">
      <c r="A383" s="1">
        <f t="shared" si="68"/>
        <v>44396</v>
      </c>
      <c r="B383">
        <v>212</v>
      </c>
      <c r="C383">
        <v>1.2</v>
      </c>
      <c r="D383">
        <f t="shared" si="73"/>
        <v>12522211</v>
      </c>
      <c r="E383">
        <f t="shared" si="74"/>
        <v>5598</v>
      </c>
      <c r="F383">
        <f t="shared" si="75"/>
        <v>17472191</v>
      </c>
      <c r="G383">
        <f t="shared" si="69"/>
        <v>12521947</v>
      </c>
      <c r="H383">
        <f t="shared" si="70"/>
        <v>906126266</v>
      </c>
      <c r="I383">
        <f t="shared" si="72"/>
        <v>0</v>
      </c>
      <c r="K383">
        <f t="shared" si="79"/>
        <v>0</v>
      </c>
      <c r="L383" s="1">
        <f t="shared" si="76"/>
        <v>44396</v>
      </c>
      <c r="M383">
        <f t="shared" si="77"/>
        <v>5598</v>
      </c>
      <c r="N383">
        <f t="shared" si="71"/>
        <v>906126266</v>
      </c>
      <c r="O383">
        <f t="shared" si="78"/>
        <v>17472191</v>
      </c>
      <c r="P383">
        <f>M383*Sheet2!$M$2</f>
        <v>43.882458792273631</v>
      </c>
      <c r="Q383">
        <f>H383*Sheet2!$M$2</f>
        <v>7103081.1947734505</v>
      </c>
    </row>
    <row r="384" spans="1:17" x14ac:dyDescent="0.25">
      <c r="A384" s="1">
        <f t="shared" si="68"/>
        <v>44397</v>
      </c>
      <c r="B384">
        <v>212</v>
      </c>
      <c r="C384">
        <v>1.2</v>
      </c>
      <c r="D384">
        <f t="shared" si="73"/>
        <v>12521977</v>
      </c>
      <c r="E384">
        <f t="shared" si="74"/>
        <v>5365</v>
      </c>
      <c r="F384">
        <f t="shared" si="75"/>
        <v>17472658</v>
      </c>
      <c r="G384">
        <f t="shared" si="69"/>
        <v>12521724</v>
      </c>
      <c r="H384">
        <f t="shared" si="70"/>
        <v>909410640</v>
      </c>
      <c r="I384">
        <f t="shared" si="72"/>
        <v>0</v>
      </c>
      <c r="K384">
        <f t="shared" si="79"/>
        <v>0</v>
      </c>
      <c r="L384" s="1">
        <f t="shared" si="76"/>
        <v>44397</v>
      </c>
      <c r="M384">
        <f t="shared" si="77"/>
        <v>5365</v>
      </c>
      <c r="N384">
        <f t="shared" si="71"/>
        <v>909410640</v>
      </c>
      <c r="O384">
        <f t="shared" si="78"/>
        <v>17472658</v>
      </c>
      <c r="P384">
        <f>M384*Sheet2!$M$2</f>
        <v>42.055982747507691</v>
      </c>
      <c r="Q384">
        <f>H384*Sheet2!$M$2</f>
        <v>7128827.2481341893</v>
      </c>
    </row>
    <row r="385" spans="1:17" x14ac:dyDescent="0.25">
      <c r="A385" s="1">
        <f t="shared" si="68"/>
        <v>44398</v>
      </c>
      <c r="B385">
        <v>212</v>
      </c>
      <c r="C385">
        <v>1.2</v>
      </c>
      <c r="D385">
        <f t="shared" si="73"/>
        <v>12521753</v>
      </c>
      <c r="E385">
        <f t="shared" si="74"/>
        <v>5142</v>
      </c>
      <c r="F385">
        <f t="shared" si="75"/>
        <v>17473105</v>
      </c>
      <c r="G385">
        <f t="shared" si="69"/>
        <v>12521510</v>
      </c>
      <c r="H385">
        <f t="shared" si="70"/>
        <v>912705511</v>
      </c>
      <c r="I385">
        <f t="shared" si="72"/>
        <v>0</v>
      </c>
      <c r="K385">
        <f t="shared" si="79"/>
        <v>0</v>
      </c>
      <c r="L385" s="1">
        <f t="shared" si="76"/>
        <v>44398</v>
      </c>
      <c r="M385">
        <f t="shared" si="77"/>
        <v>5142</v>
      </c>
      <c r="N385">
        <f t="shared" si="71"/>
        <v>912705511</v>
      </c>
      <c r="O385">
        <f t="shared" si="78"/>
        <v>17473105</v>
      </c>
      <c r="P385">
        <f>M385*Sheet2!$M$2</f>
        <v>40.307896232560026</v>
      </c>
      <c r="Q385">
        <f>H385*Sheet2!$M$2</f>
        <v>7154655.5869843783</v>
      </c>
    </row>
    <row r="386" spans="1:17" x14ac:dyDescent="0.25">
      <c r="A386" s="1">
        <f t="shared" si="68"/>
        <v>44399</v>
      </c>
      <c r="B386">
        <v>212</v>
      </c>
      <c r="C386">
        <v>1.2</v>
      </c>
      <c r="D386">
        <f t="shared" si="73"/>
        <v>12521538</v>
      </c>
      <c r="E386">
        <f t="shared" si="74"/>
        <v>4928</v>
      </c>
      <c r="F386">
        <f t="shared" si="75"/>
        <v>17473534</v>
      </c>
      <c r="G386">
        <f t="shared" si="69"/>
        <v>12521306</v>
      </c>
      <c r="H386">
        <f t="shared" si="70"/>
        <v>916010962</v>
      </c>
      <c r="I386">
        <f t="shared" si="72"/>
        <v>0</v>
      </c>
      <c r="K386">
        <f t="shared" si="79"/>
        <v>0</v>
      </c>
      <c r="L386" s="1">
        <f t="shared" si="76"/>
        <v>44399</v>
      </c>
      <c r="M386">
        <f t="shared" si="77"/>
        <v>4928</v>
      </c>
      <c r="N386">
        <f t="shared" si="71"/>
        <v>916010962</v>
      </c>
      <c r="O386">
        <f t="shared" si="78"/>
        <v>17473534</v>
      </c>
      <c r="P386">
        <f>M386*Sheet2!$M$2</f>
        <v>38.630360294448813</v>
      </c>
      <c r="Q386">
        <f>H386*Sheet2!$M$2</f>
        <v>7180566.8619571151</v>
      </c>
    </row>
    <row r="387" spans="1:17" x14ac:dyDescent="0.25">
      <c r="A387" s="1">
        <f t="shared" si="68"/>
        <v>44400</v>
      </c>
      <c r="B387">
        <v>212</v>
      </c>
      <c r="C387">
        <v>1.2</v>
      </c>
      <c r="D387">
        <f t="shared" si="73"/>
        <v>12521332</v>
      </c>
      <c r="E387">
        <f t="shared" si="74"/>
        <v>4723</v>
      </c>
      <c r="F387">
        <f t="shared" si="75"/>
        <v>17473945</v>
      </c>
      <c r="G387">
        <f t="shared" si="69"/>
        <v>12521109</v>
      </c>
      <c r="H387">
        <f t="shared" si="70"/>
        <v>919327087</v>
      </c>
      <c r="I387">
        <f t="shared" si="72"/>
        <v>0</v>
      </c>
      <c r="K387">
        <f t="shared" si="79"/>
        <v>0</v>
      </c>
      <c r="L387" s="1">
        <f t="shared" si="76"/>
        <v>44400</v>
      </c>
      <c r="M387">
        <f t="shared" si="77"/>
        <v>4723</v>
      </c>
      <c r="N387">
        <f t="shared" si="71"/>
        <v>919327087</v>
      </c>
      <c r="O387">
        <f t="shared" si="78"/>
        <v>17473945</v>
      </c>
      <c r="P387">
        <f>M387*Sheet2!$M$2</f>
        <v>37.023374933174054</v>
      </c>
      <c r="Q387">
        <f>H387*Sheet2!$M$2</f>
        <v>7206561.8099139798</v>
      </c>
    </row>
    <row r="388" spans="1:17" x14ac:dyDescent="0.25">
      <c r="A388" s="1">
        <f t="shared" si="68"/>
        <v>44401</v>
      </c>
      <c r="B388">
        <v>212</v>
      </c>
      <c r="C388">
        <v>1.2</v>
      </c>
      <c r="D388">
        <f t="shared" si="73"/>
        <v>12521135</v>
      </c>
      <c r="E388">
        <f t="shared" si="74"/>
        <v>4526</v>
      </c>
      <c r="F388">
        <f t="shared" si="75"/>
        <v>17474339</v>
      </c>
      <c r="G388">
        <f t="shared" si="69"/>
        <v>12520921</v>
      </c>
      <c r="H388">
        <f t="shared" si="70"/>
        <v>922653959</v>
      </c>
      <c r="I388">
        <f t="shared" si="72"/>
        <v>0</v>
      </c>
      <c r="K388">
        <f t="shared" si="79"/>
        <v>0</v>
      </c>
      <c r="L388" s="1">
        <f t="shared" si="76"/>
        <v>44401</v>
      </c>
      <c r="M388">
        <f t="shared" si="77"/>
        <v>4526</v>
      </c>
      <c r="N388">
        <f t="shared" si="71"/>
        <v>922653959</v>
      </c>
      <c r="O388">
        <f t="shared" si="78"/>
        <v>17474339</v>
      </c>
      <c r="P388">
        <f>M388*Sheet2!$M$2</f>
        <v>35.47910119575392</v>
      </c>
      <c r="Q388">
        <f>H388*Sheet2!$M$2</f>
        <v>7232641.00309854</v>
      </c>
    </row>
    <row r="389" spans="1:17" x14ac:dyDescent="0.25">
      <c r="A389" s="1">
        <f t="shared" si="68"/>
        <v>44402</v>
      </c>
      <c r="B389">
        <v>212</v>
      </c>
      <c r="C389">
        <v>1.2</v>
      </c>
      <c r="D389">
        <f t="shared" si="73"/>
        <v>12520946</v>
      </c>
      <c r="E389">
        <f t="shared" si="74"/>
        <v>4338</v>
      </c>
      <c r="F389">
        <f t="shared" si="75"/>
        <v>17474716</v>
      </c>
      <c r="G389">
        <f t="shared" si="69"/>
        <v>12520741</v>
      </c>
      <c r="H389">
        <f t="shared" si="70"/>
        <v>925991666</v>
      </c>
      <c r="I389">
        <f t="shared" si="72"/>
        <v>0</v>
      </c>
      <c r="K389">
        <f t="shared" si="79"/>
        <v>0</v>
      </c>
      <c r="L389" s="1">
        <f t="shared" si="76"/>
        <v>44402</v>
      </c>
      <c r="M389">
        <f t="shared" si="77"/>
        <v>4338</v>
      </c>
      <c r="N389">
        <f t="shared" si="71"/>
        <v>925991666</v>
      </c>
      <c r="O389">
        <f t="shared" si="78"/>
        <v>17474716</v>
      </c>
      <c r="P389">
        <f>M389*Sheet2!$M$2</f>
        <v>34.005378035170246</v>
      </c>
      <c r="Q389">
        <f>H389*Sheet2!$M$2</f>
        <v>7258805.1313386587</v>
      </c>
    </row>
    <row r="390" spans="1:17" x14ac:dyDescent="0.25">
      <c r="A390" s="1">
        <f t="shared" si="68"/>
        <v>44403</v>
      </c>
      <c r="B390">
        <v>212</v>
      </c>
      <c r="C390">
        <v>1.2</v>
      </c>
      <c r="D390">
        <f t="shared" si="73"/>
        <v>12520765</v>
      </c>
      <c r="E390">
        <f t="shared" si="74"/>
        <v>4157</v>
      </c>
      <c r="F390">
        <f t="shared" si="75"/>
        <v>17475078</v>
      </c>
      <c r="G390">
        <f t="shared" si="69"/>
        <v>12520569</v>
      </c>
      <c r="H390">
        <f t="shared" si="70"/>
        <v>929340290</v>
      </c>
      <c r="I390">
        <f t="shared" si="72"/>
        <v>0</v>
      </c>
      <c r="K390">
        <f t="shared" si="79"/>
        <v>0</v>
      </c>
      <c r="L390" s="1">
        <f t="shared" si="76"/>
        <v>44403</v>
      </c>
      <c r="M390">
        <f t="shared" si="77"/>
        <v>4157</v>
      </c>
      <c r="N390">
        <f t="shared" si="71"/>
        <v>929340290</v>
      </c>
      <c r="O390">
        <f t="shared" si="78"/>
        <v>17475078</v>
      </c>
      <c r="P390">
        <f>M390*Sheet2!$M$2</f>
        <v>32.586527545459361</v>
      </c>
      <c r="Q390">
        <f>H390*Sheet2!$M$2</f>
        <v>7285054.8374284795</v>
      </c>
    </row>
    <row r="391" spans="1:17" x14ac:dyDescent="0.25">
      <c r="A391" s="1">
        <f t="shared" si="68"/>
        <v>44404</v>
      </c>
      <c r="B391">
        <v>212</v>
      </c>
      <c r="C391">
        <v>1.2</v>
      </c>
      <c r="D391">
        <f t="shared" si="73"/>
        <v>12520592</v>
      </c>
      <c r="E391">
        <f t="shared" si="74"/>
        <v>3984</v>
      </c>
      <c r="F391">
        <f t="shared" si="75"/>
        <v>17475424</v>
      </c>
      <c r="G391">
        <f t="shared" si="69"/>
        <v>12520404</v>
      </c>
      <c r="H391">
        <f t="shared" si="70"/>
        <v>932699913</v>
      </c>
      <c r="I391">
        <f t="shared" si="72"/>
        <v>0</v>
      </c>
      <c r="K391">
        <f t="shared" si="79"/>
        <v>0</v>
      </c>
      <c r="L391" s="1">
        <f t="shared" si="76"/>
        <v>44404</v>
      </c>
      <c r="M391">
        <f t="shared" si="77"/>
        <v>3984</v>
      </c>
      <c r="N391">
        <f t="shared" si="71"/>
        <v>932699913</v>
      </c>
      <c r="O391">
        <f t="shared" si="78"/>
        <v>17475424</v>
      </c>
      <c r="P391">
        <f>M391*Sheet2!$M$2</f>
        <v>31.230388679603099</v>
      </c>
      <c r="Q391">
        <f>H391*Sheet2!$M$2</f>
        <v>7311390.7641621474</v>
      </c>
    </row>
    <row r="392" spans="1:17" x14ac:dyDescent="0.25">
      <c r="A392" s="1">
        <f t="shared" ref="A392:A430" si="80">A391+1</f>
        <v>44405</v>
      </c>
      <c r="B392">
        <v>212</v>
      </c>
      <c r="C392">
        <v>1.2</v>
      </c>
      <c r="D392">
        <f t="shared" si="73"/>
        <v>12520426</v>
      </c>
      <c r="E392">
        <f t="shared" si="74"/>
        <v>3818</v>
      </c>
      <c r="F392">
        <f t="shared" si="75"/>
        <v>17475756</v>
      </c>
      <c r="G392">
        <f t="shared" ref="G392:G430" si="81">D391-ROUND(($D$1/$D$2)*D391*(E391/$D$3),0)</f>
        <v>12520246</v>
      </c>
      <c r="H392">
        <f t="shared" ref="H392:H430" si="82">H391+ROUND(($D$1/$D$2)*G391*(H391/$D$3),0)-ROUND(H391/$D$2,0)</f>
        <v>936070613</v>
      </c>
      <c r="I392">
        <f t="shared" si="72"/>
        <v>0</v>
      </c>
      <c r="K392">
        <f t="shared" si="79"/>
        <v>0</v>
      </c>
      <c r="L392" s="1">
        <f t="shared" si="76"/>
        <v>44405</v>
      </c>
      <c r="M392">
        <f t="shared" si="77"/>
        <v>3818</v>
      </c>
      <c r="N392">
        <f t="shared" ref="N392:N430" si="83">H392</f>
        <v>936070613</v>
      </c>
      <c r="O392">
        <f t="shared" si="78"/>
        <v>17475756</v>
      </c>
      <c r="P392">
        <f>M392*Sheet2!$M$2</f>
        <v>29.929122484619636</v>
      </c>
      <c r="Q392">
        <f>H392*Sheet2!$M$2</f>
        <v>7337813.5229779957</v>
      </c>
    </row>
    <row r="393" spans="1:17" x14ac:dyDescent="0.25">
      <c r="A393" s="1">
        <f t="shared" si="80"/>
        <v>44406</v>
      </c>
      <c r="B393">
        <v>212</v>
      </c>
      <c r="C393">
        <v>1.2</v>
      </c>
      <c r="D393">
        <f t="shared" si="73"/>
        <v>12520267</v>
      </c>
      <c r="E393">
        <f t="shared" si="74"/>
        <v>3659</v>
      </c>
      <c r="F393">
        <f t="shared" si="75"/>
        <v>17476074</v>
      </c>
      <c r="G393">
        <f t="shared" si="81"/>
        <v>12520094</v>
      </c>
      <c r="H393">
        <f t="shared" si="82"/>
        <v>939452468</v>
      </c>
      <c r="I393">
        <f t="shared" ref="I393:I430" si="84">J393-J392</f>
        <v>0</v>
      </c>
      <c r="K393">
        <f t="shared" si="79"/>
        <v>0</v>
      </c>
      <c r="L393" s="1">
        <f t="shared" si="76"/>
        <v>44406</v>
      </c>
      <c r="M393">
        <f t="shared" si="77"/>
        <v>3659</v>
      </c>
      <c r="N393">
        <f t="shared" si="83"/>
        <v>939452468</v>
      </c>
      <c r="O393">
        <f t="shared" si="78"/>
        <v>17476074</v>
      </c>
      <c r="P393">
        <f>M393*Sheet2!$M$2</f>
        <v>28.682728960508971</v>
      </c>
      <c r="Q393">
        <f>H393*Sheet2!$M$2</f>
        <v>7364323.7253143555</v>
      </c>
    </row>
    <row r="394" spans="1:17" x14ac:dyDescent="0.25">
      <c r="A394" s="1">
        <f t="shared" si="80"/>
        <v>44407</v>
      </c>
      <c r="B394">
        <v>212</v>
      </c>
      <c r="C394">
        <v>1.2</v>
      </c>
      <c r="D394">
        <f t="shared" ref="D394:D430" si="85">D393-ROUND((C394/$D$2)*D393*(E393/$D$3),0)</f>
        <v>12520114</v>
      </c>
      <c r="E394">
        <f t="shared" ref="E394:E430" si="86">E393+ROUND((C394/$D$2)*D393*(E393/$D$3),0)-ROUND(E393/$D$2,0)</f>
        <v>3507</v>
      </c>
      <c r="F394">
        <f t="shared" ref="F394:F430" si="87">F393+ROUND(E393/$D$2,0)</f>
        <v>17476379</v>
      </c>
      <c r="G394">
        <f t="shared" si="81"/>
        <v>12519949</v>
      </c>
      <c r="H394">
        <f t="shared" si="82"/>
        <v>942845548</v>
      </c>
      <c r="I394">
        <f t="shared" si="84"/>
        <v>0</v>
      </c>
      <c r="K394">
        <f t="shared" si="79"/>
        <v>0</v>
      </c>
      <c r="L394" s="1">
        <f t="shared" ref="L394:L430" si="88">L393+1</f>
        <v>44407</v>
      </c>
      <c r="M394">
        <f t="shared" ref="M394:M430" si="89">E394</f>
        <v>3507</v>
      </c>
      <c r="N394">
        <f t="shared" si="83"/>
        <v>942845548</v>
      </c>
      <c r="O394">
        <f t="shared" ref="O394:O430" si="90">F394</f>
        <v>17476379</v>
      </c>
      <c r="P394">
        <f>M394*Sheet2!$M$2</f>
        <v>27.491208107271103</v>
      </c>
      <c r="Q394">
        <f>H394*Sheet2!$M$2</f>
        <v>7390921.9198979372</v>
      </c>
    </row>
    <row r="395" spans="1:17" x14ac:dyDescent="0.25">
      <c r="A395" s="1">
        <f t="shared" si="80"/>
        <v>44408</v>
      </c>
      <c r="B395">
        <v>212</v>
      </c>
      <c r="C395">
        <v>1.2</v>
      </c>
      <c r="D395">
        <f t="shared" si="85"/>
        <v>12519968</v>
      </c>
      <c r="E395">
        <f t="shared" si="86"/>
        <v>3361</v>
      </c>
      <c r="F395">
        <f t="shared" si="87"/>
        <v>17476671</v>
      </c>
      <c r="G395">
        <f t="shared" si="81"/>
        <v>12519809</v>
      </c>
      <c r="H395">
        <f t="shared" si="82"/>
        <v>946249934</v>
      </c>
      <c r="I395">
        <f t="shared" si="84"/>
        <v>0</v>
      </c>
      <c r="K395">
        <f t="shared" si="79"/>
        <v>0</v>
      </c>
      <c r="L395" s="1">
        <f t="shared" si="88"/>
        <v>44408</v>
      </c>
      <c r="M395">
        <f t="shared" si="89"/>
        <v>3361</v>
      </c>
      <c r="N395">
        <f t="shared" si="83"/>
        <v>946249934</v>
      </c>
      <c r="O395">
        <f t="shared" si="90"/>
        <v>17476671</v>
      </c>
      <c r="P395">
        <f>M395*Sheet2!$M$2</f>
        <v>26.346720971924203</v>
      </c>
      <c r="Q395">
        <f>H395*Sheet2!$M$2</f>
        <v>7417608.7416839311</v>
      </c>
    </row>
    <row r="396" spans="1:17" x14ac:dyDescent="0.25">
      <c r="A396" s="1">
        <f t="shared" si="80"/>
        <v>44409</v>
      </c>
      <c r="B396">
        <v>212</v>
      </c>
      <c r="C396">
        <v>1.2</v>
      </c>
      <c r="D396">
        <f t="shared" si="85"/>
        <v>12519828</v>
      </c>
      <c r="E396">
        <f t="shared" si="86"/>
        <v>3221</v>
      </c>
      <c r="F396">
        <f t="shared" si="87"/>
        <v>17476951</v>
      </c>
      <c r="G396">
        <f t="shared" si="81"/>
        <v>12519676</v>
      </c>
      <c r="H396">
        <f t="shared" si="82"/>
        <v>949665693</v>
      </c>
      <c r="I396">
        <f t="shared" si="84"/>
        <v>0</v>
      </c>
      <c r="K396">
        <f t="shared" si="79"/>
        <v>0</v>
      </c>
      <c r="L396" s="1">
        <f t="shared" si="88"/>
        <v>44409</v>
      </c>
      <c r="M396">
        <f t="shared" si="89"/>
        <v>3221</v>
      </c>
      <c r="N396">
        <f t="shared" si="83"/>
        <v>949665693</v>
      </c>
      <c r="O396">
        <f t="shared" si="90"/>
        <v>17476951</v>
      </c>
      <c r="P396">
        <f>M396*Sheet2!$M$2</f>
        <v>25.249267554468268</v>
      </c>
      <c r="Q396">
        <f>H396*Sheet2!$M$2</f>
        <v>7444384.7158821868</v>
      </c>
    </row>
    <row r="397" spans="1:17" x14ac:dyDescent="0.25">
      <c r="A397" s="1">
        <f t="shared" si="80"/>
        <v>44410</v>
      </c>
      <c r="B397">
        <v>212</v>
      </c>
      <c r="C397">
        <v>1.2</v>
      </c>
      <c r="D397">
        <f t="shared" si="85"/>
        <v>12519694</v>
      </c>
      <c r="E397">
        <f t="shared" si="86"/>
        <v>3087</v>
      </c>
      <c r="F397">
        <f t="shared" si="87"/>
        <v>17477219</v>
      </c>
      <c r="G397">
        <f t="shared" si="81"/>
        <v>12519548</v>
      </c>
      <c r="H397">
        <f t="shared" si="82"/>
        <v>953092904</v>
      </c>
      <c r="I397">
        <f t="shared" si="84"/>
        <v>0</v>
      </c>
      <c r="K397">
        <f t="shared" si="79"/>
        <v>0</v>
      </c>
      <c r="L397" s="1">
        <f t="shared" si="88"/>
        <v>44410</v>
      </c>
      <c r="M397">
        <f t="shared" si="89"/>
        <v>3087</v>
      </c>
      <c r="N397">
        <f t="shared" si="83"/>
        <v>953092904</v>
      </c>
      <c r="O397">
        <f t="shared" si="90"/>
        <v>17477219</v>
      </c>
      <c r="P397">
        <f>M397*Sheet2!$M$2</f>
        <v>24.198847854903306</v>
      </c>
      <c r="Q397">
        <f>H397*Sheet2!$M$2</f>
        <v>7471250.4617699906</v>
      </c>
    </row>
    <row r="398" spans="1:17" x14ac:dyDescent="0.25">
      <c r="A398" s="1">
        <f t="shared" si="80"/>
        <v>44411</v>
      </c>
      <c r="B398">
        <v>212</v>
      </c>
      <c r="C398">
        <v>1.2</v>
      </c>
      <c r="D398">
        <f t="shared" si="85"/>
        <v>12519565</v>
      </c>
      <c r="E398">
        <f t="shared" si="86"/>
        <v>2959</v>
      </c>
      <c r="F398">
        <f t="shared" si="87"/>
        <v>17477476</v>
      </c>
      <c r="G398">
        <f t="shared" si="81"/>
        <v>12519426</v>
      </c>
      <c r="H398">
        <f t="shared" si="82"/>
        <v>956531636</v>
      </c>
      <c r="I398">
        <f t="shared" si="84"/>
        <v>0</v>
      </c>
      <c r="K398">
        <f t="shared" si="79"/>
        <v>0</v>
      </c>
      <c r="L398" s="1">
        <f t="shared" si="88"/>
        <v>44411</v>
      </c>
      <c r="M398">
        <f t="shared" si="89"/>
        <v>2959</v>
      </c>
      <c r="N398">
        <f t="shared" si="83"/>
        <v>956531636</v>
      </c>
      <c r="O398">
        <f t="shared" si="90"/>
        <v>17477476</v>
      </c>
      <c r="P398">
        <f>M398*Sheet2!$M$2</f>
        <v>23.195461873229309</v>
      </c>
      <c r="Q398">
        <f>H398*Sheet2!$M$2</f>
        <v>7498206.5202350989</v>
      </c>
    </row>
    <row r="399" spans="1:17" x14ac:dyDescent="0.25">
      <c r="A399" s="1">
        <f t="shared" si="80"/>
        <v>44412</v>
      </c>
      <c r="B399">
        <v>212</v>
      </c>
      <c r="C399">
        <v>1.2</v>
      </c>
      <c r="D399">
        <f t="shared" si="85"/>
        <v>12519442</v>
      </c>
      <c r="E399">
        <f t="shared" si="86"/>
        <v>2835</v>
      </c>
      <c r="F399">
        <f t="shared" si="87"/>
        <v>17477723</v>
      </c>
      <c r="G399">
        <f t="shared" si="81"/>
        <v>12519308</v>
      </c>
      <c r="H399">
        <f t="shared" si="82"/>
        <v>959981965</v>
      </c>
      <c r="I399">
        <f t="shared" si="84"/>
        <v>0</v>
      </c>
      <c r="K399">
        <f t="shared" ref="K399:K430" si="91">AVERAGE(I393:I399)</f>
        <v>0</v>
      </c>
      <c r="L399" s="1">
        <f t="shared" si="88"/>
        <v>44412</v>
      </c>
      <c r="M399">
        <f t="shared" si="89"/>
        <v>2835</v>
      </c>
      <c r="N399">
        <f t="shared" si="83"/>
        <v>959981965</v>
      </c>
      <c r="O399">
        <f t="shared" si="90"/>
        <v>17477723</v>
      </c>
      <c r="P399">
        <f>M399*Sheet2!$M$2</f>
        <v>22.223431703482628</v>
      </c>
      <c r="Q399">
        <f>H399*Sheet2!$M$2</f>
        <v>7525253.4870379362</v>
      </c>
    </row>
    <row r="400" spans="1:17" x14ac:dyDescent="0.25">
      <c r="A400" s="1">
        <f t="shared" si="80"/>
        <v>44413</v>
      </c>
      <c r="B400">
        <v>212</v>
      </c>
      <c r="C400">
        <v>1.2</v>
      </c>
      <c r="D400">
        <f t="shared" si="85"/>
        <v>12519324</v>
      </c>
      <c r="E400">
        <f t="shared" si="86"/>
        <v>2717</v>
      </c>
      <c r="F400">
        <f t="shared" si="87"/>
        <v>17477959</v>
      </c>
      <c r="G400">
        <f t="shared" si="81"/>
        <v>12519196</v>
      </c>
      <c r="H400">
        <f t="shared" si="82"/>
        <v>963443953</v>
      </c>
      <c r="I400">
        <f t="shared" si="84"/>
        <v>0</v>
      </c>
      <c r="K400">
        <f t="shared" si="91"/>
        <v>0</v>
      </c>
      <c r="L400" s="1">
        <f t="shared" si="88"/>
        <v>44413</v>
      </c>
      <c r="M400">
        <f t="shared" si="89"/>
        <v>2717</v>
      </c>
      <c r="N400">
        <f t="shared" si="83"/>
        <v>963443953</v>
      </c>
      <c r="O400">
        <f t="shared" si="90"/>
        <v>17477959</v>
      </c>
      <c r="P400">
        <f>M400*Sheet2!$M$2</f>
        <v>21.298435251626913</v>
      </c>
      <c r="Q400">
        <f>H400*Sheet2!$M$2</f>
        <v>7552391.8481935896</v>
      </c>
    </row>
    <row r="401" spans="1:17" x14ac:dyDescent="0.25">
      <c r="A401" s="1">
        <f t="shared" si="80"/>
        <v>44414</v>
      </c>
      <c r="B401">
        <v>212</v>
      </c>
      <c r="C401">
        <v>1.2</v>
      </c>
      <c r="D401">
        <f t="shared" si="85"/>
        <v>12519211</v>
      </c>
      <c r="E401">
        <f t="shared" si="86"/>
        <v>2604</v>
      </c>
      <c r="F401">
        <f t="shared" si="87"/>
        <v>17478185</v>
      </c>
      <c r="G401">
        <f t="shared" si="81"/>
        <v>12519088</v>
      </c>
      <c r="H401">
        <f t="shared" si="82"/>
        <v>966917677</v>
      </c>
      <c r="I401">
        <f t="shared" si="84"/>
        <v>0</v>
      </c>
      <c r="K401">
        <f t="shared" si="91"/>
        <v>0</v>
      </c>
      <c r="L401" s="1">
        <f t="shared" si="88"/>
        <v>44414</v>
      </c>
      <c r="M401">
        <f t="shared" si="89"/>
        <v>2604</v>
      </c>
      <c r="N401">
        <f t="shared" si="83"/>
        <v>966917677</v>
      </c>
      <c r="O401">
        <f t="shared" si="90"/>
        <v>17478185</v>
      </c>
      <c r="P401">
        <f>M401*Sheet2!$M$2</f>
        <v>20.412633564680338</v>
      </c>
      <c r="Q401">
        <f>H401*Sheet2!$M$2</f>
        <v>7579622.2073014379</v>
      </c>
    </row>
    <row r="402" spans="1:17" x14ac:dyDescent="0.25">
      <c r="A402" s="1">
        <f t="shared" si="80"/>
        <v>44415</v>
      </c>
      <c r="B402">
        <v>212</v>
      </c>
      <c r="C402">
        <v>1.2</v>
      </c>
      <c r="D402">
        <f t="shared" si="85"/>
        <v>12519102</v>
      </c>
      <c r="E402">
        <f t="shared" si="86"/>
        <v>2496</v>
      </c>
      <c r="F402">
        <f t="shared" si="87"/>
        <v>17478402</v>
      </c>
      <c r="G402">
        <f t="shared" si="81"/>
        <v>12518985</v>
      </c>
      <c r="H402">
        <f t="shared" si="82"/>
        <v>970403200</v>
      </c>
      <c r="I402">
        <f t="shared" si="84"/>
        <v>0</v>
      </c>
      <c r="K402">
        <f t="shared" si="91"/>
        <v>0</v>
      </c>
      <c r="L402" s="1">
        <f t="shared" si="88"/>
        <v>44415</v>
      </c>
      <c r="M402">
        <f t="shared" si="89"/>
        <v>2496</v>
      </c>
      <c r="N402">
        <f t="shared" si="83"/>
        <v>970403200</v>
      </c>
      <c r="O402">
        <f t="shared" si="90"/>
        <v>17478402</v>
      </c>
      <c r="P402">
        <f>M402*Sheet2!$M$2</f>
        <v>19.566026642642907</v>
      </c>
      <c r="Q402">
        <f>H402*Sheet2!$M$2</f>
        <v>7606945.0582155176</v>
      </c>
    </row>
    <row r="403" spans="1:17" x14ac:dyDescent="0.25">
      <c r="A403" s="1">
        <f t="shared" si="80"/>
        <v>44416</v>
      </c>
      <c r="B403">
        <v>212</v>
      </c>
      <c r="C403">
        <v>1.2</v>
      </c>
      <c r="D403">
        <f t="shared" si="85"/>
        <v>12518998</v>
      </c>
      <c r="E403">
        <f t="shared" si="86"/>
        <v>2392</v>
      </c>
      <c r="F403">
        <f t="shared" si="87"/>
        <v>17478610</v>
      </c>
      <c r="G403">
        <f t="shared" si="81"/>
        <v>12518885</v>
      </c>
      <c r="H403">
        <f t="shared" si="82"/>
        <v>973900594</v>
      </c>
      <c r="I403">
        <f t="shared" si="84"/>
        <v>0</v>
      </c>
      <c r="K403">
        <f t="shared" si="91"/>
        <v>0</v>
      </c>
      <c r="L403" s="1">
        <f t="shared" si="88"/>
        <v>44416</v>
      </c>
      <c r="M403">
        <f t="shared" si="89"/>
        <v>2392</v>
      </c>
      <c r="N403">
        <f t="shared" si="83"/>
        <v>973900594</v>
      </c>
      <c r="O403">
        <f t="shared" si="90"/>
        <v>17478610</v>
      </c>
      <c r="P403">
        <f>M403*Sheet2!$M$2</f>
        <v>18.750775532532785</v>
      </c>
      <c r="Q403">
        <f>H403*Sheet2!$M$2</f>
        <v>7634360.9653404457</v>
      </c>
    </row>
    <row r="404" spans="1:17" x14ac:dyDescent="0.25">
      <c r="A404" s="1">
        <f t="shared" si="80"/>
        <v>44417</v>
      </c>
      <c r="B404">
        <v>212</v>
      </c>
      <c r="C404">
        <v>1.2</v>
      </c>
      <c r="D404">
        <f t="shared" si="85"/>
        <v>12518898</v>
      </c>
      <c r="E404">
        <f t="shared" si="86"/>
        <v>2293</v>
      </c>
      <c r="F404">
        <f t="shared" si="87"/>
        <v>17478809</v>
      </c>
      <c r="G404">
        <f t="shared" si="81"/>
        <v>12518790</v>
      </c>
      <c r="H404">
        <f t="shared" si="82"/>
        <v>977409916</v>
      </c>
      <c r="I404">
        <f t="shared" si="84"/>
        <v>0</v>
      </c>
      <c r="K404">
        <f t="shared" si="91"/>
        <v>0</v>
      </c>
      <c r="L404" s="1">
        <f t="shared" si="88"/>
        <v>44417</v>
      </c>
      <c r="M404">
        <f t="shared" si="89"/>
        <v>2293</v>
      </c>
      <c r="N404">
        <f t="shared" si="83"/>
        <v>977409916</v>
      </c>
      <c r="O404">
        <f t="shared" si="90"/>
        <v>17478809</v>
      </c>
      <c r="P404">
        <f>M404*Sheet2!$M$2</f>
        <v>17.974719187331804</v>
      </c>
      <c r="Q404">
        <f>H404*Sheet2!$M$2</f>
        <v>7661870.3754965402</v>
      </c>
    </row>
    <row r="405" spans="1:17" x14ac:dyDescent="0.25">
      <c r="A405" s="1">
        <f t="shared" si="80"/>
        <v>44418</v>
      </c>
      <c r="B405">
        <v>212</v>
      </c>
      <c r="C405">
        <v>1.2</v>
      </c>
      <c r="D405">
        <f t="shared" si="85"/>
        <v>12518802</v>
      </c>
      <c r="E405">
        <f t="shared" si="86"/>
        <v>2198</v>
      </c>
      <c r="F405">
        <f t="shared" si="87"/>
        <v>17479000</v>
      </c>
      <c r="G405">
        <f t="shared" si="81"/>
        <v>12518699</v>
      </c>
      <c r="H405">
        <f t="shared" si="82"/>
        <v>980931239</v>
      </c>
      <c r="I405">
        <f t="shared" si="84"/>
        <v>0</v>
      </c>
      <c r="K405">
        <f t="shared" si="91"/>
        <v>0</v>
      </c>
      <c r="L405" s="1">
        <f t="shared" si="88"/>
        <v>44418</v>
      </c>
      <c r="M405">
        <f t="shared" si="89"/>
        <v>2198</v>
      </c>
      <c r="N405">
        <f t="shared" si="83"/>
        <v>980931239</v>
      </c>
      <c r="O405">
        <f t="shared" si="90"/>
        <v>17479000</v>
      </c>
      <c r="P405">
        <f>M405*Sheet2!$M$2</f>
        <v>17.230018654058135</v>
      </c>
      <c r="Q405">
        <f>H405*Sheet2!$M$2</f>
        <v>7689473.8609273704</v>
      </c>
    </row>
    <row r="406" spans="1:17" x14ac:dyDescent="0.25">
      <c r="A406" s="1">
        <f t="shared" si="80"/>
        <v>44419</v>
      </c>
      <c r="B406">
        <v>212</v>
      </c>
      <c r="C406">
        <v>1.2</v>
      </c>
      <c r="D406">
        <f t="shared" si="85"/>
        <v>12518710</v>
      </c>
      <c r="E406">
        <f t="shared" si="86"/>
        <v>2107</v>
      </c>
      <c r="F406">
        <f t="shared" si="87"/>
        <v>17479183</v>
      </c>
      <c r="G406">
        <f t="shared" si="81"/>
        <v>12518611</v>
      </c>
      <c r="H406">
        <f t="shared" si="82"/>
        <v>984464628</v>
      </c>
      <c r="I406">
        <f t="shared" si="84"/>
        <v>0</v>
      </c>
      <c r="K406">
        <f t="shared" si="91"/>
        <v>0</v>
      </c>
      <c r="L406" s="1">
        <f t="shared" si="88"/>
        <v>44419</v>
      </c>
      <c r="M406">
        <f t="shared" si="89"/>
        <v>2107</v>
      </c>
      <c r="N406">
        <f t="shared" si="83"/>
        <v>984464628</v>
      </c>
      <c r="O406">
        <f t="shared" si="90"/>
        <v>17479183</v>
      </c>
      <c r="P406">
        <f>M406*Sheet2!$M$2</f>
        <v>16.516673932711779</v>
      </c>
      <c r="Q406">
        <f>H406*Sheet2!$M$2</f>
        <v>7717171.9311648784</v>
      </c>
    </row>
    <row r="407" spans="1:17" x14ac:dyDescent="0.25">
      <c r="A407" s="1">
        <f t="shared" si="80"/>
        <v>44420</v>
      </c>
      <c r="B407">
        <v>212</v>
      </c>
      <c r="C407">
        <v>1.2</v>
      </c>
      <c r="D407">
        <f t="shared" si="85"/>
        <v>12518622</v>
      </c>
      <c r="E407">
        <f t="shared" si="86"/>
        <v>2019</v>
      </c>
      <c r="F407">
        <f t="shared" si="87"/>
        <v>17479359</v>
      </c>
      <c r="G407">
        <f t="shared" si="81"/>
        <v>12518527</v>
      </c>
      <c r="H407">
        <f t="shared" si="82"/>
        <v>988010143</v>
      </c>
      <c r="I407">
        <f t="shared" si="84"/>
        <v>0</v>
      </c>
      <c r="K407">
        <f t="shared" si="91"/>
        <v>0</v>
      </c>
      <c r="L407" s="1">
        <f t="shared" si="88"/>
        <v>44420</v>
      </c>
      <c r="M407">
        <f t="shared" si="89"/>
        <v>2019</v>
      </c>
      <c r="N407">
        <f t="shared" si="83"/>
        <v>988010143</v>
      </c>
      <c r="O407">
        <f t="shared" si="90"/>
        <v>17479359</v>
      </c>
      <c r="P407">
        <f>M407*Sheet2!$M$2</f>
        <v>15.826846070310909</v>
      </c>
      <c r="Q407">
        <f>H407*Sheet2!$M$2</f>
        <v>7744965.0565462448</v>
      </c>
    </row>
    <row r="408" spans="1:17" x14ac:dyDescent="0.25">
      <c r="A408" s="1">
        <f t="shared" si="80"/>
        <v>44421</v>
      </c>
      <c r="B408">
        <v>212</v>
      </c>
      <c r="C408">
        <v>1.2</v>
      </c>
      <c r="D408">
        <f t="shared" si="85"/>
        <v>12518538</v>
      </c>
      <c r="E408">
        <f t="shared" si="86"/>
        <v>1935</v>
      </c>
      <c r="F408">
        <f t="shared" si="87"/>
        <v>17479527</v>
      </c>
      <c r="G408">
        <f t="shared" si="81"/>
        <v>12518446</v>
      </c>
      <c r="H408">
        <f t="shared" si="82"/>
        <v>991567850</v>
      </c>
      <c r="I408">
        <f t="shared" si="84"/>
        <v>0</v>
      </c>
      <c r="K408">
        <f t="shared" si="91"/>
        <v>0</v>
      </c>
      <c r="L408" s="1">
        <f t="shared" si="88"/>
        <v>44421</v>
      </c>
      <c r="M408">
        <f t="shared" si="89"/>
        <v>1935</v>
      </c>
      <c r="N408">
        <f t="shared" si="83"/>
        <v>991567850</v>
      </c>
      <c r="O408">
        <f t="shared" si="90"/>
        <v>17479527</v>
      </c>
      <c r="P408">
        <f>M408*Sheet2!$M$2</f>
        <v>15.16837401983735</v>
      </c>
      <c r="Q408">
        <f>H408*Sheet2!$M$2</f>
        <v>7772853.7544423658</v>
      </c>
    </row>
    <row r="409" spans="1:17" x14ac:dyDescent="0.25">
      <c r="A409" s="1">
        <f t="shared" si="80"/>
        <v>44422</v>
      </c>
      <c r="B409">
        <v>212</v>
      </c>
      <c r="C409">
        <v>1.2</v>
      </c>
      <c r="D409">
        <f t="shared" si="85"/>
        <v>12518457</v>
      </c>
      <c r="E409">
        <f t="shared" si="86"/>
        <v>1855</v>
      </c>
      <c r="F409">
        <f t="shared" si="87"/>
        <v>17479688</v>
      </c>
      <c r="G409">
        <f t="shared" si="81"/>
        <v>12518370</v>
      </c>
      <c r="H409">
        <f t="shared" si="82"/>
        <v>995137811</v>
      </c>
      <c r="I409">
        <f t="shared" si="84"/>
        <v>0</v>
      </c>
      <c r="K409">
        <f t="shared" si="91"/>
        <v>0</v>
      </c>
      <c r="L409" s="1">
        <f t="shared" si="88"/>
        <v>44422</v>
      </c>
      <c r="M409">
        <f t="shared" si="89"/>
        <v>1855</v>
      </c>
      <c r="N409">
        <f t="shared" si="83"/>
        <v>995137811</v>
      </c>
      <c r="O409">
        <f t="shared" si="90"/>
        <v>17479688</v>
      </c>
      <c r="P409">
        <f>M409*Sheet2!$M$2</f>
        <v>14.541257781291103</v>
      </c>
      <c r="Q409">
        <f>H409*Sheet2!$M$2</f>
        <v>7800838.5108683258</v>
      </c>
    </row>
    <row r="410" spans="1:17" x14ac:dyDescent="0.25">
      <c r="A410" s="1">
        <f t="shared" si="80"/>
        <v>44423</v>
      </c>
      <c r="B410">
        <v>212</v>
      </c>
      <c r="C410">
        <v>1.2</v>
      </c>
      <c r="D410">
        <f t="shared" si="85"/>
        <v>12518380</v>
      </c>
      <c r="E410">
        <f t="shared" si="86"/>
        <v>1777</v>
      </c>
      <c r="F410">
        <f t="shared" si="87"/>
        <v>17479843</v>
      </c>
      <c r="G410">
        <f t="shared" si="81"/>
        <v>12518296</v>
      </c>
      <c r="H410">
        <f t="shared" si="82"/>
        <v>998720100</v>
      </c>
      <c r="I410">
        <f t="shared" si="84"/>
        <v>0</v>
      </c>
      <c r="K410">
        <f t="shared" si="91"/>
        <v>0</v>
      </c>
      <c r="L410" s="1">
        <f t="shared" si="88"/>
        <v>44423</v>
      </c>
      <c r="M410">
        <f t="shared" si="89"/>
        <v>1777</v>
      </c>
      <c r="N410">
        <f t="shared" si="83"/>
        <v>998720100</v>
      </c>
      <c r="O410">
        <f t="shared" si="90"/>
        <v>17479843</v>
      </c>
      <c r="P410">
        <f>M410*Sheet2!$M$2</f>
        <v>13.929819448708511</v>
      </c>
      <c r="Q410">
        <f>H410*Sheet2!$M$2</f>
        <v>7828919.9059066456</v>
      </c>
    </row>
    <row r="411" spans="1:17" x14ac:dyDescent="0.25">
      <c r="A411" s="1">
        <f t="shared" si="80"/>
        <v>44424</v>
      </c>
      <c r="B411">
        <v>212</v>
      </c>
      <c r="C411">
        <v>1.2</v>
      </c>
      <c r="D411">
        <f t="shared" si="85"/>
        <v>12518306</v>
      </c>
      <c r="E411">
        <f t="shared" si="86"/>
        <v>1703</v>
      </c>
      <c r="F411">
        <f t="shared" si="87"/>
        <v>17479991</v>
      </c>
      <c r="G411">
        <f t="shared" si="81"/>
        <v>12518226</v>
      </c>
      <c r="H411">
        <f t="shared" si="82"/>
        <v>1002314771</v>
      </c>
      <c r="I411">
        <f t="shared" si="84"/>
        <v>0</v>
      </c>
      <c r="K411">
        <f t="shared" si="91"/>
        <v>0</v>
      </c>
      <c r="L411" s="1">
        <f t="shared" si="88"/>
        <v>44424</v>
      </c>
      <c r="M411">
        <f t="shared" si="89"/>
        <v>1703</v>
      </c>
      <c r="N411">
        <f t="shared" si="83"/>
        <v>1002314771</v>
      </c>
      <c r="O411">
        <f t="shared" si="90"/>
        <v>17479991</v>
      </c>
      <c r="P411">
        <f>M411*Sheet2!$M$2</f>
        <v>13.349736928053233</v>
      </c>
      <c r="Q411">
        <f>H411*Sheet2!$M$2</f>
        <v>7857098.3628607867</v>
      </c>
    </row>
    <row r="412" spans="1:17" x14ac:dyDescent="0.25">
      <c r="A412" s="1">
        <f t="shared" si="80"/>
        <v>44425</v>
      </c>
      <c r="B412">
        <v>212</v>
      </c>
      <c r="C412">
        <v>1.2</v>
      </c>
      <c r="D412">
        <f t="shared" si="85"/>
        <v>12518235</v>
      </c>
      <c r="E412">
        <f t="shared" si="86"/>
        <v>1632</v>
      </c>
      <c r="F412">
        <f t="shared" si="87"/>
        <v>17480133</v>
      </c>
      <c r="G412">
        <f t="shared" si="81"/>
        <v>12518158</v>
      </c>
      <c r="H412">
        <f t="shared" si="82"/>
        <v>1005921893</v>
      </c>
      <c r="I412">
        <f t="shared" si="84"/>
        <v>0</v>
      </c>
      <c r="K412">
        <f t="shared" si="91"/>
        <v>0</v>
      </c>
      <c r="L412" s="1">
        <f t="shared" si="88"/>
        <v>44425</v>
      </c>
      <c r="M412">
        <f t="shared" si="89"/>
        <v>1632</v>
      </c>
      <c r="N412">
        <f t="shared" si="83"/>
        <v>1005921893</v>
      </c>
      <c r="O412">
        <f t="shared" si="90"/>
        <v>17480133</v>
      </c>
      <c r="P412">
        <f>M412*Sheet2!$M$2</f>
        <v>12.793171266343439</v>
      </c>
      <c r="Q412">
        <f>H412*Sheet2!$M$2</f>
        <v>7885374.4226185046</v>
      </c>
    </row>
    <row r="413" spans="1:17" x14ac:dyDescent="0.25">
      <c r="A413" s="1">
        <f t="shared" si="80"/>
        <v>44426</v>
      </c>
      <c r="B413">
        <v>212</v>
      </c>
      <c r="C413">
        <v>1.2</v>
      </c>
      <c r="D413">
        <f t="shared" si="85"/>
        <v>12518167</v>
      </c>
      <c r="E413">
        <f t="shared" si="86"/>
        <v>1564</v>
      </c>
      <c r="F413">
        <f t="shared" si="87"/>
        <v>17480269</v>
      </c>
      <c r="G413">
        <f t="shared" si="81"/>
        <v>12518093</v>
      </c>
      <c r="H413">
        <f t="shared" si="82"/>
        <v>1009541522</v>
      </c>
      <c r="I413">
        <f t="shared" si="84"/>
        <v>0</v>
      </c>
      <c r="K413">
        <f t="shared" si="91"/>
        <v>0</v>
      </c>
      <c r="L413" s="1">
        <f t="shared" si="88"/>
        <v>44426</v>
      </c>
      <c r="M413">
        <f t="shared" si="89"/>
        <v>1564</v>
      </c>
      <c r="N413">
        <f t="shared" si="83"/>
        <v>1009541522</v>
      </c>
      <c r="O413">
        <f t="shared" si="90"/>
        <v>17480269</v>
      </c>
      <c r="P413">
        <f>M413*Sheet2!$M$2</f>
        <v>12.260122463579128</v>
      </c>
      <c r="Q413">
        <f>H413*Sheet2!$M$2</f>
        <v>7913748.5241611656</v>
      </c>
    </row>
    <row r="414" spans="1:17" x14ac:dyDescent="0.25">
      <c r="A414" s="1">
        <f t="shared" si="80"/>
        <v>44427</v>
      </c>
      <c r="B414">
        <v>212</v>
      </c>
      <c r="C414">
        <v>1.2</v>
      </c>
      <c r="D414">
        <f t="shared" si="85"/>
        <v>12518102</v>
      </c>
      <c r="E414">
        <f t="shared" si="86"/>
        <v>1499</v>
      </c>
      <c r="F414">
        <f t="shared" si="87"/>
        <v>17480399</v>
      </c>
      <c r="G414">
        <f t="shared" si="81"/>
        <v>12518031</v>
      </c>
      <c r="H414">
        <f t="shared" si="82"/>
        <v>1013173719</v>
      </c>
      <c r="I414">
        <f t="shared" si="84"/>
        <v>0</v>
      </c>
      <c r="K414">
        <f t="shared" si="91"/>
        <v>0</v>
      </c>
      <c r="L414" s="1">
        <f t="shared" si="88"/>
        <v>44427</v>
      </c>
      <c r="M414">
        <f t="shared" si="89"/>
        <v>1499</v>
      </c>
      <c r="N414">
        <f t="shared" si="83"/>
        <v>1013173719</v>
      </c>
      <c r="O414">
        <f t="shared" si="90"/>
        <v>17480399</v>
      </c>
      <c r="P414">
        <f>M414*Sheet2!$M$2</f>
        <v>11.750590519760303</v>
      </c>
      <c r="Q414">
        <f>H414*Sheet2!$M$2</f>
        <v>7942221.1456649024</v>
      </c>
    </row>
    <row r="415" spans="1:17" x14ac:dyDescent="0.25">
      <c r="A415" s="1">
        <f t="shared" si="80"/>
        <v>44428</v>
      </c>
      <c r="B415">
        <v>212</v>
      </c>
      <c r="C415">
        <v>1.2</v>
      </c>
      <c r="D415">
        <f t="shared" si="85"/>
        <v>12518039</v>
      </c>
      <c r="E415">
        <f t="shared" si="86"/>
        <v>1437</v>
      </c>
      <c r="F415">
        <f t="shared" si="87"/>
        <v>17480524</v>
      </c>
      <c r="G415">
        <f t="shared" si="81"/>
        <v>12517972</v>
      </c>
      <c r="H415">
        <f t="shared" si="82"/>
        <v>1016818548</v>
      </c>
      <c r="I415">
        <f t="shared" si="84"/>
        <v>0</v>
      </c>
      <c r="K415">
        <f t="shared" si="91"/>
        <v>0</v>
      </c>
      <c r="L415" s="1">
        <f t="shared" si="88"/>
        <v>44428</v>
      </c>
      <c r="M415">
        <f t="shared" si="89"/>
        <v>1437</v>
      </c>
      <c r="N415">
        <f t="shared" si="83"/>
        <v>1016818548</v>
      </c>
      <c r="O415">
        <f t="shared" si="90"/>
        <v>17480524</v>
      </c>
      <c r="P415">
        <f>M415*Sheet2!$M$2</f>
        <v>11.264575434886961</v>
      </c>
      <c r="Q415">
        <f>H415*Sheet2!$M$2</f>
        <v>7970792.7888227059</v>
      </c>
    </row>
    <row r="416" spans="1:17" x14ac:dyDescent="0.25">
      <c r="A416" s="1">
        <f t="shared" si="80"/>
        <v>44429</v>
      </c>
      <c r="B416">
        <v>212</v>
      </c>
      <c r="C416">
        <v>1.2</v>
      </c>
      <c r="D416">
        <f t="shared" si="85"/>
        <v>12517979</v>
      </c>
      <c r="E416">
        <f t="shared" si="86"/>
        <v>1377</v>
      </c>
      <c r="F416">
        <f t="shared" si="87"/>
        <v>17480644</v>
      </c>
      <c r="G416">
        <f t="shared" si="81"/>
        <v>12517914</v>
      </c>
      <c r="H416">
        <f t="shared" si="82"/>
        <v>1020476073</v>
      </c>
      <c r="I416">
        <f t="shared" si="84"/>
        <v>0</v>
      </c>
      <c r="K416">
        <f t="shared" si="91"/>
        <v>0</v>
      </c>
      <c r="L416" s="1">
        <f t="shared" si="88"/>
        <v>44429</v>
      </c>
      <c r="M416">
        <f t="shared" si="89"/>
        <v>1377</v>
      </c>
      <c r="N416">
        <f t="shared" si="83"/>
        <v>1020476073</v>
      </c>
      <c r="O416">
        <f t="shared" si="90"/>
        <v>17480644</v>
      </c>
      <c r="P416">
        <f>M416*Sheet2!$M$2</f>
        <v>10.794238255977277</v>
      </c>
      <c r="Q416">
        <f>H416*Sheet2!$M$2</f>
        <v>7999463.9553275667</v>
      </c>
    </row>
    <row r="417" spans="1:17" x14ac:dyDescent="0.25">
      <c r="A417" s="1">
        <f t="shared" si="80"/>
        <v>44430</v>
      </c>
      <c r="B417">
        <v>212</v>
      </c>
      <c r="C417">
        <v>1.2</v>
      </c>
      <c r="D417">
        <f t="shared" si="85"/>
        <v>12517922</v>
      </c>
      <c r="E417">
        <f t="shared" si="86"/>
        <v>1319</v>
      </c>
      <c r="F417">
        <f t="shared" si="87"/>
        <v>17480759</v>
      </c>
      <c r="G417">
        <f t="shared" si="81"/>
        <v>12517859</v>
      </c>
      <c r="H417">
        <f t="shared" si="82"/>
        <v>1024146343</v>
      </c>
      <c r="I417">
        <f t="shared" si="84"/>
        <v>0</v>
      </c>
      <c r="K417">
        <f t="shared" si="91"/>
        <v>0</v>
      </c>
      <c r="L417" s="1">
        <f t="shared" si="88"/>
        <v>44430</v>
      </c>
      <c r="M417">
        <f t="shared" si="89"/>
        <v>1319</v>
      </c>
      <c r="N417">
        <f t="shared" si="83"/>
        <v>1024146343</v>
      </c>
      <c r="O417">
        <f t="shared" si="90"/>
        <v>17480759</v>
      </c>
      <c r="P417">
        <f>M417*Sheet2!$M$2</f>
        <v>10.339578983031247</v>
      </c>
      <c r="Q417">
        <f>H417*Sheet2!$M$2</f>
        <v>8028235.0292881811</v>
      </c>
    </row>
    <row r="418" spans="1:17" x14ac:dyDescent="0.25">
      <c r="A418" s="1">
        <f t="shared" si="80"/>
        <v>44431</v>
      </c>
      <c r="B418">
        <v>212</v>
      </c>
      <c r="C418">
        <v>1.2</v>
      </c>
      <c r="D418">
        <f t="shared" si="85"/>
        <v>12517867</v>
      </c>
      <c r="E418">
        <f t="shared" si="86"/>
        <v>1264</v>
      </c>
      <c r="F418">
        <f t="shared" si="87"/>
        <v>17480869</v>
      </c>
      <c r="G418">
        <f t="shared" si="81"/>
        <v>12517807</v>
      </c>
      <c r="H418">
        <f t="shared" si="82"/>
        <v>1027829422</v>
      </c>
      <c r="I418">
        <f t="shared" si="84"/>
        <v>0</v>
      </c>
      <c r="K418">
        <f t="shared" si="91"/>
        <v>0</v>
      </c>
      <c r="L418" s="1">
        <f t="shared" si="88"/>
        <v>44431</v>
      </c>
      <c r="M418">
        <f t="shared" si="89"/>
        <v>1264</v>
      </c>
      <c r="N418">
        <f t="shared" si="83"/>
        <v>1027829422</v>
      </c>
      <c r="O418">
        <f t="shared" si="90"/>
        <v>17480869</v>
      </c>
      <c r="P418">
        <f>M418*Sheet2!$M$2</f>
        <v>9.9084365690307017</v>
      </c>
      <c r="Q418">
        <f>H418*Sheet2!$M$2</f>
        <v>8057106.5123975398</v>
      </c>
    </row>
    <row r="419" spans="1:17" x14ac:dyDescent="0.25">
      <c r="A419" s="1">
        <f t="shared" si="80"/>
        <v>44432</v>
      </c>
      <c r="B419">
        <v>212</v>
      </c>
      <c r="C419">
        <v>1.2</v>
      </c>
      <c r="D419">
        <f t="shared" si="85"/>
        <v>12517814</v>
      </c>
      <c r="E419">
        <f t="shared" si="86"/>
        <v>1212</v>
      </c>
      <c r="F419">
        <f t="shared" si="87"/>
        <v>17480974</v>
      </c>
      <c r="G419">
        <f t="shared" si="81"/>
        <v>12517757</v>
      </c>
      <c r="H419">
        <f t="shared" si="82"/>
        <v>1031525375</v>
      </c>
      <c r="I419">
        <f t="shared" si="84"/>
        <v>0</v>
      </c>
      <c r="K419">
        <f t="shared" si="91"/>
        <v>0</v>
      </c>
      <c r="L419" s="1">
        <f t="shared" si="88"/>
        <v>44432</v>
      </c>
      <c r="M419">
        <f t="shared" si="89"/>
        <v>1212</v>
      </c>
      <c r="N419">
        <f t="shared" si="83"/>
        <v>1031525375</v>
      </c>
      <c r="O419">
        <f t="shared" si="90"/>
        <v>17480974</v>
      </c>
      <c r="P419">
        <f>M419*Sheet2!$M$2</f>
        <v>9.5008110139756425</v>
      </c>
      <c r="Q419">
        <f>H419*Sheet2!$M$2</f>
        <v>8086078.9141875859</v>
      </c>
    </row>
    <row r="420" spans="1:17" x14ac:dyDescent="0.25">
      <c r="A420" s="1">
        <f t="shared" si="80"/>
        <v>44433</v>
      </c>
      <c r="B420">
        <v>212</v>
      </c>
      <c r="C420">
        <v>1.2</v>
      </c>
      <c r="D420">
        <f t="shared" si="85"/>
        <v>12517763</v>
      </c>
      <c r="E420">
        <f t="shared" si="86"/>
        <v>1162</v>
      </c>
      <c r="F420">
        <f t="shared" si="87"/>
        <v>17481075</v>
      </c>
      <c r="G420">
        <f t="shared" si="81"/>
        <v>12517709</v>
      </c>
      <c r="H420">
        <f t="shared" si="82"/>
        <v>1035234260</v>
      </c>
      <c r="I420">
        <f t="shared" si="84"/>
        <v>0</v>
      </c>
      <c r="K420">
        <f t="shared" si="91"/>
        <v>0</v>
      </c>
      <c r="L420" s="1">
        <f t="shared" si="88"/>
        <v>44433</v>
      </c>
      <c r="M420">
        <f t="shared" si="89"/>
        <v>1162</v>
      </c>
      <c r="N420">
        <f t="shared" si="83"/>
        <v>1035234260</v>
      </c>
      <c r="O420">
        <f t="shared" si="90"/>
        <v>17481075</v>
      </c>
      <c r="P420">
        <f>M420*Sheet2!$M$2</f>
        <v>9.1088633648842379</v>
      </c>
      <c r="Q420">
        <f>H420*Sheet2!$M$2</f>
        <v>8115152.6893175934</v>
      </c>
    </row>
    <row r="421" spans="1:17" x14ac:dyDescent="0.25">
      <c r="A421" s="1">
        <f t="shared" si="80"/>
        <v>44434</v>
      </c>
      <c r="B421">
        <v>212</v>
      </c>
      <c r="C421">
        <v>1.2</v>
      </c>
      <c r="D421">
        <f t="shared" si="85"/>
        <v>12517715</v>
      </c>
      <c r="E421">
        <f t="shared" si="86"/>
        <v>1113</v>
      </c>
      <c r="F421">
        <f t="shared" si="87"/>
        <v>17481172</v>
      </c>
      <c r="G421">
        <f t="shared" si="81"/>
        <v>12517662</v>
      </c>
      <c r="H421">
        <f t="shared" si="82"/>
        <v>1038956135</v>
      </c>
      <c r="I421">
        <f t="shared" si="84"/>
        <v>0</v>
      </c>
      <c r="K421">
        <f t="shared" si="91"/>
        <v>0</v>
      </c>
      <c r="L421" s="1">
        <f t="shared" si="88"/>
        <v>44434</v>
      </c>
      <c r="M421">
        <f t="shared" si="89"/>
        <v>1113</v>
      </c>
      <c r="N421">
        <f t="shared" si="83"/>
        <v>1038956135</v>
      </c>
      <c r="O421">
        <f t="shared" si="90"/>
        <v>17481172</v>
      </c>
      <c r="P421">
        <f>M421*Sheet2!$M$2</f>
        <v>8.7247546687746613</v>
      </c>
      <c r="Q421">
        <f>H421*Sheet2!$M$2</f>
        <v>8144328.292446835</v>
      </c>
    </row>
    <row r="422" spans="1:17" x14ac:dyDescent="0.25">
      <c r="A422" s="1">
        <f t="shared" si="80"/>
        <v>44435</v>
      </c>
      <c r="B422">
        <v>212</v>
      </c>
      <c r="C422">
        <v>1.2</v>
      </c>
      <c r="D422">
        <f t="shared" si="85"/>
        <v>12517669</v>
      </c>
      <c r="E422">
        <f t="shared" si="86"/>
        <v>1066</v>
      </c>
      <c r="F422">
        <f t="shared" si="87"/>
        <v>17481265</v>
      </c>
      <c r="G422">
        <f t="shared" si="81"/>
        <v>12517618</v>
      </c>
      <c r="H422">
        <f t="shared" si="82"/>
        <v>1042691052</v>
      </c>
      <c r="I422">
        <f t="shared" si="84"/>
        <v>0</v>
      </c>
      <c r="K422">
        <f t="shared" si="91"/>
        <v>0</v>
      </c>
      <c r="L422" s="1">
        <f t="shared" si="88"/>
        <v>44435</v>
      </c>
      <c r="M422">
        <f t="shared" si="89"/>
        <v>1066</v>
      </c>
      <c r="N422">
        <f t="shared" si="83"/>
        <v>1042691052</v>
      </c>
      <c r="O422">
        <f t="shared" si="90"/>
        <v>17481265</v>
      </c>
      <c r="P422">
        <f>M422*Sheet2!$M$2</f>
        <v>8.356323878628741</v>
      </c>
      <c r="Q422">
        <f>H422*Sheet2!$M$2</f>
        <v>8173606.1312008649</v>
      </c>
    </row>
    <row r="423" spans="1:17" x14ac:dyDescent="0.25">
      <c r="A423" s="1">
        <f t="shared" si="80"/>
        <v>44436</v>
      </c>
      <c r="B423">
        <v>212</v>
      </c>
      <c r="C423">
        <v>1.2</v>
      </c>
      <c r="D423">
        <f t="shared" si="85"/>
        <v>12517625</v>
      </c>
      <c r="E423">
        <f t="shared" si="86"/>
        <v>1021</v>
      </c>
      <c r="F423">
        <f t="shared" si="87"/>
        <v>17481354</v>
      </c>
      <c r="G423">
        <f t="shared" si="81"/>
        <v>12517576</v>
      </c>
      <c r="H423">
        <f t="shared" si="82"/>
        <v>1046439077</v>
      </c>
      <c r="I423">
        <f t="shared" si="84"/>
        <v>0</v>
      </c>
      <c r="K423">
        <f t="shared" si="91"/>
        <v>0</v>
      </c>
      <c r="L423" s="1">
        <f t="shared" si="88"/>
        <v>44436</v>
      </c>
      <c r="M423">
        <f t="shared" si="89"/>
        <v>1021</v>
      </c>
      <c r="N423">
        <f t="shared" si="83"/>
        <v>1046439077</v>
      </c>
      <c r="O423">
        <f t="shared" si="90"/>
        <v>17481354</v>
      </c>
      <c r="P423">
        <f>M423*Sheet2!$M$2</f>
        <v>8.003570994446477</v>
      </c>
      <c r="Q423">
        <f>H423*Sheet2!$M$2</f>
        <v>8202986.7229505815</v>
      </c>
    </row>
    <row r="424" spans="1:17" x14ac:dyDescent="0.25">
      <c r="A424" s="1">
        <f t="shared" si="80"/>
        <v>44437</v>
      </c>
      <c r="B424">
        <v>212</v>
      </c>
      <c r="C424">
        <v>1.2</v>
      </c>
      <c r="D424">
        <f t="shared" si="85"/>
        <v>12517582</v>
      </c>
      <c r="E424">
        <f t="shared" si="86"/>
        <v>979</v>
      </c>
      <c r="F424">
        <f t="shared" si="87"/>
        <v>17481439</v>
      </c>
      <c r="G424">
        <f t="shared" si="81"/>
        <v>12517536</v>
      </c>
      <c r="H424">
        <f t="shared" si="82"/>
        <v>1050200270</v>
      </c>
      <c r="I424">
        <f t="shared" si="84"/>
        <v>0</v>
      </c>
      <c r="K424">
        <f t="shared" si="91"/>
        <v>0</v>
      </c>
      <c r="L424" s="1">
        <f t="shared" si="88"/>
        <v>44437</v>
      </c>
      <c r="M424">
        <f t="shared" si="89"/>
        <v>979</v>
      </c>
      <c r="N424">
        <f t="shared" si="83"/>
        <v>1050200270</v>
      </c>
      <c r="O424">
        <f t="shared" si="90"/>
        <v>17481439</v>
      </c>
      <c r="P424">
        <f>M424*Sheet2!$M$2</f>
        <v>7.6743349692096974</v>
      </c>
      <c r="Q424">
        <f>H424*Sheet2!$M$2</f>
        <v>8232470.5380331622</v>
      </c>
    </row>
    <row r="425" spans="1:17" x14ac:dyDescent="0.25">
      <c r="A425" s="1">
        <f t="shared" si="80"/>
        <v>44438</v>
      </c>
      <c r="B425">
        <v>212</v>
      </c>
      <c r="C425">
        <v>1.2</v>
      </c>
      <c r="D425">
        <f t="shared" si="85"/>
        <v>12517541</v>
      </c>
      <c r="E425">
        <f t="shared" si="86"/>
        <v>938</v>
      </c>
      <c r="F425">
        <f t="shared" si="87"/>
        <v>17481521</v>
      </c>
      <c r="G425">
        <f t="shared" si="81"/>
        <v>12517497</v>
      </c>
      <c r="H425">
        <f t="shared" si="82"/>
        <v>1053974690</v>
      </c>
      <c r="I425">
        <f t="shared" si="84"/>
        <v>0</v>
      </c>
      <c r="K425">
        <f t="shared" si="91"/>
        <v>0</v>
      </c>
      <c r="L425" s="1">
        <f t="shared" si="88"/>
        <v>44438</v>
      </c>
      <c r="M425">
        <f t="shared" si="89"/>
        <v>938</v>
      </c>
      <c r="N425">
        <f t="shared" si="83"/>
        <v>1053974690</v>
      </c>
      <c r="O425">
        <f t="shared" si="90"/>
        <v>17481521</v>
      </c>
      <c r="P425">
        <f>M425*Sheet2!$M$2</f>
        <v>7.3529378969547459</v>
      </c>
      <c r="Q425">
        <f>H425*Sheet2!$M$2</f>
        <v>8262058.0389468344</v>
      </c>
    </row>
    <row r="426" spans="1:17" x14ac:dyDescent="0.25">
      <c r="A426" s="1">
        <f t="shared" si="80"/>
        <v>44439</v>
      </c>
      <c r="B426">
        <v>212</v>
      </c>
      <c r="C426">
        <v>1.2</v>
      </c>
      <c r="D426">
        <f t="shared" si="85"/>
        <v>12517502</v>
      </c>
      <c r="E426">
        <f t="shared" si="86"/>
        <v>899</v>
      </c>
      <c r="F426">
        <f t="shared" si="87"/>
        <v>17481599</v>
      </c>
      <c r="G426">
        <f t="shared" si="81"/>
        <v>12517459</v>
      </c>
      <c r="H426">
        <f t="shared" si="82"/>
        <v>1057762390</v>
      </c>
      <c r="I426">
        <f t="shared" si="84"/>
        <v>0</v>
      </c>
      <c r="K426">
        <f t="shared" si="91"/>
        <v>0</v>
      </c>
      <c r="L426" s="1">
        <f t="shared" si="88"/>
        <v>44439</v>
      </c>
      <c r="M426">
        <f t="shared" si="89"/>
        <v>899</v>
      </c>
      <c r="N426">
        <f t="shared" si="83"/>
        <v>1057762390</v>
      </c>
      <c r="O426">
        <f t="shared" si="90"/>
        <v>17481599</v>
      </c>
      <c r="P426">
        <f>M426*Sheet2!$M$2</f>
        <v>7.0472187306634506</v>
      </c>
      <c r="Q426">
        <f>H426*Sheet2!$M$2</f>
        <v>8291749.6411561044</v>
      </c>
    </row>
    <row r="427" spans="1:17" x14ac:dyDescent="0.25">
      <c r="A427" s="1">
        <f t="shared" si="80"/>
        <v>44440</v>
      </c>
      <c r="B427">
        <v>212</v>
      </c>
      <c r="C427">
        <v>1.2</v>
      </c>
      <c r="D427">
        <f t="shared" si="85"/>
        <v>12517464</v>
      </c>
      <c r="E427">
        <f t="shared" si="86"/>
        <v>862</v>
      </c>
      <c r="F427">
        <f t="shared" si="87"/>
        <v>17481674</v>
      </c>
      <c r="G427">
        <f t="shared" si="81"/>
        <v>12517424</v>
      </c>
      <c r="H427">
        <f t="shared" si="82"/>
        <v>1061563422</v>
      </c>
      <c r="I427">
        <f t="shared" si="84"/>
        <v>0</v>
      </c>
      <c r="K427">
        <f t="shared" si="91"/>
        <v>0</v>
      </c>
      <c r="L427" s="1">
        <f t="shared" si="88"/>
        <v>44440</v>
      </c>
      <c r="M427">
        <f t="shared" si="89"/>
        <v>862</v>
      </c>
      <c r="N427">
        <f t="shared" si="83"/>
        <v>1061563422</v>
      </c>
      <c r="O427">
        <f t="shared" si="90"/>
        <v>17481674</v>
      </c>
      <c r="P427">
        <f>M427*Sheet2!$M$2</f>
        <v>6.7571774703358116</v>
      </c>
      <c r="Q427">
        <f>H427*Sheet2!$M$2</f>
        <v>8321545.7522865282</v>
      </c>
    </row>
    <row r="428" spans="1:17" x14ac:dyDescent="0.25">
      <c r="A428" s="1">
        <f t="shared" si="80"/>
        <v>44441</v>
      </c>
      <c r="B428">
        <v>212</v>
      </c>
      <c r="C428">
        <v>1.2</v>
      </c>
      <c r="D428">
        <f t="shared" si="85"/>
        <v>12517428</v>
      </c>
      <c r="E428">
        <f t="shared" si="86"/>
        <v>826</v>
      </c>
      <c r="F428">
        <f t="shared" si="87"/>
        <v>17481746</v>
      </c>
      <c r="G428">
        <f t="shared" si="81"/>
        <v>12517389</v>
      </c>
      <c r="H428">
        <f t="shared" si="82"/>
        <v>1065377855</v>
      </c>
      <c r="I428">
        <f t="shared" si="84"/>
        <v>0</v>
      </c>
      <c r="K428">
        <f t="shared" si="91"/>
        <v>0</v>
      </c>
      <c r="L428" s="1">
        <f t="shared" si="88"/>
        <v>44441</v>
      </c>
      <c r="M428">
        <f t="shared" si="89"/>
        <v>826</v>
      </c>
      <c r="N428">
        <f t="shared" si="83"/>
        <v>1065377855</v>
      </c>
      <c r="O428">
        <f t="shared" si="90"/>
        <v>17481746</v>
      </c>
      <c r="P428">
        <f>M428*Sheet2!$M$2</f>
        <v>6.4749751629899999</v>
      </c>
      <c r="Q428">
        <f>H428*Sheet2!$M$2</f>
        <v>8351446.9132258613</v>
      </c>
    </row>
    <row r="429" spans="1:17" x14ac:dyDescent="0.25">
      <c r="A429" s="1">
        <f t="shared" si="80"/>
        <v>44442</v>
      </c>
      <c r="B429">
        <v>212</v>
      </c>
      <c r="C429">
        <v>1.2</v>
      </c>
      <c r="D429">
        <f t="shared" si="85"/>
        <v>12517394</v>
      </c>
      <c r="E429">
        <f t="shared" si="86"/>
        <v>791</v>
      </c>
      <c r="F429">
        <f t="shared" si="87"/>
        <v>17481815</v>
      </c>
      <c r="G429">
        <f t="shared" si="81"/>
        <v>12517356</v>
      </c>
      <c r="H429">
        <f t="shared" si="82"/>
        <v>1069205735</v>
      </c>
      <c r="I429">
        <f t="shared" si="84"/>
        <v>0</v>
      </c>
      <c r="K429">
        <f t="shared" si="91"/>
        <v>0</v>
      </c>
      <c r="L429" s="1">
        <f t="shared" si="88"/>
        <v>44442</v>
      </c>
      <c r="M429">
        <f t="shared" si="89"/>
        <v>791</v>
      </c>
      <c r="N429">
        <f t="shared" si="83"/>
        <v>1069205735</v>
      </c>
      <c r="O429">
        <f t="shared" si="90"/>
        <v>17481815</v>
      </c>
      <c r="P429">
        <f>M429*Sheet2!$M$2</f>
        <v>6.2006118086260171</v>
      </c>
      <c r="Q429">
        <f>H429*Sheet2!$M$2</f>
        <v>8381453.4845659416</v>
      </c>
    </row>
    <row r="430" spans="1:17" x14ac:dyDescent="0.25">
      <c r="A430" s="1">
        <f t="shared" si="80"/>
        <v>44443</v>
      </c>
      <c r="B430">
        <v>212</v>
      </c>
      <c r="C430">
        <v>1.2</v>
      </c>
      <c r="D430">
        <f t="shared" si="85"/>
        <v>12517361</v>
      </c>
      <c r="E430">
        <f t="shared" si="86"/>
        <v>758</v>
      </c>
      <c r="F430">
        <f t="shared" si="87"/>
        <v>17481881</v>
      </c>
      <c r="G430">
        <f t="shared" si="81"/>
        <v>12517325</v>
      </c>
      <c r="H430">
        <f t="shared" si="82"/>
        <v>1073047124</v>
      </c>
      <c r="I430">
        <f t="shared" si="84"/>
        <v>0</v>
      </c>
      <c r="K430">
        <f t="shared" si="91"/>
        <v>0</v>
      </c>
      <c r="L430" s="1">
        <f t="shared" si="88"/>
        <v>44443</v>
      </c>
      <c r="M430">
        <f t="shared" si="89"/>
        <v>758</v>
      </c>
      <c r="N430">
        <f t="shared" si="83"/>
        <v>1073047124</v>
      </c>
      <c r="O430">
        <f t="shared" si="90"/>
        <v>17481881</v>
      </c>
      <c r="P430">
        <f>M430*Sheet2!$M$2</f>
        <v>5.9419263602256898</v>
      </c>
      <c r="Q430">
        <f>H430*Sheet2!$M$2</f>
        <v>8411565.9523218535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D4F2-0F66-43D7-85DF-698FC0AFCEE9}">
  <dimension ref="A1:R138"/>
  <sheetViews>
    <sheetView topLeftCell="A91" workbookViewId="0">
      <selection activeCell="Q114" sqref="Q114:Q118"/>
    </sheetView>
  </sheetViews>
  <sheetFormatPr defaultRowHeight="15" x14ac:dyDescent="0.25"/>
  <cols>
    <col min="1" max="1" width="10.7109375" bestFit="1" customWidth="1"/>
    <col min="7" max="7" width="10.7109375" bestFit="1" customWidth="1"/>
    <col min="14" max="14" width="10.710937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18" x14ac:dyDescent="0.25">
      <c r="A2" s="1">
        <v>44013</v>
      </c>
      <c r="B2">
        <v>1</v>
      </c>
      <c r="C2">
        <v>7</v>
      </c>
      <c r="D2">
        <v>2020</v>
      </c>
      <c r="E2">
        <v>142</v>
      </c>
      <c r="F2">
        <v>23</v>
      </c>
      <c r="M2" s="2">
        <f>AVERAGE(M55:M105)</f>
        <v>7.8389529818280873E-3</v>
      </c>
    </row>
    <row r="3" spans="1:18" x14ac:dyDescent="0.25">
      <c r="A3" s="1">
        <v>44014</v>
      </c>
      <c r="B3">
        <v>2</v>
      </c>
      <c r="C3">
        <v>7</v>
      </c>
      <c r="D3">
        <v>2020</v>
      </c>
      <c r="E3">
        <v>182</v>
      </c>
      <c r="F3">
        <v>21</v>
      </c>
    </row>
    <row r="4" spans="1:18" x14ac:dyDescent="0.25">
      <c r="A4" s="1">
        <v>44015</v>
      </c>
      <c r="B4">
        <v>3</v>
      </c>
      <c r="C4">
        <v>7</v>
      </c>
      <c r="D4">
        <v>2020</v>
      </c>
      <c r="E4">
        <v>201</v>
      </c>
      <c r="F4">
        <v>30</v>
      </c>
    </row>
    <row r="5" spans="1:18" x14ac:dyDescent="0.25">
      <c r="A5" s="1">
        <v>44016</v>
      </c>
      <c r="B5">
        <v>4</v>
      </c>
      <c r="C5">
        <v>7</v>
      </c>
      <c r="D5">
        <v>2020</v>
      </c>
      <c r="E5">
        <v>223</v>
      </c>
      <c r="F5">
        <v>15</v>
      </c>
    </row>
    <row r="6" spans="1:18" x14ac:dyDescent="0.25">
      <c r="A6" s="1">
        <v>44017</v>
      </c>
      <c r="B6">
        <v>5</v>
      </c>
      <c r="C6">
        <v>7</v>
      </c>
      <c r="D6">
        <v>2020</v>
      </c>
      <c r="E6">
        <v>235</v>
      </c>
      <c r="F6">
        <v>21</v>
      </c>
    </row>
    <row r="7" spans="1:18" x14ac:dyDescent="0.25">
      <c r="A7" s="1">
        <v>44018</v>
      </c>
      <c r="B7">
        <v>6</v>
      </c>
      <c r="C7">
        <v>7</v>
      </c>
      <c r="D7">
        <v>2020</v>
      </c>
      <c r="E7">
        <v>192</v>
      </c>
      <c r="F7">
        <v>7</v>
      </c>
      <c r="H7" t="s">
        <v>17</v>
      </c>
      <c r="I7" t="s">
        <v>15</v>
      </c>
      <c r="J7" t="s">
        <v>21</v>
      </c>
      <c r="K7" t="s">
        <v>22</v>
      </c>
      <c r="L7" t="s">
        <v>18</v>
      </c>
    </row>
    <row r="8" spans="1:18" x14ac:dyDescent="0.25">
      <c r="A8" s="1">
        <v>44019</v>
      </c>
      <c r="B8">
        <v>7</v>
      </c>
      <c r="C8">
        <v>7</v>
      </c>
      <c r="D8">
        <v>2020</v>
      </c>
      <c r="E8">
        <v>208</v>
      </c>
      <c r="F8">
        <v>8</v>
      </c>
      <c r="G8" s="1">
        <f>A8</f>
        <v>44019</v>
      </c>
      <c r="H8">
        <f>AVERAGE(E2:E8)</f>
        <v>197.57142857142858</v>
      </c>
      <c r="I8">
        <f>Sheet1!M6</f>
        <v>197</v>
      </c>
      <c r="J8">
        <f>E8</f>
        <v>208</v>
      </c>
      <c r="L8">
        <f t="shared" ref="L8:L39" si="0">AVERAGE(F2:F8)</f>
        <v>17.857142857142858</v>
      </c>
      <c r="M8">
        <f t="shared" ref="M8:M39" si="1">L8/H8</f>
        <v>9.038322487346348E-2</v>
      </c>
      <c r="N8" s="1"/>
      <c r="O8" t="s">
        <v>17</v>
      </c>
      <c r="P8" t="s">
        <v>15</v>
      </c>
      <c r="Q8" t="s">
        <v>21</v>
      </c>
      <c r="R8" t="s">
        <v>22</v>
      </c>
    </row>
    <row r="9" spans="1:18" x14ac:dyDescent="0.25">
      <c r="A9" s="1">
        <v>44020</v>
      </c>
      <c r="B9">
        <v>8</v>
      </c>
      <c r="C9">
        <v>7</v>
      </c>
      <c r="D9">
        <v>2020</v>
      </c>
      <c r="E9">
        <v>137</v>
      </c>
      <c r="F9">
        <v>30</v>
      </c>
      <c r="G9" s="1">
        <f t="shared" ref="G9:G72" si="2">A9</f>
        <v>44020</v>
      </c>
      <c r="H9">
        <f t="shared" ref="H9" si="3">AVERAGE(E3:E9)</f>
        <v>196.85714285714286</v>
      </c>
      <c r="I9">
        <f>Sheet1!M7</f>
        <v>200</v>
      </c>
      <c r="J9">
        <f t="shared" ref="J9:J72" si="4">E9</f>
        <v>137</v>
      </c>
      <c r="L9">
        <f t="shared" si="0"/>
        <v>18.857142857142858</v>
      </c>
      <c r="M9">
        <f t="shared" si="1"/>
        <v>9.579100145137881E-2</v>
      </c>
      <c r="N9" s="1">
        <f>G9</f>
        <v>44020</v>
      </c>
      <c r="O9">
        <f>H9-H8</f>
        <v>-0.71428571428572241</v>
      </c>
      <c r="P9">
        <f t="shared" ref="P9:Q9" si="5">I9-I8</f>
        <v>3</v>
      </c>
      <c r="Q9">
        <f t="shared" si="5"/>
        <v>-71</v>
      </c>
    </row>
    <row r="10" spans="1:18" x14ac:dyDescent="0.25">
      <c r="A10" s="1">
        <v>44021</v>
      </c>
      <c r="B10">
        <v>9</v>
      </c>
      <c r="C10">
        <v>7</v>
      </c>
      <c r="D10">
        <v>2020</v>
      </c>
      <c r="E10">
        <v>193</v>
      </c>
      <c r="F10">
        <v>15</v>
      </c>
      <c r="G10" s="1">
        <f t="shared" si="2"/>
        <v>44021</v>
      </c>
      <c r="H10">
        <f t="shared" ref="H10" si="6">AVERAGE(E4:E10)</f>
        <v>198.42857142857142</v>
      </c>
      <c r="I10">
        <f>Sheet1!M8</f>
        <v>202</v>
      </c>
      <c r="J10">
        <f t="shared" si="4"/>
        <v>193</v>
      </c>
      <c r="L10">
        <f t="shared" si="0"/>
        <v>18</v>
      </c>
      <c r="M10">
        <f t="shared" si="1"/>
        <v>9.0712742980561561E-2</v>
      </c>
      <c r="N10" s="1">
        <f t="shared" ref="N10:N73" si="7">G10</f>
        <v>44021</v>
      </c>
      <c r="O10">
        <f t="shared" ref="O10:O73" si="8">H10-H9</f>
        <v>1.5714285714285552</v>
      </c>
      <c r="P10">
        <f t="shared" ref="P10:P73" si="9">I10-I9</f>
        <v>2</v>
      </c>
      <c r="Q10">
        <f t="shared" ref="Q10:Q73" si="10">J10-J9</f>
        <v>56</v>
      </c>
    </row>
    <row r="11" spans="1:18" x14ac:dyDescent="0.25">
      <c r="A11" s="1">
        <v>44022</v>
      </c>
      <c r="B11">
        <v>10</v>
      </c>
      <c r="C11">
        <v>7</v>
      </c>
      <c r="D11">
        <v>2020</v>
      </c>
      <c r="E11">
        <v>214</v>
      </c>
      <c r="F11">
        <v>12</v>
      </c>
      <c r="G11" s="1">
        <f t="shared" si="2"/>
        <v>44022</v>
      </c>
      <c r="H11">
        <f t="shared" ref="H11" si="11">AVERAGE(E5:E11)</f>
        <v>200.28571428571428</v>
      </c>
      <c r="I11">
        <f>Sheet1!M9</f>
        <v>204</v>
      </c>
      <c r="J11">
        <f t="shared" si="4"/>
        <v>214</v>
      </c>
      <c r="L11">
        <f t="shared" si="0"/>
        <v>15.428571428571429</v>
      </c>
      <c r="M11">
        <f t="shared" si="1"/>
        <v>7.7032810271041377E-2</v>
      </c>
      <c r="N11" s="1">
        <f t="shared" si="7"/>
        <v>44022</v>
      </c>
      <c r="O11">
        <f t="shared" si="8"/>
        <v>1.8571428571428612</v>
      </c>
      <c r="P11">
        <f t="shared" si="9"/>
        <v>2</v>
      </c>
      <c r="Q11">
        <f t="shared" si="10"/>
        <v>21</v>
      </c>
    </row>
    <row r="12" spans="1:18" x14ac:dyDescent="0.25">
      <c r="A12" s="1">
        <v>44023</v>
      </c>
      <c r="B12">
        <v>11</v>
      </c>
      <c r="C12">
        <v>7</v>
      </c>
      <c r="D12">
        <v>2020</v>
      </c>
      <c r="E12">
        <v>276</v>
      </c>
      <c r="F12">
        <v>12</v>
      </c>
      <c r="G12" s="1">
        <f t="shared" si="2"/>
        <v>44023</v>
      </c>
      <c r="H12">
        <f t="shared" ref="H12" si="12">AVERAGE(E6:E12)</f>
        <v>207.85714285714286</v>
      </c>
      <c r="I12">
        <f>Sheet1!M10</f>
        <v>206</v>
      </c>
      <c r="J12">
        <f t="shared" si="4"/>
        <v>276</v>
      </c>
      <c r="L12">
        <f t="shared" si="0"/>
        <v>15</v>
      </c>
      <c r="M12">
        <f t="shared" si="1"/>
        <v>7.2164948453608241E-2</v>
      </c>
      <c r="N12" s="1">
        <f t="shared" si="7"/>
        <v>44023</v>
      </c>
      <c r="O12">
        <f t="shared" si="8"/>
        <v>7.5714285714285836</v>
      </c>
      <c r="P12">
        <f t="shared" si="9"/>
        <v>2</v>
      </c>
      <c r="Q12">
        <f t="shared" si="10"/>
        <v>62</v>
      </c>
    </row>
    <row r="13" spans="1:18" x14ac:dyDescent="0.25">
      <c r="A13" s="1">
        <v>44024</v>
      </c>
      <c r="B13">
        <v>12</v>
      </c>
      <c r="C13">
        <v>7</v>
      </c>
      <c r="D13">
        <v>2020</v>
      </c>
      <c r="E13">
        <v>188</v>
      </c>
      <c r="F13">
        <v>7</v>
      </c>
      <c r="G13" s="1">
        <f t="shared" si="2"/>
        <v>44024</v>
      </c>
      <c r="H13">
        <f t="shared" ref="H13" si="13">AVERAGE(E7:E13)</f>
        <v>201.14285714285714</v>
      </c>
      <c r="I13">
        <f>Sheet1!M11</f>
        <v>209</v>
      </c>
      <c r="J13">
        <f t="shared" si="4"/>
        <v>188</v>
      </c>
      <c r="L13">
        <f t="shared" si="0"/>
        <v>13</v>
      </c>
      <c r="M13">
        <f t="shared" si="1"/>
        <v>6.4630681818181823E-2</v>
      </c>
      <c r="N13" s="1">
        <f t="shared" si="7"/>
        <v>44024</v>
      </c>
      <c r="O13">
        <f t="shared" si="8"/>
        <v>-6.7142857142857224</v>
      </c>
      <c r="P13">
        <f t="shared" si="9"/>
        <v>3</v>
      </c>
      <c r="Q13">
        <f t="shared" si="10"/>
        <v>-88</v>
      </c>
    </row>
    <row r="14" spans="1:18" x14ac:dyDescent="0.25">
      <c r="A14" s="1">
        <v>44025</v>
      </c>
      <c r="B14">
        <v>13</v>
      </c>
      <c r="C14">
        <v>7</v>
      </c>
      <c r="D14">
        <v>2020</v>
      </c>
      <c r="E14">
        <v>234</v>
      </c>
      <c r="F14">
        <v>9</v>
      </c>
      <c r="G14" s="1">
        <f t="shared" si="2"/>
        <v>44025</v>
      </c>
      <c r="H14">
        <f t="shared" ref="H14" si="14">AVERAGE(E8:E14)</f>
        <v>207.14285714285714</v>
      </c>
      <c r="I14">
        <f>Sheet1!M12</f>
        <v>212</v>
      </c>
      <c r="J14">
        <f t="shared" si="4"/>
        <v>234</v>
      </c>
      <c r="L14">
        <f t="shared" si="0"/>
        <v>13.285714285714286</v>
      </c>
      <c r="M14">
        <f t="shared" si="1"/>
        <v>6.4137931034482759E-2</v>
      </c>
      <c r="N14" s="1">
        <f t="shared" si="7"/>
        <v>44025</v>
      </c>
      <c r="O14">
        <f t="shared" si="8"/>
        <v>6</v>
      </c>
      <c r="P14">
        <f t="shared" si="9"/>
        <v>3</v>
      </c>
      <c r="Q14">
        <f t="shared" si="10"/>
        <v>46</v>
      </c>
    </row>
    <row r="15" spans="1:18" x14ac:dyDescent="0.25">
      <c r="A15" s="1">
        <v>44026</v>
      </c>
      <c r="B15">
        <v>14</v>
      </c>
      <c r="C15">
        <v>7</v>
      </c>
      <c r="D15">
        <v>2020</v>
      </c>
      <c r="E15">
        <v>169</v>
      </c>
      <c r="F15">
        <v>13</v>
      </c>
      <c r="G15" s="1">
        <f t="shared" si="2"/>
        <v>44026</v>
      </c>
      <c r="H15">
        <f t="shared" ref="H15" si="15">AVERAGE(E9:E15)</f>
        <v>201.57142857142858</v>
      </c>
      <c r="I15">
        <f>Sheet1!M13</f>
        <v>214</v>
      </c>
      <c r="J15">
        <f t="shared" si="4"/>
        <v>169</v>
      </c>
      <c r="L15">
        <f t="shared" si="0"/>
        <v>14</v>
      </c>
      <c r="M15">
        <f t="shared" si="1"/>
        <v>6.9454287739192058E-2</v>
      </c>
      <c r="N15" s="1">
        <f t="shared" si="7"/>
        <v>44026</v>
      </c>
      <c r="O15">
        <f t="shared" si="8"/>
        <v>-5.5714285714285552</v>
      </c>
      <c r="P15">
        <f t="shared" si="9"/>
        <v>2</v>
      </c>
      <c r="Q15">
        <f t="shared" si="10"/>
        <v>-65</v>
      </c>
    </row>
    <row r="16" spans="1:18" x14ac:dyDescent="0.25">
      <c r="A16" s="1">
        <v>44027</v>
      </c>
      <c r="B16">
        <v>15</v>
      </c>
      <c r="C16">
        <v>7</v>
      </c>
      <c r="D16">
        <v>2020</v>
      </c>
      <c r="E16">
        <v>114</v>
      </c>
      <c r="F16">
        <v>17</v>
      </c>
      <c r="G16" s="1">
        <f t="shared" si="2"/>
        <v>44027</v>
      </c>
      <c r="H16">
        <f t="shared" ref="H16" si="16">AVERAGE(E10:E16)</f>
        <v>198.28571428571428</v>
      </c>
      <c r="I16">
        <f>Sheet1!M14</f>
        <v>216</v>
      </c>
      <c r="J16">
        <f t="shared" si="4"/>
        <v>114</v>
      </c>
      <c r="L16">
        <f t="shared" si="0"/>
        <v>12.142857142857142</v>
      </c>
      <c r="M16">
        <f t="shared" si="1"/>
        <v>6.1239193083573486E-2</v>
      </c>
      <c r="N16" s="1">
        <f t="shared" si="7"/>
        <v>44027</v>
      </c>
      <c r="O16">
        <f t="shared" si="8"/>
        <v>-3.285714285714306</v>
      </c>
      <c r="P16">
        <f t="shared" si="9"/>
        <v>2</v>
      </c>
      <c r="Q16">
        <f t="shared" si="10"/>
        <v>-55</v>
      </c>
    </row>
    <row r="17" spans="1:17" x14ac:dyDescent="0.25">
      <c r="A17" s="1">
        <v>44028</v>
      </c>
      <c r="B17">
        <v>16</v>
      </c>
      <c r="C17">
        <v>7</v>
      </c>
      <c r="D17">
        <v>2020</v>
      </c>
      <c r="E17">
        <v>162</v>
      </c>
      <c r="F17">
        <v>13</v>
      </c>
      <c r="G17" s="1">
        <f t="shared" si="2"/>
        <v>44028</v>
      </c>
      <c r="H17">
        <f t="shared" ref="H17" si="17">AVERAGE(E11:E17)</f>
        <v>193.85714285714286</v>
      </c>
      <c r="I17">
        <f>Sheet1!M15</f>
        <v>219</v>
      </c>
      <c r="J17">
        <f t="shared" si="4"/>
        <v>162</v>
      </c>
      <c r="L17">
        <f t="shared" si="0"/>
        <v>11.857142857142858</v>
      </c>
      <c r="M17">
        <f t="shared" si="1"/>
        <v>6.1164333087693444E-2</v>
      </c>
      <c r="N17" s="1">
        <f t="shared" si="7"/>
        <v>44028</v>
      </c>
      <c r="O17">
        <f t="shared" si="8"/>
        <v>-4.4285714285714164</v>
      </c>
      <c r="P17">
        <f t="shared" si="9"/>
        <v>3</v>
      </c>
      <c r="Q17">
        <f t="shared" si="10"/>
        <v>48</v>
      </c>
    </row>
    <row r="18" spans="1:17" x14ac:dyDescent="0.25">
      <c r="A18" s="1">
        <v>44029</v>
      </c>
      <c r="B18">
        <v>17</v>
      </c>
      <c r="C18">
        <v>7</v>
      </c>
      <c r="D18">
        <v>2020</v>
      </c>
      <c r="E18">
        <v>230</v>
      </c>
      <c r="F18">
        <v>20</v>
      </c>
      <c r="G18" s="1">
        <f t="shared" si="2"/>
        <v>44029</v>
      </c>
      <c r="H18">
        <f t="shared" ref="H18" si="18">AVERAGE(E12:E18)</f>
        <v>196.14285714285714</v>
      </c>
      <c r="I18">
        <f>Sheet1!M16</f>
        <v>222</v>
      </c>
      <c r="J18">
        <f t="shared" si="4"/>
        <v>230</v>
      </c>
      <c r="L18">
        <f t="shared" si="0"/>
        <v>13</v>
      </c>
      <c r="M18">
        <f t="shared" si="1"/>
        <v>6.6278222869628547E-2</v>
      </c>
      <c r="N18" s="1">
        <f t="shared" si="7"/>
        <v>44029</v>
      </c>
      <c r="O18">
        <f t="shared" si="8"/>
        <v>2.2857142857142776</v>
      </c>
      <c r="P18">
        <f t="shared" si="9"/>
        <v>3</v>
      </c>
      <c r="Q18">
        <f t="shared" si="10"/>
        <v>68</v>
      </c>
    </row>
    <row r="19" spans="1:17" x14ac:dyDescent="0.25">
      <c r="A19" s="1">
        <v>44030</v>
      </c>
      <c r="B19">
        <v>18</v>
      </c>
      <c r="C19">
        <v>7</v>
      </c>
      <c r="D19">
        <v>2020</v>
      </c>
      <c r="E19">
        <v>231</v>
      </c>
      <c r="F19">
        <v>11</v>
      </c>
      <c r="G19" s="1">
        <f t="shared" si="2"/>
        <v>44030</v>
      </c>
      <c r="H19">
        <f t="shared" ref="H19" si="19">AVERAGE(E13:E19)</f>
        <v>189.71428571428572</v>
      </c>
      <c r="I19">
        <f>Sheet1!M17</f>
        <v>224</v>
      </c>
      <c r="J19">
        <f t="shared" si="4"/>
        <v>231</v>
      </c>
      <c r="L19">
        <f t="shared" si="0"/>
        <v>12.857142857142858</v>
      </c>
      <c r="M19">
        <f t="shared" si="1"/>
        <v>6.7771084337349394E-2</v>
      </c>
      <c r="N19" s="1">
        <f t="shared" si="7"/>
        <v>44030</v>
      </c>
      <c r="O19">
        <f t="shared" si="8"/>
        <v>-6.4285714285714164</v>
      </c>
      <c r="P19">
        <f t="shared" si="9"/>
        <v>2</v>
      </c>
      <c r="Q19">
        <f t="shared" si="10"/>
        <v>1</v>
      </c>
    </row>
    <row r="20" spans="1:17" x14ac:dyDescent="0.25">
      <c r="A20" s="1">
        <v>44031</v>
      </c>
      <c r="B20">
        <v>19</v>
      </c>
      <c r="C20">
        <v>7</v>
      </c>
      <c r="D20">
        <v>2020</v>
      </c>
      <c r="E20">
        <v>249</v>
      </c>
      <c r="F20">
        <v>14</v>
      </c>
      <c r="G20" s="1">
        <f t="shared" si="2"/>
        <v>44031</v>
      </c>
      <c r="H20">
        <f t="shared" ref="H20" si="20">AVERAGE(E14:E20)</f>
        <v>198.42857142857142</v>
      </c>
      <c r="I20">
        <f>Sheet1!M18</f>
        <v>226</v>
      </c>
      <c r="J20">
        <f t="shared" si="4"/>
        <v>249</v>
      </c>
      <c r="L20">
        <f t="shared" si="0"/>
        <v>13.857142857142858</v>
      </c>
      <c r="M20">
        <f t="shared" si="1"/>
        <v>6.9834413246940258E-2</v>
      </c>
      <c r="N20" s="1">
        <f t="shared" si="7"/>
        <v>44031</v>
      </c>
      <c r="O20">
        <f t="shared" si="8"/>
        <v>8.714285714285694</v>
      </c>
      <c r="P20">
        <f t="shared" si="9"/>
        <v>2</v>
      </c>
      <c r="Q20">
        <f t="shared" si="10"/>
        <v>18</v>
      </c>
    </row>
    <row r="21" spans="1:17" x14ac:dyDescent="0.25">
      <c r="A21" s="1">
        <v>44032</v>
      </c>
      <c r="B21">
        <v>20</v>
      </c>
      <c r="C21">
        <v>7</v>
      </c>
      <c r="D21">
        <v>2020</v>
      </c>
      <c r="E21">
        <v>218</v>
      </c>
      <c r="F21">
        <v>3</v>
      </c>
      <c r="G21" s="1">
        <f t="shared" si="2"/>
        <v>44032</v>
      </c>
      <c r="H21">
        <f t="shared" ref="H21" si="21">AVERAGE(E15:E21)</f>
        <v>196.14285714285714</v>
      </c>
      <c r="I21">
        <f>Sheet1!M19</f>
        <v>228</v>
      </c>
      <c r="J21">
        <f t="shared" si="4"/>
        <v>218</v>
      </c>
      <c r="L21">
        <f t="shared" si="0"/>
        <v>13</v>
      </c>
      <c r="M21">
        <f t="shared" si="1"/>
        <v>6.6278222869628547E-2</v>
      </c>
      <c r="N21" s="1">
        <f t="shared" si="7"/>
        <v>44032</v>
      </c>
      <c r="O21">
        <f t="shared" si="8"/>
        <v>-2.2857142857142776</v>
      </c>
      <c r="P21">
        <f t="shared" si="9"/>
        <v>2</v>
      </c>
      <c r="Q21">
        <f t="shared" si="10"/>
        <v>-31</v>
      </c>
    </row>
    <row r="22" spans="1:17" x14ac:dyDescent="0.25">
      <c r="A22" s="1">
        <v>44033</v>
      </c>
      <c r="B22">
        <v>21</v>
      </c>
      <c r="C22">
        <v>7</v>
      </c>
      <c r="D22">
        <v>2020</v>
      </c>
      <c r="E22">
        <v>190</v>
      </c>
      <c r="F22">
        <v>13</v>
      </c>
      <c r="G22" s="1">
        <f t="shared" si="2"/>
        <v>44033</v>
      </c>
      <c r="H22">
        <f t="shared" ref="H22" si="22">AVERAGE(E16:E22)</f>
        <v>199.14285714285714</v>
      </c>
      <c r="I22">
        <f>Sheet1!M20</f>
        <v>231</v>
      </c>
      <c r="J22">
        <f t="shared" si="4"/>
        <v>190</v>
      </c>
      <c r="L22">
        <f t="shared" si="0"/>
        <v>13</v>
      </c>
      <c r="M22">
        <f t="shared" si="1"/>
        <v>6.5279770444763269E-2</v>
      </c>
      <c r="N22" s="1">
        <f t="shared" si="7"/>
        <v>44033</v>
      </c>
      <c r="O22">
        <f t="shared" si="8"/>
        <v>3</v>
      </c>
      <c r="P22">
        <f t="shared" si="9"/>
        <v>3</v>
      </c>
      <c r="Q22">
        <f t="shared" si="10"/>
        <v>-28</v>
      </c>
    </row>
    <row r="23" spans="1:17" x14ac:dyDescent="0.25">
      <c r="A23" s="1">
        <v>44034</v>
      </c>
      <c r="B23">
        <v>22</v>
      </c>
      <c r="C23">
        <v>7</v>
      </c>
      <c r="D23">
        <v>2020</v>
      </c>
      <c r="E23">
        <v>128</v>
      </c>
      <c r="F23">
        <v>15</v>
      </c>
      <c r="G23" s="1">
        <f t="shared" si="2"/>
        <v>44034</v>
      </c>
      <c r="H23">
        <f t="shared" ref="H23" si="23">AVERAGE(E17:E23)</f>
        <v>201.14285714285714</v>
      </c>
      <c r="I23">
        <f>Sheet1!M21</f>
        <v>234</v>
      </c>
      <c r="J23">
        <f t="shared" si="4"/>
        <v>128</v>
      </c>
      <c r="L23">
        <f t="shared" si="0"/>
        <v>12.714285714285714</v>
      </c>
      <c r="M23">
        <f t="shared" si="1"/>
        <v>6.3210227272727265E-2</v>
      </c>
      <c r="N23" s="1">
        <f t="shared" si="7"/>
        <v>44034</v>
      </c>
      <c r="O23">
        <f t="shared" si="8"/>
        <v>2</v>
      </c>
      <c r="P23">
        <f t="shared" si="9"/>
        <v>3</v>
      </c>
      <c r="Q23">
        <f t="shared" si="10"/>
        <v>-62</v>
      </c>
    </row>
    <row r="24" spans="1:17" x14ac:dyDescent="0.25">
      <c r="A24" s="1">
        <v>44035</v>
      </c>
      <c r="B24">
        <v>23</v>
      </c>
      <c r="C24">
        <v>7</v>
      </c>
      <c r="D24">
        <v>2020</v>
      </c>
      <c r="E24">
        <v>280</v>
      </c>
      <c r="F24">
        <v>9</v>
      </c>
      <c r="G24" s="1">
        <f t="shared" si="2"/>
        <v>44035</v>
      </c>
      <c r="H24">
        <f t="shared" ref="H24" si="24">AVERAGE(E18:E24)</f>
        <v>218</v>
      </c>
      <c r="I24">
        <f>Sheet1!M22</f>
        <v>236</v>
      </c>
      <c r="J24">
        <f t="shared" si="4"/>
        <v>280</v>
      </c>
      <c r="L24">
        <f t="shared" si="0"/>
        <v>12.142857142857142</v>
      </c>
      <c r="M24">
        <f t="shared" si="1"/>
        <v>5.5701179554390565E-2</v>
      </c>
      <c r="N24" s="1">
        <f t="shared" si="7"/>
        <v>44035</v>
      </c>
      <c r="O24">
        <f t="shared" si="8"/>
        <v>16.857142857142861</v>
      </c>
      <c r="P24">
        <f t="shared" si="9"/>
        <v>2</v>
      </c>
      <c r="Q24">
        <f t="shared" si="10"/>
        <v>152</v>
      </c>
    </row>
    <row r="25" spans="1:17" x14ac:dyDescent="0.25">
      <c r="A25" s="1">
        <v>44036</v>
      </c>
      <c r="B25">
        <v>24</v>
      </c>
      <c r="C25">
        <v>7</v>
      </c>
      <c r="D25">
        <v>2020</v>
      </c>
      <c r="E25">
        <v>306</v>
      </c>
      <c r="F25">
        <v>10</v>
      </c>
      <c r="G25" s="1">
        <f t="shared" si="2"/>
        <v>44036</v>
      </c>
      <c r="H25">
        <f t="shared" ref="H25" si="25">AVERAGE(E19:E25)</f>
        <v>228.85714285714286</v>
      </c>
      <c r="I25">
        <f>Sheet1!M23</f>
        <v>238</v>
      </c>
      <c r="J25">
        <f t="shared" si="4"/>
        <v>306</v>
      </c>
      <c r="L25">
        <f t="shared" si="0"/>
        <v>10.714285714285714</v>
      </c>
      <c r="M25">
        <f t="shared" si="1"/>
        <v>4.681647940074906E-2</v>
      </c>
      <c r="N25" s="1">
        <f t="shared" si="7"/>
        <v>44036</v>
      </c>
      <c r="O25">
        <f t="shared" si="8"/>
        <v>10.857142857142861</v>
      </c>
      <c r="P25">
        <f t="shared" si="9"/>
        <v>2</v>
      </c>
      <c r="Q25">
        <f t="shared" si="10"/>
        <v>26</v>
      </c>
    </row>
    <row r="26" spans="1:17" x14ac:dyDescent="0.25">
      <c r="A26" s="1">
        <v>44037</v>
      </c>
      <c r="B26">
        <v>25</v>
      </c>
      <c r="C26">
        <v>7</v>
      </c>
      <c r="D26">
        <v>2020</v>
      </c>
      <c r="E26">
        <v>252</v>
      </c>
      <c r="F26">
        <v>5</v>
      </c>
      <c r="G26" s="1">
        <f t="shared" si="2"/>
        <v>44037</v>
      </c>
      <c r="H26">
        <f t="shared" ref="H26" si="26">AVERAGE(E20:E26)</f>
        <v>231.85714285714286</v>
      </c>
      <c r="I26">
        <f>Sheet1!M24</f>
        <v>241</v>
      </c>
      <c r="J26">
        <f t="shared" si="4"/>
        <v>252</v>
      </c>
      <c r="L26">
        <f t="shared" si="0"/>
        <v>9.8571428571428577</v>
      </c>
      <c r="M26">
        <f t="shared" si="1"/>
        <v>4.2513863216266178E-2</v>
      </c>
      <c r="N26" s="1">
        <f t="shared" si="7"/>
        <v>44037</v>
      </c>
      <c r="O26">
        <f t="shared" si="8"/>
        <v>3</v>
      </c>
      <c r="P26">
        <f t="shared" si="9"/>
        <v>3</v>
      </c>
      <c r="Q26">
        <f t="shared" si="10"/>
        <v>-54</v>
      </c>
    </row>
    <row r="27" spans="1:17" x14ac:dyDescent="0.25">
      <c r="A27" s="1">
        <v>44038</v>
      </c>
      <c r="B27">
        <v>26</v>
      </c>
      <c r="C27">
        <v>7</v>
      </c>
      <c r="D27">
        <v>2020</v>
      </c>
      <c r="E27">
        <v>274</v>
      </c>
      <c r="F27">
        <v>5</v>
      </c>
      <c r="G27" s="1">
        <f t="shared" si="2"/>
        <v>44038</v>
      </c>
      <c r="H27">
        <f t="shared" ref="H27" si="27">AVERAGE(E21:E27)</f>
        <v>235.42857142857142</v>
      </c>
      <c r="I27">
        <f>Sheet1!M25</f>
        <v>244</v>
      </c>
      <c r="J27">
        <f t="shared" si="4"/>
        <v>274</v>
      </c>
      <c r="L27">
        <f t="shared" si="0"/>
        <v>8.5714285714285712</v>
      </c>
      <c r="M27">
        <f t="shared" si="1"/>
        <v>3.640776699029126E-2</v>
      </c>
      <c r="N27" s="1">
        <f t="shared" si="7"/>
        <v>44038</v>
      </c>
      <c r="O27">
        <f t="shared" si="8"/>
        <v>3.5714285714285552</v>
      </c>
      <c r="P27">
        <f t="shared" si="9"/>
        <v>3</v>
      </c>
      <c r="Q27">
        <f t="shared" si="10"/>
        <v>22</v>
      </c>
    </row>
    <row r="28" spans="1:17" x14ac:dyDescent="0.25">
      <c r="A28" s="1">
        <v>44039</v>
      </c>
      <c r="B28">
        <v>27</v>
      </c>
      <c r="C28">
        <v>7</v>
      </c>
      <c r="D28">
        <v>2020</v>
      </c>
      <c r="E28">
        <v>254</v>
      </c>
      <c r="F28">
        <v>5</v>
      </c>
      <c r="G28" s="1">
        <f t="shared" si="2"/>
        <v>44039</v>
      </c>
      <c r="H28">
        <f t="shared" ref="H28" si="28">AVERAGE(E22:E28)</f>
        <v>240.57142857142858</v>
      </c>
      <c r="I28">
        <f>Sheet1!M26</f>
        <v>247</v>
      </c>
      <c r="J28">
        <f t="shared" si="4"/>
        <v>254</v>
      </c>
      <c r="L28">
        <f t="shared" si="0"/>
        <v>8.8571428571428577</v>
      </c>
      <c r="M28">
        <f t="shared" si="1"/>
        <v>3.6817102137767219E-2</v>
      </c>
      <c r="N28" s="1">
        <f t="shared" si="7"/>
        <v>44039</v>
      </c>
      <c r="O28">
        <f t="shared" si="8"/>
        <v>5.1428571428571672</v>
      </c>
      <c r="P28">
        <f t="shared" si="9"/>
        <v>3</v>
      </c>
      <c r="Q28">
        <f t="shared" si="10"/>
        <v>-20</v>
      </c>
    </row>
    <row r="29" spans="1:17" x14ac:dyDescent="0.25">
      <c r="A29" s="1">
        <v>44040</v>
      </c>
      <c r="B29">
        <v>28</v>
      </c>
      <c r="C29">
        <v>7</v>
      </c>
      <c r="D29">
        <v>2020</v>
      </c>
      <c r="E29">
        <v>168</v>
      </c>
      <c r="F29">
        <v>5</v>
      </c>
      <c r="G29" s="1">
        <f t="shared" si="2"/>
        <v>44040</v>
      </c>
      <c r="H29">
        <f t="shared" ref="H29" si="29">AVERAGE(E23:E29)</f>
        <v>237.42857142857142</v>
      </c>
      <c r="I29">
        <f>Sheet1!M27</f>
        <v>249</v>
      </c>
      <c r="J29">
        <f t="shared" si="4"/>
        <v>168</v>
      </c>
      <c r="L29">
        <f t="shared" si="0"/>
        <v>7.7142857142857144</v>
      </c>
      <c r="M29">
        <f t="shared" si="1"/>
        <v>3.2490974729241881E-2</v>
      </c>
      <c r="N29" s="1">
        <f t="shared" si="7"/>
        <v>44040</v>
      </c>
      <c r="O29">
        <f t="shared" si="8"/>
        <v>-3.1428571428571672</v>
      </c>
      <c r="P29">
        <f t="shared" si="9"/>
        <v>2</v>
      </c>
      <c r="Q29">
        <f t="shared" si="10"/>
        <v>-86</v>
      </c>
    </row>
    <row r="30" spans="1:17" x14ac:dyDescent="0.25">
      <c r="A30" s="1">
        <v>44041</v>
      </c>
      <c r="B30">
        <v>29</v>
      </c>
      <c r="C30">
        <v>7</v>
      </c>
      <c r="D30">
        <v>2020</v>
      </c>
      <c r="E30">
        <v>202</v>
      </c>
      <c r="F30">
        <v>11</v>
      </c>
      <c r="G30" s="1">
        <f t="shared" si="2"/>
        <v>44041</v>
      </c>
      <c r="H30">
        <f t="shared" ref="H30" si="30">AVERAGE(E24:E30)</f>
        <v>248</v>
      </c>
      <c r="I30">
        <f>Sheet1!M28</f>
        <v>252</v>
      </c>
      <c r="J30">
        <f t="shared" si="4"/>
        <v>202</v>
      </c>
      <c r="L30">
        <f t="shared" si="0"/>
        <v>7.1428571428571432</v>
      </c>
      <c r="M30">
        <f t="shared" si="1"/>
        <v>2.880184331797235E-2</v>
      </c>
      <c r="N30" s="1">
        <f t="shared" si="7"/>
        <v>44041</v>
      </c>
      <c r="O30">
        <f t="shared" si="8"/>
        <v>10.571428571428584</v>
      </c>
      <c r="P30">
        <f t="shared" si="9"/>
        <v>3</v>
      </c>
      <c r="Q30">
        <f t="shared" si="10"/>
        <v>34</v>
      </c>
    </row>
    <row r="31" spans="1:17" x14ac:dyDescent="0.25">
      <c r="A31" s="1">
        <v>44042</v>
      </c>
      <c r="B31">
        <v>30</v>
      </c>
      <c r="C31">
        <v>7</v>
      </c>
      <c r="D31">
        <v>2020</v>
      </c>
      <c r="E31">
        <v>288</v>
      </c>
      <c r="F31">
        <v>6</v>
      </c>
      <c r="G31" s="1">
        <f t="shared" si="2"/>
        <v>44042</v>
      </c>
      <c r="H31">
        <f t="shared" ref="H31" si="31">AVERAGE(E25:E31)</f>
        <v>249.14285714285714</v>
      </c>
      <c r="I31">
        <f>Sheet1!M29</f>
        <v>255</v>
      </c>
      <c r="J31">
        <f t="shared" si="4"/>
        <v>288</v>
      </c>
      <c r="L31">
        <f t="shared" si="0"/>
        <v>6.7142857142857144</v>
      </c>
      <c r="M31">
        <f t="shared" si="1"/>
        <v>2.6949541284403671E-2</v>
      </c>
      <c r="N31" s="1">
        <f t="shared" si="7"/>
        <v>44042</v>
      </c>
      <c r="O31">
        <f t="shared" si="8"/>
        <v>1.1428571428571388</v>
      </c>
      <c r="P31">
        <f t="shared" si="9"/>
        <v>3</v>
      </c>
      <c r="Q31">
        <f t="shared" si="10"/>
        <v>86</v>
      </c>
    </row>
    <row r="32" spans="1:17" x14ac:dyDescent="0.25">
      <c r="A32" s="1">
        <v>44043</v>
      </c>
      <c r="B32">
        <v>31</v>
      </c>
      <c r="C32">
        <v>7</v>
      </c>
      <c r="D32">
        <v>2020</v>
      </c>
      <c r="E32">
        <v>382</v>
      </c>
      <c r="F32">
        <v>3</v>
      </c>
      <c r="G32" s="1">
        <f t="shared" si="2"/>
        <v>44043</v>
      </c>
      <c r="H32">
        <f t="shared" ref="H32" si="32">AVERAGE(E26:E32)</f>
        <v>260</v>
      </c>
      <c r="I32">
        <f>Sheet1!M30</f>
        <v>258</v>
      </c>
      <c r="J32">
        <f t="shared" si="4"/>
        <v>382</v>
      </c>
      <c r="L32">
        <f t="shared" si="0"/>
        <v>5.7142857142857144</v>
      </c>
      <c r="M32">
        <f t="shared" si="1"/>
        <v>2.197802197802198E-2</v>
      </c>
      <c r="N32" s="1">
        <f t="shared" si="7"/>
        <v>44043</v>
      </c>
      <c r="O32">
        <f t="shared" si="8"/>
        <v>10.857142857142861</v>
      </c>
      <c r="P32">
        <f t="shared" si="9"/>
        <v>3</v>
      </c>
      <c r="Q32">
        <f t="shared" si="10"/>
        <v>94</v>
      </c>
    </row>
    <row r="33" spans="1:17" x14ac:dyDescent="0.25">
      <c r="A33" s="1">
        <v>44044</v>
      </c>
      <c r="B33">
        <v>1</v>
      </c>
      <c r="C33">
        <v>8</v>
      </c>
      <c r="D33">
        <v>2020</v>
      </c>
      <c r="E33">
        <v>379</v>
      </c>
      <c r="F33">
        <v>9</v>
      </c>
      <c r="G33" s="1">
        <f t="shared" si="2"/>
        <v>44044</v>
      </c>
      <c r="H33">
        <f t="shared" ref="H33" si="33">AVERAGE(E27:E33)</f>
        <v>278.14285714285717</v>
      </c>
      <c r="I33">
        <f>Sheet1!M31</f>
        <v>261</v>
      </c>
      <c r="J33">
        <f t="shared" si="4"/>
        <v>379</v>
      </c>
      <c r="L33">
        <f t="shared" si="0"/>
        <v>6.2857142857142856</v>
      </c>
      <c r="M33">
        <f t="shared" si="1"/>
        <v>2.2598870056497172E-2</v>
      </c>
      <c r="N33" s="1">
        <f t="shared" si="7"/>
        <v>44044</v>
      </c>
      <c r="O33">
        <f t="shared" si="8"/>
        <v>18.142857142857167</v>
      </c>
      <c r="P33">
        <f t="shared" si="9"/>
        <v>3</v>
      </c>
      <c r="Q33">
        <f t="shared" si="10"/>
        <v>-3</v>
      </c>
    </row>
    <row r="34" spans="1:17" x14ac:dyDescent="0.25">
      <c r="A34" s="1">
        <v>44045</v>
      </c>
      <c r="B34">
        <v>2</v>
      </c>
      <c r="C34">
        <v>8</v>
      </c>
      <c r="D34">
        <v>2020</v>
      </c>
      <c r="E34">
        <v>295</v>
      </c>
      <c r="F34">
        <v>5</v>
      </c>
      <c r="G34" s="1">
        <f t="shared" si="2"/>
        <v>44045</v>
      </c>
      <c r="H34">
        <f t="shared" ref="H34" si="34">AVERAGE(E28:E34)</f>
        <v>281.14285714285717</v>
      </c>
      <c r="I34">
        <f>Sheet1!M32</f>
        <v>264</v>
      </c>
      <c r="J34">
        <f t="shared" si="4"/>
        <v>295</v>
      </c>
      <c r="L34">
        <f t="shared" si="0"/>
        <v>6.2857142857142856</v>
      </c>
      <c r="M34">
        <f t="shared" si="1"/>
        <v>2.2357723577235769E-2</v>
      </c>
      <c r="N34" s="1">
        <f t="shared" si="7"/>
        <v>44045</v>
      </c>
      <c r="O34">
        <f t="shared" si="8"/>
        <v>3</v>
      </c>
      <c r="P34">
        <f t="shared" si="9"/>
        <v>3</v>
      </c>
      <c r="Q34">
        <f t="shared" si="10"/>
        <v>-84</v>
      </c>
    </row>
    <row r="35" spans="1:17" x14ac:dyDescent="0.25">
      <c r="A35" s="1">
        <v>44046</v>
      </c>
      <c r="B35">
        <v>3</v>
      </c>
      <c r="C35">
        <v>8</v>
      </c>
      <c r="D35">
        <v>2020</v>
      </c>
      <c r="E35">
        <v>238</v>
      </c>
      <c r="F35">
        <v>8</v>
      </c>
      <c r="G35" s="1">
        <f t="shared" si="2"/>
        <v>44046</v>
      </c>
      <c r="H35">
        <f t="shared" ref="H35" si="35">AVERAGE(E29:E35)</f>
        <v>278.85714285714283</v>
      </c>
      <c r="I35">
        <f>Sheet1!M33</f>
        <v>267</v>
      </c>
      <c r="J35">
        <f t="shared" si="4"/>
        <v>238</v>
      </c>
      <c r="L35">
        <f t="shared" si="0"/>
        <v>6.7142857142857144</v>
      </c>
      <c r="M35">
        <f t="shared" si="1"/>
        <v>2.4077868852459019E-2</v>
      </c>
      <c r="N35" s="1">
        <f t="shared" si="7"/>
        <v>44046</v>
      </c>
      <c r="O35">
        <f t="shared" si="8"/>
        <v>-2.2857142857143344</v>
      </c>
      <c r="P35">
        <f t="shared" si="9"/>
        <v>3</v>
      </c>
      <c r="Q35">
        <f t="shared" si="10"/>
        <v>-57</v>
      </c>
    </row>
    <row r="36" spans="1:17" x14ac:dyDescent="0.25">
      <c r="A36" s="1">
        <v>44047</v>
      </c>
      <c r="B36">
        <v>4</v>
      </c>
      <c r="C36">
        <v>8</v>
      </c>
      <c r="D36">
        <v>2020</v>
      </c>
      <c r="E36">
        <v>159</v>
      </c>
      <c r="F36">
        <v>12</v>
      </c>
      <c r="G36" s="1">
        <f t="shared" si="2"/>
        <v>44047</v>
      </c>
      <c r="H36">
        <f t="shared" ref="H36" si="36">AVERAGE(E30:E36)</f>
        <v>277.57142857142856</v>
      </c>
      <c r="I36">
        <f>Sheet1!M34</f>
        <v>270</v>
      </c>
      <c r="J36">
        <f t="shared" si="4"/>
        <v>159</v>
      </c>
      <c r="L36">
        <f t="shared" si="0"/>
        <v>7.7142857142857144</v>
      </c>
      <c r="M36">
        <f t="shared" si="1"/>
        <v>2.7792074112197633E-2</v>
      </c>
      <c r="N36" s="1">
        <f t="shared" si="7"/>
        <v>44047</v>
      </c>
      <c r="O36">
        <f t="shared" si="8"/>
        <v>-1.2857142857142776</v>
      </c>
      <c r="P36">
        <f t="shared" si="9"/>
        <v>3</v>
      </c>
      <c r="Q36">
        <f t="shared" si="10"/>
        <v>-79</v>
      </c>
    </row>
    <row r="37" spans="1:17" x14ac:dyDescent="0.25">
      <c r="A37" s="1">
        <v>44048</v>
      </c>
      <c r="B37">
        <v>5</v>
      </c>
      <c r="C37">
        <v>8</v>
      </c>
      <c r="D37">
        <v>2020</v>
      </c>
      <c r="E37">
        <v>190</v>
      </c>
      <c r="F37">
        <v>5</v>
      </c>
      <c r="G37" s="1">
        <f t="shared" si="2"/>
        <v>44048</v>
      </c>
      <c r="H37">
        <f t="shared" ref="H37" si="37">AVERAGE(E31:E37)</f>
        <v>275.85714285714283</v>
      </c>
      <c r="I37">
        <f>Sheet1!M35</f>
        <v>273</v>
      </c>
      <c r="J37">
        <f t="shared" si="4"/>
        <v>190</v>
      </c>
      <c r="L37">
        <f t="shared" si="0"/>
        <v>6.8571428571428568</v>
      </c>
      <c r="M37">
        <f t="shared" si="1"/>
        <v>2.4857586742620404E-2</v>
      </c>
      <c r="N37" s="1">
        <f t="shared" si="7"/>
        <v>44048</v>
      </c>
      <c r="O37">
        <f t="shared" si="8"/>
        <v>-1.7142857142857224</v>
      </c>
      <c r="P37">
        <f t="shared" si="9"/>
        <v>3</v>
      </c>
      <c r="Q37">
        <f t="shared" si="10"/>
        <v>31</v>
      </c>
    </row>
    <row r="38" spans="1:17" x14ac:dyDescent="0.25">
      <c r="A38" s="1">
        <v>44049</v>
      </c>
      <c r="B38">
        <v>6</v>
      </c>
      <c r="C38">
        <v>8</v>
      </c>
      <c r="D38">
        <v>2020</v>
      </c>
      <c r="E38">
        <v>384</v>
      </c>
      <c r="F38">
        <v>10</v>
      </c>
      <c r="G38" s="1">
        <f t="shared" si="2"/>
        <v>44049</v>
      </c>
      <c r="H38">
        <f t="shared" ref="H38" si="38">AVERAGE(E32:E38)</f>
        <v>289.57142857142856</v>
      </c>
      <c r="I38">
        <f>Sheet1!M36</f>
        <v>276</v>
      </c>
      <c r="J38">
        <f t="shared" si="4"/>
        <v>384</v>
      </c>
      <c r="L38">
        <f t="shared" si="0"/>
        <v>7.4285714285714288</v>
      </c>
      <c r="M38">
        <f t="shared" si="1"/>
        <v>2.5653675382338433E-2</v>
      </c>
      <c r="N38" s="1">
        <f t="shared" si="7"/>
        <v>44049</v>
      </c>
      <c r="O38">
        <f t="shared" si="8"/>
        <v>13.714285714285722</v>
      </c>
      <c r="P38">
        <f t="shared" si="9"/>
        <v>3</v>
      </c>
      <c r="Q38">
        <f t="shared" si="10"/>
        <v>194</v>
      </c>
    </row>
    <row r="39" spans="1:17" x14ac:dyDescent="0.25">
      <c r="A39" s="1">
        <v>44050</v>
      </c>
      <c r="B39">
        <v>7</v>
      </c>
      <c r="C39">
        <v>8</v>
      </c>
      <c r="D39">
        <v>2020</v>
      </c>
      <c r="E39">
        <v>401</v>
      </c>
      <c r="F39">
        <v>6</v>
      </c>
      <c r="G39" s="1">
        <f t="shared" si="2"/>
        <v>44050</v>
      </c>
      <c r="H39">
        <f t="shared" ref="H39" si="39">AVERAGE(E33:E39)</f>
        <v>292.28571428571428</v>
      </c>
      <c r="I39">
        <f>Sheet1!M37</f>
        <v>279</v>
      </c>
      <c r="J39">
        <f t="shared" si="4"/>
        <v>401</v>
      </c>
      <c r="L39">
        <f t="shared" si="0"/>
        <v>7.8571428571428568</v>
      </c>
      <c r="M39">
        <f t="shared" si="1"/>
        <v>2.6881720430107527E-2</v>
      </c>
      <c r="N39" s="1">
        <f t="shared" si="7"/>
        <v>44050</v>
      </c>
      <c r="O39">
        <f t="shared" si="8"/>
        <v>2.7142857142857224</v>
      </c>
      <c r="P39">
        <f t="shared" si="9"/>
        <v>3</v>
      </c>
      <c r="Q39">
        <f t="shared" si="10"/>
        <v>17</v>
      </c>
    </row>
    <row r="40" spans="1:17" x14ac:dyDescent="0.25">
      <c r="A40" s="1">
        <v>44051</v>
      </c>
      <c r="B40">
        <v>8</v>
      </c>
      <c r="C40">
        <v>8</v>
      </c>
      <c r="D40">
        <v>2020</v>
      </c>
      <c r="E40">
        <v>552</v>
      </c>
      <c r="F40">
        <v>3</v>
      </c>
      <c r="G40" s="1">
        <f t="shared" si="2"/>
        <v>44051</v>
      </c>
      <c r="H40">
        <f t="shared" ref="H40" si="40">AVERAGE(E34:E40)</f>
        <v>317</v>
      </c>
      <c r="I40">
        <f>Sheet1!M38</f>
        <v>293</v>
      </c>
      <c r="J40">
        <f t="shared" si="4"/>
        <v>552</v>
      </c>
      <c r="L40">
        <f t="shared" ref="L40:L71" si="41">AVERAGE(F34:F40)</f>
        <v>7</v>
      </c>
      <c r="M40">
        <f t="shared" ref="M40:M71" si="42">L40/H40</f>
        <v>2.2082018927444796E-2</v>
      </c>
      <c r="N40" s="1">
        <f t="shared" si="7"/>
        <v>44051</v>
      </c>
      <c r="O40">
        <f t="shared" si="8"/>
        <v>24.714285714285722</v>
      </c>
      <c r="P40">
        <f t="shared" si="9"/>
        <v>14</v>
      </c>
      <c r="Q40">
        <f t="shared" si="10"/>
        <v>151</v>
      </c>
    </row>
    <row r="41" spans="1:17" x14ac:dyDescent="0.25">
      <c r="A41" s="1">
        <v>44052</v>
      </c>
      <c r="B41">
        <v>9</v>
      </c>
      <c r="C41">
        <v>8</v>
      </c>
      <c r="D41">
        <v>2020</v>
      </c>
      <c r="E41">
        <v>347</v>
      </c>
      <c r="F41">
        <v>13</v>
      </c>
      <c r="G41" s="1">
        <f t="shared" si="2"/>
        <v>44052</v>
      </c>
      <c r="H41">
        <f t="shared" ref="H41" si="43">AVERAGE(E35:E41)</f>
        <v>324.42857142857144</v>
      </c>
      <c r="I41">
        <f>Sheet1!M39</f>
        <v>308</v>
      </c>
      <c r="J41">
        <f t="shared" si="4"/>
        <v>347</v>
      </c>
      <c r="L41">
        <f t="shared" si="41"/>
        <v>8.1428571428571423</v>
      </c>
      <c r="M41">
        <f t="shared" si="42"/>
        <v>2.5099075297225888E-2</v>
      </c>
      <c r="N41" s="1">
        <f t="shared" si="7"/>
        <v>44052</v>
      </c>
      <c r="O41">
        <f t="shared" si="8"/>
        <v>7.4285714285714448</v>
      </c>
      <c r="P41">
        <f t="shared" si="9"/>
        <v>15</v>
      </c>
      <c r="Q41">
        <f t="shared" si="10"/>
        <v>-205</v>
      </c>
    </row>
    <row r="42" spans="1:17" x14ac:dyDescent="0.25">
      <c r="A42" s="1">
        <v>44053</v>
      </c>
      <c r="B42">
        <v>10</v>
      </c>
      <c r="C42">
        <v>8</v>
      </c>
      <c r="D42">
        <v>2020</v>
      </c>
      <c r="E42">
        <v>463</v>
      </c>
      <c r="F42">
        <v>2</v>
      </c>
      <c r="G42" s="1">
        <f t="shared" si="2"/>
        <v>44053</v>
      </c>
      <c r="H42">
        <f t="shared" ref="H42" si="44">AVERAGE(E36:E42)</f>
        <v>356.57142857142856</v>
      </c>
      <c r="I42">
        <f>Sheet1!M40</f>
        <v>323</v>
      </c>
      <c r="J42">
        <f t="shared" si="4"/>
        <v>463</v>
      </c>
      <c r="L42">
        <f t="shared" si="41"/>
        <v>7.2857142857142856</v>
      </c>
      <c r="M42">
        <f t="shared" si="42"/>
        <v>2.0432692307692308E-2</v>
      </c>
      <c r="N42" s="1">
        <f t="shared" si="7"/>
        <v>44053</v>
      </c>
      <c r="O42">
        <f t="shared" si="8"/>
        <v>32.14285714285711</v>
      </c>
      <c r="P42">
        <f t="shared" si="9"/>
        <v>15</v>
      </c>
      <c r="Q42">
        <f t="shared" si="10"/>
        <v>116</v>
      </c>
    </row>
    <row r="43" spans="1:17" x14ac:dyDescent="0.25">
      <c r="A43" s="1">
        <v>44054</v>
      </c>
      <c r="B43">
        <v>11</v>
      </c>
      <c r="C43">
        <v>8</v>
      </c>
      <c r="D43">
        <v>2020</v>
      </c>
      <c r="E43">
        <v>259</v>
      </c>
      <c r="F43">
        <v>4</v>
      </c>
      <c r="G43" s="1">
        <f t="shared" si="2"/>
        <v>44054</v>
      </c>
      <c r="H43">
        <f t="shared" ref="H43" si="45">AVERAGE(E37:E43)</f>
        <v>370.85714285714283</v>
      </c>
      <c r="I43">
        <f>Sheet1!M41</f>
        <v>339</v>
      </c>
      <c r="J43">
        <f t="shared" si="4"/>
        <v>259</v>
      </c>
      <c r="L43">
        <f t="shared" si="41"/>
        <v>6.1428571428571432</v>
      </c>
      <c r="M43">
        <f t="shared" si="42"/>
        <v>1.6563944530046226E-2</v>
      </c>
      <c r="N43" s="1">
        <f t="shared" si="7"/>
        <v>44054</v>
      </c>
      <c r="O43">
        <f t="shared" si="8"/>
        <v>14.285714285714278</v>
      </c>
      <c r="P43">
        <f t="shared" si="9"/>
        <v>16</v>
      </c>
      <c r="Q43">
        <f t="shared" si="10"/>
        <v>-204</v>
      </c>
    </row>
    <row r="44" spans="1:17" x14ac:dyDescent="0.25">
      <c r="A44" s="1">
        <v>44055</v>
      </c>
      <c r="B44">
        <v>12</v>
      </c>
      <c r="C44">
        <v>8</v>
      </c>
      <c r="D44">
        <v>2020</v>
      </c>
      <c r="E44">
        <v>412</v>
      </c>
      <c r="F44">
        <v>6</v>
      </c>
      <c r="G44" s="1">
        <f t="shared" si="2"/>
        <v>44055</v>
      </c>
      <c r="H44">
        <f t="shared" ref="H44" si="46">AVERAGE(E38:E44)</f>
        <v>402.57142857142856</v>
      </c>
      <c r="I44">
        <f>Sheet1!M42</f>
        <v>356</v>
      </c>
      <c r="J44">
        <f t="shared" si="4"/>
        <v>412</v>
      </c>
      <c r="L44">
        <f t="shared" si="41"/>
        <v>6.2857142857142856</v>
      </c>
      <c r="M44">
        <f t="shared" si="42"/>
        <v>1.5613910574875798E-2</v>
      </c>
      <c r="N44" s="1">
        <f t="shared" si="7"/>
        <v>44055</v>
      </c>
      <c r="O44">
        <f t="shared" si="8"/>
        <v>31.714285714285722</v>
      </c>
      <c r="P44">
        <f t="shared" si="9"/>
        <v>17</v>
      </c>
      <c r="Q44">
        <f t="shared" si="10"/>
        <v>153</v>
      </c>
    </row>
    <row r="45" spans="1:17" x14ac:dyDescent="0.25">
      <c r="A45" s="1">
        <v>44056</v>
      </c>
      <c r="B45">
        <v>13</v>
      </c>
      <c r="C45">
        <v>8</v>
      </c>
      <c r="D45">
        <v>2020</v>
      </c>
      <c r="E45">
        <v>476</v>
      </c>
      <c r="F45">
        <v>10</v>
      </c>
      <c r="G45" s="1">
        <f t="shared" si="2"/>
        <v>44056</v>
      </c>
      <c r="H45">
        <f t="shared" ref="H45" si="47">AVERAGE(E39:E45)</f>
        <v>415.71428571428572</v>
      </c>
      <c r="I45">
        <f>Sheet1!M43</f>
        <v>373</v>
      </c>
      <c r="J45">
        <f t="shared" si="4"/>
        <v>476</v>
      </c>
      <c r="L45">
        <f t="shared" si="41"/>
        <v>6.2857142857142856</v>
      </c>
      <c r="M45">
        <f t="shared" si="42"/>
        <v>1.5120274914089347E-2</v>
      </c>
      <c r="N45" s="1">
        <f t="shared" si="7"/>
        <v>44056</v>
      </c>
      <c r="O45">
        <f t="shared" si="8"/>
        <v>13.142857142857167</v>
      </c>
      <c r="P45">
        <f t="shared" si="9"/>
        <v>17</v>
      </c>
      <c r="Q45">
        <f t="shared" si="10"/>
        <v>64</v>
      </c>
    </row>
    <row r="46" spans="1:17" x14ac:dyDescent="0.25">
      <c r="A46" s="1">
        <v>44057</v>
      </c>
      <c r="B46">
        <v>14</v>
      </c>
      <c r="C46">
        <v>8</v>
      </c>
      <c r="D46">
        <v>2020</v>
      </c>
      <c r="E46">
        <v>522</v>
      </c>
      <c r="F46">
        <v>6</v>
      </c>
      <c r="G46" s="1">
        <f t="shared" si="2"/>
        <v>44057</v>
      </c>
      <c r="H46">
        <f t="shared" ref="H46" si="48">AVERAGE(E40:E46)</f>
        <v>433</v>
      </c>
      <c r="I46">
        <f>Sheet1!M44</f>
        <v>392</v>
      </c>
      <c r="J46">
        <f t="shared" si="4"/>
        <v>522</v>
      </c>
      <c r="L46">
        <f t="shared" si="41"/>
        <v>6.2857142857142856</v>
      </c>
      <c r="M46">
        <f t="shared" si="42"/>
        <v>1.4516661167931376E-2</v>
      </c>
      <c r="N46" s="1">
        <f t="shared" si="7"/>
        <v>44057</v>
      </c>
      <c r="O46">
        <f t="shared" si="8"/>
        <v>17.285714285714278</v>
      </c>
      <c r="P46">
        <f t="shared" si="9"/>
        <v>19</v>
      </c>
      <c r="Q46">
        <f t="shared" si="10"/>
        <v>46</v>
      </c>
    </row>
    <row r="47" spans="1:17" x14ac:dyDescent="0.25">
      <c r="A47" s="1">
        <v>44058</v>
      </c>
      <c r="B47">
        <v>15</v>
      </c>
      <c r="C47">
        <v>8</v>
      </c>
      <c r="D47">
        <v>2020</v>
      </c>
      <c r="E47">
        <v>574</v>
      </c>
      <c r="F47">
        <v>3</v>
      </c>
      <c r="G47" s="1">
        <f t="shared" si="2"/>
        <v>44058</v>
      </c>
      <c r="H47">
        <f t="shared" ref="H47" si="49">AVERAGE(E41:E47)</f>
        <v>436.14285714285717</v>
      </c>
      <c r="I47">
        <f>Sheet1!M45</f>
        <v>411</v>
      </c>
      <c r="J47">
        <f t="shared" si="4"/>
        <v>574</v>
      </c>
      <c r="L47">
        <f t="shared" si="41"/>
        <v>6.2857142857142856</v>
      </c>
      <c r="M47">
        <f t="shared" si="42"/>
        <v>1.4412053717654765E-2</v>
      </c>
      <c r="N47" s="1">
        <f t="shared" si="7"/>
        <v>44058</v>
      </c>
      <c r="O47">
        <f t="shared" si="8"/>
        <v>3.1428571428571672</v>
      </c>
      <c r="P47">
        <f t="shared" si="9"/>
        <v>19</v>
      </c>
      <c r="Q47">
        <f t="shared" si="10"/>
        <v>52</v>
      </c>
    </row>
    <row r="48" spans="1:17" x14ac:dyDescent="0.25">
      <c r="A48" s="1">
        <v>44059</v>
      </c>
      <c r="B48">
        <v>16</v>
      </c>
      <c r="C48">
        <v>8</v>
      </c>
      <c r="D48">
        <v>2020</v>
      </c>
      <c r="E48">
        <v>629</v>
      </c>
      <c r="F48">
        <v>158</v>
      </c>
      <c r="G48" s="1">
        <f t="shared" si="2"/>
        <v>44059</v>
      </c>
      <c r="H48">
        <f t="shared" ref="H48" si="50">AVERAGE(E42:E48)</f>
        <v>476.42857142857144</v>
      </c>
      <c r="I48">
        <f>Sheet1!M46</f>
        <v>432</v>
      </c>
      <c r="J48">
        <f t="shared" si="4"/>
        <v>629</v>
      </c>
      <c r="L48">
        <f t="shared" si="41"/>
        <v>27</v>
      </c>
      <c r="M48">
        <f t="shared" si="42"/>
        <v>5.6671664167916039E-2</v>
      </c>
      <c r="N48" s="1">
        <f t="shared" si="7"/>
        <v>44059</v>
      </c>
      <c r="O48">
        <f t="shared" si="8"/>
        <v>40.285714285714278</v>
      </c>
      <c r="P48">
        <f t="shared" si="9"/>
        <v>21</v>
      </c>
      <c r="Q48">
        <f t="shared" si="10"/>
        <v>55</v>
      </c>
    </row>
    <row r="49" spans="1:17" x14ac:dyDescent="0.25">
      <c r="A49" s="1">
        <v>44060</v>
      </c>
      <c r="B49">
        <v>17</v>
      </c>
      <c r="C49">
        <v>8</v>
      </c>
      <c r="D49">
        <v>2020</v>
      </c>
      <c r="E49">
        <v>477</v>
      </c>
      <c r="F49">
        <v>4</v>
      </c>
      <c r="G49" s="1">
        <f t="shared" si="2"/>
        <v>44060</v>
      </c>
      <c r="H49">
        <f t="shared" ref="H49" si="51">AVERAGE(E43:E49)</f>
        <v>478.42857142857144</v>
      </c>
      <c r="I49">
        <f>Sheet1!M47</f>
        <v>454</v>
      </c>
      <c r="J49">
        <f t="shared" si="4"/>
        <v>477</v>
      </c>
      <c r="L49">
        <f t="shared" si="41"/>
        <v>27.285714285714285</v>
      </c>
      <c r="M49">
        <f t="shared" si="42"/>
        <v>5.7031949835771867E-2</v>
      </c>
      <c r="N49" s="1">
        <f t="shared" si="7"/>
        <v>44060</v>
      </c>
      <c r="O49">
        <f t="shared" si="8"/>
        <v>2</v>
      </c>
      <c r="P49">
        <f t="shared" si="9"/>
        <v>22</v>
      </c>
      <c r="Q49">
        <f t="shared" si="10"/>
        <v>-152</v>
      </c>
    </row>
    <row r="50" spans="1:17" x14ac:dyDescent="0.25">
      <c r="A50" s="1">
        <v>44061</v>
      </c>
      <c r="B50">
        <v>18</v>
      </c>
      <c r="C50">
        <v>8</v>
      </c>
      <c r="D50">
        <v>2020</v>
      </c>
      <c r="E50">
        <v>320</v>
      </c>
      <c r="F50">
        <v>4</v>
      </c>
      <c r="G50" s="1">
        <f t="shared" si="2"/>
        <v>44061</v>
      </c>
      <c r="H50">
        <f t="shared" ref="H50" si="52">AVERAGE(E44:E50)</f>
        <v>487.14285714285717</v>
      </c>
      <c r="I50">
        <f>Sheet1!M48</f>
        <v>477</v>
      </c>
      <c r="J50">
        <f t="shared" si="4"/>
        <v>320</v>
      </c>
      <c r="L50">
        <f t="shared" si="41"/>
        <v>27.285714285714285</v>
      </c>
      <c r="M50">
        <f t="shared" si="42"/>
        <v>5.6011730205278588E-2</v>
      </c>
      <c r="N50" s="1">
        <f t="shared" si="7"/>
        <v>44061</v>
      </c>
      <c r="O50">
        <f t="shared" si="8"/>
        <v>8.7142857142857224</v>
      </c>
      <c r="P50">
        <f t="shared" si="9"/>
        <v>23</v>
      </c>
      <c r="Q50">
        <f t="shared" si="10"/>
        <v>-157</v>
      </c>
    </row>
    <row r="51" spans="1:17" x14ac:dyDescent="0.25">
      <c r="A51" s="1">
        <v>44062</v>
      </c>
      <c r="B51">
        <v>19</v>
      </c>
      <c r="C51">
        <v>8</v>
      </c>
      <c r="D51">
        <v>2020</v>
      </c>
      <c r="E51">
        <v>401</v>
      </c>
      <c r="F51">
        <v>5</v>
      </c>
      <c r="G51" s="1">
        <f t="shared" si="2"/>
        <v>44062</v>
      </c>
      <c r="H51">
        <f t="shared" ref="H51" si="53">AVERAGE(E45:E51)</f>
        <v>485.57142857142856</v>
      </c>
      <c r="I51">
        <f>Sheet1!M49</f>
        <v>501</v>
      </c>
      <c r="J51">
        <f t="shared" si="4"/>
        <v>401</v>
      </c>
      <c r="L51">
        <f t="shared" si="41"/>
        <v>27.142857142857142</v>
      </c>
      <c r="M51">
        <f t="shared" si="42"/>
        <v>5.5898793762871435E-2</v>
      </c>
      <c r="N51" s="1">
        <f t="shared" si="7"/>
        <v>44062</v>
      </c>
      <c r="O51">
        <f t="shared" si="8"/>
        <v>-1.571428571428612</v>
      </c>
      <c r="P51">
        <f t="shared" si="9"/>
        <v>24</v>
      </c>
      <c r="Q51">
        <f t="shared" si="10"/>
        <v>81</v>
      </c>
    </row>
    <row r="52" spans="1:17" x14ac:dyDescent="0.25">
      <c r="A52" s="1">
        <v>44063</v>
      </c>
      <c r="B52">
        <v>20</v>
      </c>
      <c r="C52">
        <v>8</v>
      </c>
      <c r="D52">
        <v>2020</v>
      </c>
      <c r="E52">
        <v>642</v>
      </c>
      <c r="F52">
        <v>7</v>
      </c>
      <c r="G52" s="1">
        <f t="shared" si="2"/>
        <v>44063</v>
      </c>
      <c r="H52">
        <f t="shared" ref="H52" si="54">AVERAGE(E46:E52)</f>
        <v>509.28571428571428</v>
      </c>
      <c r="I52">
        <f>Sheet1!M50</f>
        <v>526</v>
      </c>
      <c r="J52">
        <f t="shared" si="4"/>
        <v>642</v>
      </c>
      <c r="L52">
        <f t="shared" si="41"/>
        <v>26.714285714285715</v>
      </c>
      <c r="M52">
        <f t="shared" si="42"/>
        <v>5.2454417952314168E-2</v>
      </c>
      <c r="N52" s="1">
        <f t="shared" si="7"/>
        <v>44063</v>
      </c>
      <c r="O52">
        <f t="shared" si="8"/>
        <v>23.714285714285722</v>
      </c>
      <c r="P52">
        <f t="shared" si="9"/>
        <v>25</v>
      </c>
      <c r="Q52">
        <f t="shared" si="10"/>
        <v>241</v>
      </c>
    </row>
    <row r="53" spans="1:17" x14ac:dyDescent="0.25">
      <c r="A53" s="1">
        <v>44064</v>
      </c>
      <c r="B53">
        <v>21</v>
      </c>
      <c r="C53">
        <v>8</v>
      </c>
      <c r="D53">
        <v>2020</v>
      </c>
      <c r="E53">
        <v>840</v>
      </c>
      <c r="F53">
        <v>6</v>
      </c>
      <c r="G53" s="1">
        <f t="shared" si="2"/>
        <v>44064</v>
      </c>
      <c r="H53">
        <f t="shared" ref="H53" si="55">AVERAGE(E47:E53)</f>
        <v>554.71428571428567</v>
      </c>
      <c r="I53">
        <f>Sheet1!M51</f>
        <v>552</v>
      </c>
      <c r="J53">
        <f t="shared" si="4"/>
        <v>840</v>
      </c>
      <c r="L53">
        <f t="shared" si="41"/>
        <v>26.714285714285715</v>
      </c>
      <c r="M53">
        <f t="shared" si="42"/>
        <v>4.8158640226628899E-2</v>
      </c>
      <c r="N53" s="1">
        <f t="shared" si="7"/>
        <v>44064</v>
      </c>
      <c r="O53">
        <f t="shared" si="8"/>
        <v>45.428571428571388</v>
      </c>
      <c r="P53">
        <f t="shared" si="9"/>
        <v>26</v>
      </c>
      <c r="Q53">
        <f t="shared" si="10"/>
        <v>198</v>
      </c>
    </row>
    <row r="54" spans="1:17" x14ac:dyDescent="0.25">
      <c r="A54" s="1">
        <v>44065</v>
      </c>
      <c r="B54">
        <v>22</v>
      </c>
      <c r="C54">
        <v>8</v>
      </c>
      <c r="D54">
        <v>2020</v>
      </c>
      <c r="E54">
        <v>947</v>
      </c>
      <c r="F54">
        <v>9</v>
      </c>
      <c r="G54" s="1">
        <f t="shared" si="2"/>
        <v>44065</v>
      </c>
      <c r="H54">
        <f t="shared" ref="H54" si="56">AVERAGE(E48:E54)</f>
        <v>608</v>
      </c>
      <c r="I54">
        <f>Sheet1!M52</f>
        <v>580</v>
      </c>
      <c r="J54">
        <f t="shared" si="4"/>
        <v>947</v>
      </c>
      <c r="L54">
        <f t="shared" si="41"/>
        <v>27.571428571428573</v>
      </c>
      <c r="M54">
        <f t="shared" si="42"/>
        <v>4.5347744360902255E-2</v>
      </c>
      <c r="N54" s="1">
        <f t="shared" si="7"/>
        <v>44065</v>
      </c>
      <c r="O54">
        <f t="shared" si="8"/>
        <v>53.285714285714334</v>
      </c>
      <c r="P54">
        <f t="shared" si="9"/>
        <v>28</v>
      </c>
      <c r="Q54">
        <f t="shared" si="10"/>
        <v>107</v>
      </c>
    </row>
    <row r="55" spans="1:17" x14ac:dyDescent="0.25">
      <c r="A55" s="1">
        <v>44066</v>
      </c>
      <c r="B55">
        <v>23</v>
      </c>
      <c r="C55">
        <v>8</v>
      </c>
      <c r="D55">
        <v>2020</v>
      </c>
      <c r="E55">
        <v>1071</v>
      </c>
      <c r="F55">
        <v>3</v>
      </c>
      <c r="G55" s="1">
        <f t="shared" si="2"/>
        <v>44066</v>
      </c>
      <c r="H55">
        <f t="shared" ref="H55" si="57">AVERAGE(E49:E55)</f>
        <v>671.14285714285711</v>
      </c>
      <c r="I55">
        <f>Sheet1!M53</f>
        <v>638</v>
      </c>
      <c r="J55">
        <f t="shared" si="4"/>
        <v>1071</v>
      </c>
      <c r="L55">
        <f t="shared" si="41"/>
        <v>5.4285714285714288</v>
      </c>
      <c r="M55">
        <f t="shared" si="42"/>
        <v>8.0885483184333761E-3</v>
      </c>
      <c r="N55" s="1">
        <f t="shared" si="7"/>
        <v>44066</v>
      </c>
      <c r="O55">
        <f t="shared" si="8"/>
        <v>63.14285714285711</v>
      </c>
      <c r="P55">
        <f t="shared" si="9"/>
        <v>58</v>
      </c>
      <c r="Q55">
        <f t="shared" si="10"/>
        <v>124</v>
      </c>
    </row>
    <row r="56" spans="1:17" x14ac:dyDescent="0.25">
      <c r="A56" s="1">
        <v>44067</v>
      </c>
      <c r="B56">
        <v>24</v>
      </c>
      <c r="C56">
        <v>8</v>
      </c>
      <c r="D56">
        <v>2020</v>
      </c>
      <c r="E56">
        <v>1209</v>
      </c>
      <c r="F56">
        <v>7</v>
      </c>
      <c r="G56" s="1">
        <f t="shared" si="2"/>
        <v>44067</v>
      </c>
      <c r="H56">
        <f t="shared" ref="H56" si="58">AVERAGE(E50:E56)</f>
        <v>775.71428571428567</v>
      </c>
      <c r="I56">
        <f>Sheet1!M54</f>
        <v>702</v>
      </c>
      <c r="J56">
        <f t="shared" si="4"/>
        <v>1209</v>
      </c>
      <c r="L56">
        <f t="shared" si="41"/>
        <v>5.8571428571428568</v>
      </c>
      <c r="M56">
        <f t="shared" si="42"/>
        <v>7.5506445672191532E-3</v>
      </c>
      <c r="N56" s="1">
        <f t="shared" si="7"/>
        <v>44067</v>
      </c>
      <c r="O56">
        <f t="shared" si="8"/>
        <v>104.57142857142856</v>
      </c>
      <c r="P56">
        <f t="shared" si="9"/>
        <v>64</v>
      </c>
      <c r="Q56">
        <f t="shared" si="10"/>
        <v>138</v>
      </c>
    </row>
    <row r="57" spans="1:17" x14ac:dyDescent="0.25">
      <c r="A57" s="1">
        <v>44068</v>
      </c>
      <c r="B57">
        <v>25</v>
      </c>
      <c r="C57">
        <v>8</v>
      </c>
      <c r="D57">
        <v>2020</v>
      </c>
      <c r="E57">
        <v>953</v>
      </c>
      <c r="F57">
        <v>4</v>
      </c>
      <c r="G57" s="1">
        <f t="shared" si="2"/>
        <v>44068</v>
      </c>
      <c r="H57">
        <f t="shared" ref="H57" si="59">AVERAGE(E51:E57)</f>
        <v>866.14285714285711</v>
      </c>
      <c r="I57">
        <f>Sheet1!M55</f>
        <v>772</v>
      </c>
      <c r="J57">
        <f t="shared" si="4"/>
        <v>953</v>
      </c>
      <c r="L57">
        <f t="shared" si="41"/>
        <v>5.8571428571428568</v>
      </c>
      <c r="M57">
        <f t="shared" si="42"/>
        <v>6.7623288800923633E-3</v>
      </c>
      <c r="N57" s="1">
        <f t="shared" si="7"/>
        <v>44068</v>
      </c>
      <c r="O57">
        <f t="shared" si="8"/>
        <v>90.428571428571445</v>
      </c>
      <c r="P57">
        <f t="shared" si="9"/>
        <v>70</v>
      </c>
      <c r="Q57">
        <f t="shared" si="10"/>
        <v>-256</v>
      </c>
    </row>
    <row r="58" spans="1:17" x14ac:dyDescent="0.25">
      <c r="A58" s="1">
        <v>44069</v>
      </c>
      <c r="B58">
        <v>26</v>
      </c>
      <c r="C58">
        <v>8</v>
      </c>
      <c r="D58">
        <v>2020</v>
      </c>
      <c r="E58">
        <v>876</v>
      </c>
      <c r="F58">
        <v>4</v>
      </c>
      <c r="G58" s="1">
        <f t="shared" si="2"/>
        <v>44069</v>
      </c>
      <c r="H58">
        <f t="shared" ref="H58" si="60">AVERAGE(E52:E58)</f>
        <v>934</v>
      </c>
      <c r="I58">
        <f>Sheet1!M56</f>
        <v>850</v>
      </c>
      <c r="J58">
        <f t="shared" si="4"/>
        <v>876</v>
      </c>
      <c r="L58">
        <f t="shared" si="41"/>
        <v>5.7142857142857144</v>
      </c>
      <c r="M58">
        <f t="shared" si="42"/>
        <v>6.1180789232181095E-3</v>
      </c>
      <c r="N58" s="1">
        <f t="shared" si="7"/>
        <v>44069</v>
      </c>
      <c r="O58">
        <f t="shared" si="8"/>
        <v>67.85714285714289</v>
      </c>
      <c r="P58">
        <f t="shared" si="9"/>
        <v>78</v>
      </c>
      <c r="Q58">
        <f t="shared" si="10"/>
        <v>-77</v>
      </c>
    </row>
    <row r="59" spans="1:17" x14ac:dyDescent="0.25">
      <c r="A59" s="1">
        <v>44070</v>
      </c>
      <c r="B59">
        <v>27</v>
      </c>
      <c r="C59">
        <v>8</v>
      </c>
      <c r="D59">
        <v>2020</v>
      </c>
      <c r="E59">
        <v>1366</v>
      </c>
      <c r="F59">
        <v>13</v>
      </c>
      <c r="G59" s="1">
        <f t="shared" si="2"/>
        <v>44070</v>
      </c>
      <c r="H59">
        <f t="shared" ref="H59" si="61">AVERAGE(E53:E59)</f>
        <v>1037.4285714285713</v>
      </c>
      <c r="I59">
        <f>Sheet1!M57</f>
        <v>935</v>
      </c>
      <c r="J59">
        <f t="shared" si="4"/>
        <v>1366</v>
      </c>
      <c r="L59">
        <f t="shared" si="41"/>
        <v>6.5714285714285712</v>
      </c>
      <c r="M59">
        <f t="shared" si="42"/>
        <v>6.3343431561553292E-3</v>
      </c>
      <c r="N59" s="1">
        <f t="shared" si="7"/>
        <v>44070</v>
      </c>
      <c r="O59">
        <f t="shared" si="8"/>
        <v>103.42857142857133</v>
      </c>
      <c r="P59">
        <f t="shared" si="9"/>
        <v>85</v>
      </c>
      <c r="Q59">
        <f t="shared" si="10"/>
        <v>490</v>
      </c>
    </row>
    <row r="60" spans="1:17" x14ac:dyDescent="0.25">
      <c r="A60" s="1">
        <v>44071</v>
      </c>
      <c r="B60">
        <v>28</v>
      </c>
      <c r="C60">
        <v>8</v>
      </c>
      <c r="D60">
        <v>2020</v>
      </c>
      <c r="E60">
        <v>1409</v>
      </c>
      <c r="F60">
        <v>5</v>
      </c>
      <c r="G60" s="1">
        <f t="shared" si="2"/>
        <v>44071</v>
      </c>
      <c r="H60">
        <f t="shared" ref="H60" si="62">AVERAGE(E54:E60)</f>
        <v>1118.7142857142858</v>
      </c>
      <c r="I60">
        <f>Sheet1!M58</f>
        <v>1028</v>
      </c>
      <c r="J60">
        <f t="shared" si="4"/>
        <v>1409</v>
      </c>
      <c r="L60">
        <f t="shared" si="41"/>
        <v>6.4285714285714288</v>
      </c>
      <c r="M60">
        <f t="shared" si="42"/>
        <v>5.7463925424594562E-3</v>
      </c>
      <c r="N60" s="1">
        <f t="shared" si="7"/>
        <v>44071</v>
      </c>
      <c r="O60">
        <f t="shared" si="8"/>
        <v>81.285714285714448</v>
      </c>
      <c r="P60">
        <f t="shared" si="9"/>
        <v>93</v>
      </c>
      <c r="Q60">
        <f t="shared" si="10"/>
        <v>43</v>
      </c>
    </row>
    <row r="61" spans="1:17" x14ac:dyDescent="0.25">
      <c r="A61" s="1">
        <v>44072</v>
      </c>
      <c r="B61">
        <v>29</v>
      </c>
      <c r="C61">
        <v>8</v>
      </c>
      <c r="D61">
        <v>2020</v>
      </c>
      <c r="E61">
        <v>1460</v>
      </c>
      <c r="F61">
        <v>9</v>
      </c>
      <c r="G61" s="1">
        <f t="shared" si="2"/>
        <v>44072</v>
      </c>
      <c r="H61">
        <f t="shared" ref="H61" si="63">AVERAGE(E55:E61)</f>
        <v>1192</v>
      </c>
      <c r="I61">
        <f>Sheet1!M59</f>
        <v>1130</v>
      </c>
      <c r="J61">
        <f t="shared" si="4"/>
        <v>1460</v>
      </c>
      <c r="L61">
        <f t="shared" si="41"/>
        <v>6.4285714285714288</v>
      </c>
      <c r="M61">
        <f t="shared" si="42"/>
        <v>5.3930968360498561E-3</v>
      </c>
      <c r="N61" s="1">
        <f t="shared" si="7"/>
        <v>44072</v>
      </c>
      <c r="O61">
        <f t="shared" si="8"/>
        <v>73.285714285714221</v>
      </c>
      <c r="P61">
        <f t="shared" si="9"/>
        <v>102</v>
      </c>
      <c r="Q61">
        <f t="shared" si="10"/>
        <v>51</v>
      </c>
    </row>
    <row r="62" spans="1:17" x14ac:dyDescent="0.25">
      <c r="A62" s="1">
        <v>44073</v>
      </c>
      <c r="B62">
        <v>30</v>
      </c>
      <c r="C62">
        <v>8</v>
      </c>
      <c r="D62">
        <v>2020</v>
      </c>
      <c r="E62">
        <v>1444</v>
      </c>
      <c r="F62">
        <v>1</v>
      </c>
      <c r="G62" s="1">
        <f t="shared" si="2"/>
        <v>44073</v>
      </c>
      <c r="H62">
        <f t="shared" ref="H62" si="64">AVERAGE(E56:E62)</f>
        <v>1245.2857142857142</v>
      </c>
      <c r="I62">
        <f>Sheet1!M60</f>
        <v>1243</v>
      </c>
      <c r="J62">
        <f t="shared" si="4"/>
        <v>1444</v>
      </c>
      <c r="L62">
        <f t="shared" si="41"/>
        <v>6.1428571428571432</v>
      </c>
      <c r="M62">
        <f t="shared" si="42"/>
        <v>4.9328897556498805E-3</v>
      </c>
      <c r="N62" s="1">
        <f t="shared" si="7"/>
        <v>44073</v>
      </c>
      <c r="O62">
        <f t="shared" si="8"/>
        <v>53.285714285714221</v>
      </c>
      <c r="P62">
        <f t="shared" si="9"/>
        <v>113</v>
      </c>
      <c r="Q62">
        <f t="shared" si="10"/>
        <v>-16</v>
      </c>
    </row>
    <row r="63" spans="1:17" x14ac:dyDescent="0.25">
      <c r="A63" s="1">
        <v>44074</v>
      </c>
      <c r="B63">
        <v>31</v>
      </c>
      <c r="C63">
        <v>8</v>
      </c>
      <c r="D63">
        <v>2020</v>
      </c>
      <c r="E63">
        <v>1365</v>
      </c>
      <c r="F63">
        <v>4</v>
      </c>
      <c r="G63" s="1">
        <f t="shared" si="2"/>
        <v>44074</v>
      </c>
      <c r="H63">
        <f t="shared" ref="H63" si="65">AVERAGE(E57:E63)</f>
        <v>1267.5714285714287</v>
      </c>
      <c r="I63">
        <f>Sheet1!M61</f>
        <v>1258</v>
      </c>
      <c r="J63">
        <f t="shared" si="4"/>
        <v>1365</v>
      </c>
      <c r="L63">
        <f t="shared" si="41"/>
        <v>5.7142857142857144</v>
      </c>
      <c r="M63">
        <f t="shared" si="42"/>
        <v>4.5080581539501856E-3</v>
      </c>
      <c r="N63" s="1">
        <f t="shared" si="7"/>
        <v>44074</v>
      </c>
      <c r="O63">
        <f t="shared" si="8"/>
        <v>22.285714285714448</v>
      </c>
      <c r="P63">
        <f t="shared" si="9"/>
        <v>15</v>
      </c>
      <c r="Q63">
        <f t="shared" si="10"/>
        <v>-79</v>
      </c>
    </row>
    <row r="64" spans="1:17" x14ac:dyDescent="0.25">
      <c r="A64" s="1">
        <v>44075</v>
      </c>
      <c r="B64">
        <v>1</v>
      </c>
      <c r="C64">
        <v>9</v>
      </c>
      <c r="D64">
        <v>2020</v>
      </c>
      <c r="E64">
        <v>996</v>
      </c>
      <c r="F64">
        <v>6</v>
      </c>
      <c r="G64" s="1">
        <f t="shared" si="2"/>
        <v>44075</v>
      </c>
      <c r="H64">
        <f t="shared" ref="H64" si="66">AVERAGE(E58:E64)</f>
        <v>1273.7142857142858</v>
      </c>
      <c r="I64">
        <f>Sheet1!M62</f>
        <v>1274</v>
      </c>
      <c r="J64">
        <f t="shared" si="4"/>
        <v>996</v>
      </c>
      <c r="L64">
        <f t="shared" si="41"/>
        <v>6</v>
      </c>
      <c r="M64">
        <f t="shared" si="42"/>
        <v>4.7106325706594886E-3</v>
      </c>
      <c r="N64" s="1">
        <f t="shared" si="7"/>
        <v>44075</v>
      </c>
      <c r="O64">
        <f t="shared" si="8"/>
        <v>6.1428571428571104</v>
      </c>
      <c r="P64">
        <f t="shared" si="9"/>
        <v>16</v>
      </c>
      <c r="Q64">
        <f t="shared" si="10"/>
        <v>-369</v>
      </c>
    </row>
    <row r="65" spans="1:17" x14ac:dyDescent="0.25">
      <c r="A65" s="1">
        <v>44076</v>
      </c>
      <c r="B65">
        <v>2</v>
      </c>
      <c r="C65">
        <v>9</v>
      </c>
      <c r="D65">
        <v>2020</v>
      </c>
      <c r="E65">
        <v>975</v>
      </c>
      <c r="F65">
        <v>8</v>
      </c>
      <c r="G65" s="1">
        <f t="shared" si="2"/>
        <v>44076</v>
      </c>
      <c r="H65">
        <f t="shared" ref="H65" si="67">AVERAGE(E59:E65)</f>
        <v>1287.8571428571429</v>
      </c>
      <c r="I65">
        <f>Sheet1!M63</f>
        <v>1290</v>
      </c>
      <c r="J65">
        <f t="shared" si="4"/>
        <v>975</v>
      </c>
      <c r="L65">
        <f t="shared" si="41"/>
        <v>6.5714285714285712</v>
      </c>
      <c r="M65">
        <f t="shared" si="42"/>
        <v>5.1026067665002773E-3</v>
      </c>
      <c r="N65" s="1">
        <f t="shared" si="7"/>
        <v>44076</v>
      </c>
      <c r="O65">
        <f t="shared" si="8"/>
        <v>14.14285714285711</v>
      </c>
      <c r="P65">
        <f t="shared" si="9"/>
        <v>16</v>
      </c>
      <c r="Q65">
        <f t="shared" si="10"/>
        <v>-21</v>
      </c>
    </row>
    <row r="66" spans="1:17" x14ac:dyDescent="0.25">
      <c r="A66" s="1">
        <v>44077</v>
      </c>
      <c r="B66">
        <v>3</v>
      </c>
      <c r="C66">
        <v>9</v>
      </c>
      <c r="D66">
        <v>2020</v>
      </c>
      <c r="E66">
        <v>1326</v>
      </c>
      <c r="F66">
        <v>6</v>
      </c>
      <c r="G66" s="1">
        <f t="shared" si="2"/>
        <v>44077</v>
      </c>
      <c r="H66">
        <f t="shared" ref="H66" si="68">AVERAGE(E60:E66)</f>
        <v>1282.1428571428571</v>
      </c>
      <c r="I66">
        <f>Sheet1!M64</f>
        <v>1306</v>
      </c>
      <c r="J66">
        <f t="shared" si="4"/>
        <v>1326</v>
      </c>
      <c r="L66">
        <f t="shared" si="41"/>
        <v>5.5714285714285712</v>
      </c>
      <c r="M66">
        <f t="shared" si="42"/>
        <v>4.3454038997214487E-3</v>
      </c>
      <c r="N66" s="1">
        <f t="shared" si="7"/>
        <v>44077</v>
      </c>
      <c r="O66">
        <f t="shared" si="8"/>
        <v>-5.7142857142857792</v>
      </c>
      <c r="P66">
        <f t="shared" si="9"/>
        <v>16</v>
      </c>
      <c r="Q66">
        <f t="shared" si="10"/>
        <v>351</v>
      </c>
    </row>
    <row r="67" spans="1:17" x14ac:dyDescent="0.25">
      <c r="A67" s="1">
        <v>44078</v>
      </c>
      <c r="B67">
        <v>4</v>
      </c>
      <c r="C67">
        <v>9</v>
      </c>
      <c r="D67">
        <v>2020</v>
      </c>
      <c r="E67">
        <v>1397</v>
      </c>
      <c r="F67">
        <v>10</v>
      </c>
      <c r="G67" s="1">
        <f t="shared" si="2"/>
        <v>44078</v>
      </c>
      <c r="H67">
        <f t="shared" ref="H67" si="69">AVERAGE(E61:E67)</f>
        <v>1280.4285714285713</v>
      </c>
      <c r="I67">
        <f>Sheet1!M65</f>
        <v>1322</v>
      </c>
      <c r="J67">
        <f t="shared" si="4"/>
        <v>1397</v>
      </c>
      <c r="L67">
        <f t="shared" si="41"/>
        <v>6.2857142857142856</v>
      </c>
      <c r="M67">
        <f t="shared" si="42"/>
        <v>4.9090706236751087E-3</v>
      </c>
      <c r="N67" s="1">
        <f t="shared" si="7"/>
        <v>44078</v>
      </c>
      <c r="O67">
        <f t="shared" si="8"/>
        <v>-1.7142857142857792</v>
      </c>
      <c r="P67">
        <f t="shared" si="9"/>
        <v>16</v>
      </c>
      <c r="Q67">
        <f t="shared" si="10"/>
        <v>71</v>
      </c>
    </row>
    <row r="68" spans="1:17" x14ac:dyDescent="0.25">
      <c r="A68" s="1">
        <v>44079</v>
      </c>
      <c r="B68">
        <v>5</v>
      </c>
      <c r="C68">
        <v>9</v>
      </c>
      <c r="D68">
        <v>2020</v>
      </c>
      <c r="E68">
        <v>1732</v>
      </c>
      <c r="F68">
        <v>11</v>
      </c>
      <c r="G68" s="1">
        <f t="shared" si="2"/>
        <v>44079</v>
      </c>
      <c r="H68">
        <f t="shared" ref="H68" si="70">AVERAGE(E62:E68)</f>
        <v>1319.2857142857142</v>
      </c>
      <c r="I68">
        <f>Sheet1!M66</f>
        <v>1339</v>
      </c>
      <c r="J68">
        <f t="shared" si="4"/>
        <v>1732</v>
      </c>
      <c r="L68">
        <f t="shared" si="41"/>
        <v>6.5714285714285712</v>
      </c>
      <c r="M68">
        <f t="shared" si="42"/>
        <v>4.9810503519220357E-3</v>
      </c>
      <c r="N68" s="1">
        <f t="shared" si="7"/>
        <v>44079</v>
      </c>
      <c r="O68">
        <f t="shared" si="8"/>
        <v>38.85714285714289</v>
      </c>
      <c r="P68">
        <f t="shared" si="9"/>
        <v>17</v>
      </c>
      <c r="Q68">
        <f t="shared" si="10"/>
        <v>335</v>
      </c>
    </row>
    <row r="69" spans="1:17" x14ac:dyDescent="0.25">
      <c r="A69" s="1">
        <v>44080</v>
      </c>
      <c r="B69">
        <v>6</v>
      </c>
      <c r="C69">
        <v>9</v>
      </c>
      <c r="D69">
        <v>2020</v>
      </c>
      <c r="E69">
        <v>1694</v>
      </c>
      <c r="F69">
        <v>16</v>
      </c>
      <c r="G69" s="1">
        <f t="shared" si="2"/>
        <v>44080</v>
      </c>
      <c r="H69">
        <f t="shared" ref="H69" si="71">AVERAGE(E63:E69)</f>
        <v>1355</v>
      </c>
      <c r="I69">
        <f>Sheet1!M67</f>
        <v>1355</v>
      </c>
      <c r="J69">
        <f t="shared" si="4"/>
        <v>1694</v>
      </c>
      <c r="L69">
        <f t="shared" si="41"/>
        <v>8.7142857142857135</v>
      </c>
      <c r="M69">
        <f t="shared" si="42"/>
        <v>6.431207169214549E-3</v>
      </c>
      <c r="N69" s="1">
        <f t="shared" si="7"/>
        <v>44080</v>
      </c>
      <c r="O69">
        <f t="shared" si="8"/>
        <v>35.714285714285779</v>
      </c>
      <c r="P69">
        <f t="shared" si="9"/>
        <v>16</v>
      </c>
      <c r="Q69">
        <f t="shared" si="10"/>
        <v>-38</v>
      </c>
    </row>
    <row r="70" spans="1:17" x14ac:dyDescent="0.25">
      <c r="A70" s="1">
        <v>44081</v>
      </c>
      <c r="B70">
        <v>7</v>
      </c>
      <c r="C70">
        <v>9</v>
      </c>
      <c r="D70">
        <v>2020</v>
      </c>
      <c r="E70">
        <v>1296</v>
      </c>
      <c r="F70">
        <v>7</v>
      </c>
      <c r="G70" s="1">
        <f t="shared" si="2"/>
        <v>44081</v>
      </c>
      <c r="H70">
        <f t="shared" ref="H70" si="72">AVERAGE(E64:E70)</f>
        <v>1345.1428571428571</v>
      </c>
      <c r="I70">
        <f>Sheet1!M68</f>
        <v>1372</v>
      </c>
      <c r="J70">
        <f t="shared" si="4"/>
        <v>1296</v>
      </c>
      <c r="L70">
        <f t="shared" si="41"/>
        <v>9.1428571428571423</v>
      </c>
      <c r="M70">
        <f t="shared" si="42"/>
        <v>6.7969413763806288E-3</v>
      </c>
      <c r="N70" s="1">
        <f t="shared" si="7"/>
        <v>44081</v>
      </c>
      <c r="O70">
        <f t="shared" si="8"/>
        <v>-9.8571428571428896</v>
      </c>
      <c r="P70">
        <f t="shared" si="9"/>
        <v>17</v>
      </c>
      <c r="Q70">
        <f t="shared" si="10"/>
        <v>-398</v>
      </c>
    </row>
    <row r="71" spans="1:17" x14ac:dyDescent="0.25">
      <c r="A71" s="1">
        <v>44082</v>
      </c>
      <c r="B71">
        <v>8</v>
      </c>
      <c r="C71">
        <v>9</v>
      </c>
      <c r="D71">
        <v>2020</v>
      </c>
      <c r="E71">
        <v>1150</v>
      </c>
      <c r="F71">
        <v>12</v>
      </c>
      <c r="G71" s="1">
        <f t="shared" si="2"/>
        <v>44082</v>
      </c>
      <c r="H71">
        <f t="shared" ref="H71" si="73">AVERAGE(E65:E71)</f>
        <v>1367.1428571428571</v>
      </c>
      <c r="I71">
        <f>Sheet1!M69</f>
        <v>1389</v>
      </c>
      <c r="J71">
        <f t="shared" si="4"/>
        <v>1150</v>
      </c>
      <c r="L71">
        <f t="shared" si="41"/>
        <v>10</v>
      </c>
      <c r="M71">
        <f t="shared" si="42"/>
        <v>7.3145245559038665E-3</v>
      </c>
      <c r="N71" s="1">
        <f t="shared" si="7"/>
        <v>44082</v>
      </c>
      <c r="O71">
        <f t="shared" si="8"/>
        <v>22</v>
      </c>
      <c r="P71">
        <f t="shared" si="9"/>
        <v>17</v>
      </c>
      <c r="Q71">
        <f t="shared" si="10"/>
        <v>-146</v>
      </c>
    </row>
    <row r="72" spans="1:17" x14ac:dyDescent="0.25">
      <c r="A72" s="1">
        <v>44083</v>
      </c>
      <c r="B72">
        <v>9</v>
      </c>
      <c r="C72">
        <v>9</v>
      </c>
      <c r="D72">
        <v>2020</v>
      </c>
      <c r="E72">
        <v>1369</v>
      </c>
      <c r="F72">
        <v>10</v>
      </c>
      <c r="G72" s="1">
        <f t="shared" si="2"/>
        <v>44083</v>
      </c>
      <c r="H72">
        <f t="shared" ref="H72" si="74">AVERAGE(E66:E72)</f>
        <v>1423.4285714285713</v>
      </c>
      <c r="I72">
        <f>Sheet1!M70</f>
        <v>1406</v>
      </c>
      <c r="J72">
        <f t="shared" si="4"/>
        <v>1369</v>
      </c>
      <c r="L72">
        <f t="shared" ref="L72:L103" si="75">AVERAGE(F66:F72)</f>
        <v>10.285714285714286</v>
      </c>
      <c r="M72">
        <f t="shared" ref="M72:M103" si="76">L72/H72</f>
        <v>7.2260136491368934E-3</v>
      </c>
      <c r="N72" s="1">
        <f t="shared" si="7"/>
        <v>44083</v>
      </c>
      <c r="O72">
        <f t="shared" si="8"/>
        <v>56.285714285714221</v>
      </c>
      <c r="P72">
        <f t="shared" si="9"/>
        <v>17</v>
      </c>
      <c r="Q72">
        <f t="shared" si="10"/>
        <v>219</v>
      </c>
    </row>
    <row r="73" spans="1:17" x14ac:dyDescent="0.25">
      <c r="A73" s="1">
        <v>44084</v>
      </c>
      <c r="B73">
        <v>10</v>
      </c>
      <c r="C73">
        <v>9</v>
      </c>
      <c r="D73">
        <v>2020</v>
      </c>
      <c r="E73">
        <v>1430</v>
      </c>
      <c r="F73">
        <v>14</v>
      </c>
      <c r="G73" s="1">
        <f t="shared" ref="G73:G105" si="77">A73</f>
        <v>44084</v>
      </c>
      <c r="H73">
        <f t="shared" ref="H73" si="78">AVERAGE(E67:E73)</f>
        <v>1438.2857142857142</v>
      </c>
      <c r="I73">
        <f>Sheet1!M71</f>
        <v>1424</v>
      </c>
      <c r="J73">
        <f t="shared" ref="J73:J118" si="79">E73</f>
        <v>1430</v>
      </c>
      <c r="L73">
        <f t="shared" si="75"/>
        <v>11.428571428571429</v>
      </c>
      <c r="M73">
        <f t="shared" si="76"/>
        <v>7.9459674215335719E-3</v>
      </c>
      <c r="N73" s="1">
        <f t="shared" si="7"/>
        <v>44084</v>
      </c>
      <c r="O73">
        <f t="shared" si="8"/>
        <v>14.85714285714289</v>
      </c>
      <c r="P73">
        <f t="shared" si="9"/>
        <v>18</v>
      </c>
      <c r="Q73">
        <f t="shared" si="10"/>
        <v>61</v>
      </c>
    </row>
    <row r="74" spans="1:17" x14ac:dyDescent="0.25">
      <c r="A74" s="1">
        <v>44085</v>
      </c>
      <c r="B74">
        <v>11</v>
      </c>
      <c r="C74">
        <v>9</v>
      </c>
      <c r="D74">
        <v>2020</v>
      </c>
      <c r="E74">
        <v>1597</v>
      </c>
      <c r="F74">
        <v>10</v>
      </c>
      <c r="G74" s="1">
        <f t="shared" si="77"/>
        <v>44085</v>
      </c>
      <c r="H74">
        <f t="shared" ref="H74" si="80">AVERAGE(E68:E74)</f>
        <v>1466.8571428571429</v>
      </c>
      <c r="I74">
        <f>Sheet1!M72</f>
        <v>1441</v>
      </c>
      <c r="J74">
        <f t="shared" si="79"/>
        <v>1597</v>
      </c>
      <c r="L74">
        <f t="shared" si="75"/>
        <v>11.428571428571429</v>
      </c>
      <c r="M74">
        <f t="shared" si="76"/>
        <v>7.7911959485781066E-3</v>
      </c>
      <c r="N74" s="1">
        <f t="shared" ref="N74:N136" si="81">G74</f>
        <v>44085</v>
      </c>
      <c r="O74">
        <f t="shared" ref="O74:O104" si="82">H74-H73</f>
        <v>28.571428571428669</v>
      </c>
      <c r="P74">
        <f t="shared" ref="P74:P136" si="83">I74-I73</f>
        <v>17</v>
      </c>
      <c r="Q74">
        <f t="shared" ref="Q74:Q104" si="84">J74-J73</f>
        <v>167</v>
      </c>
    </row>
    <row r="75" spans="1:17" x14ac:dyDescent="0.25">
      <c r="A75" s="1">
        <v>44086</v>
      </c>
      <c r="B75">
        <v>12</v>
      </c>
      <c r="C75">
        <v>9</v>
      </c>
      <c r="D75">
        <v>2020</v>
      </c>
      <c r="E75">
        <v>1616</v>
      </c>
      <c r="F75">
        <v>10</v>
      </c>
      <c r="G75" s="1">
        <f t="shared" si="77"/>
        <v>44086</v>
      </c>
      <c r="H75">
        <f t="shared" ref="H75" si="85">AVERAGE(E69:E75)</f>
        <v>1450.2857142857142</v>
      </c>
      <c r="I75">
        <f>Sheet1!M73</f>
        <v>1435</v>
      </c>
      <c r="J75">
        <f t="shared" si="79"/>
        <v>1616</v>
      </c>
      <c r="L75">
        <f t="shared" si="75"/>
        <v>11.285714285714286</v>
      </c>
      <c r="M75">
        <f t="shared" si="76"/>
        <v>7.7817178881008676E-3</v>
      </c>
      <c r="N75" s="1">
        <f t="shared" si="81"/>
        <v>44086</v>
      </c>
      <c r="O75">
        <f t="shared" si="82"/>
        <v>-16.571428571428669</v>
      </c>
      <c r="P75">
        <f t="shared" si="83"/>
        <v>-6</v>
      </c>
      <c r="Q75">
        <f t="shared" si="84"/>
        <v>19</v>
      </c>
    </row>
    <row r="76" spans="1:17" x14ac:dyDescent="0.25">
      <c r="A76" s="1">
        <v>44087</v>
      </c>
      <c r="B76">
        <v>13</v>
      </c>
      <c r="C76">
        <v>9</v>
      </c>
      <c r="D76">
        <v>2020</v>
      </c>
      <c r="E76">
        <v>1501</v>
      </c>
      <c r="F76">
        <v>6</v>
      </c>
      <c r="G76" s="1">
        <f t="shared" si="77"/>
        <v>44087</v>
      </c>
      <c r="H76">
        <f t="shared" ref="H76" si="86">AVERAGE(E70:E76)</f>
        <v>1422.7142857142858</v>
      </c>
      <c r="I76">
        <f>Sheet1!M74</f>
        <v>1429</v>
      </c>
      <c r="J76">
        <f t="shared" si="79"/>
        <v>1501</v>
      </c>
      <c r="L76">
        <f t="shared" si="75"/>
        <v>9.8571428571428577</v>
      </c>
      <c r="M76">
        <f t="shared" si="76"/>
        <v>6.9284064665127024E-3</v>
      </c>
      <c r="N76" s="1">
        <f t="shared" si="81"/>
        <v>44087</v>
      </c>
      <c r="O76">
        <f t="shared" si="82"/>
        <v>-27.571428571428442</v>
      </c>
      <c r="P76">
        <f t="shared" si="83"/>
        <v>-6</v>
      </c>
      <c r="Q76">
        <f t="shared" si="84"/>
        <v>-115</v>
      </c>
    </row>
    <row r="77" spans="1:17" x14ac:dyDescent="0.25">
      <c r="A77" s="1">
        <v>44088</v>
      </c>
      <c r="B77">
        <v>14</v>
      </c>
      <c r="C77">
        <v>9</v>
      </c>
      <c r="D77">
        <v>2020</v>
      </c>
      <c r="E77">
        <v>1456</v>
      </c>
      <c r="F77">
        <v>7</v>
      </c>
      <c r="G77" s="1">
        <f t="shared" si="77"/>
        <v>44088</v>
      </c>
      <c r="H77">
        <f t="shared" ref="H77" si="87">AVERAGE(E71:E77)</f>
        <v>1445.5714285714287</v>
      </c>
      <c r="I77">
        <f>Sheet1!M75</f>
        <v>1423</v>
      </c>
      <c r="J77">
        <f t="shared" si="79"/>
        <v>1456</v>
      </c>
      <c r="L77">
        <f t="shared" si="75"/>
        <v>9.8571428571428577</v>
      </c>
      <c r="M77">
        <f t="shared" si="76"/>
        <v>6.8188556181440849E-3</v>
      </c>
      <c r="N77" s="1">
        <f t="shared" si="81"/>
        <v>44088</v>
      </c>
      <c r="O77">
        <f t="shared" si="82"/>
        <v>22.85714285714289</v>
      </c>
      <c r="P77">
        <f t="shared" si="83"/>
        <v>-6</v>
      </c>
      <c r="Q77">
        <f t="shared" si="84"/>
        <v>-45</v>
      </c>
    </row>
    <row r="78" spans="1:17" x14ac:dyDescent="0.25">
      <c r="A78" s="1">
        <v>44089</v>
      </c>
      <c r="B78">
        <v>15</v>
      </c>
      <c r="C78">
        <v>9</v>
      </c>
      <c r="D78">
        <v>2020</v>
      </c>
      <c r="E78">
        <v>1008</v>
      </c>
      <c r="F78">
        <v>14</v>
      </c>
      <c r="G78" s="1">
        <f t="shared" si="77"/>
        <v>44089</v>
      </c>
      <c r="H78">
        <f t="shared" ref="H78" si="88">AVERAGE(E72:E78)</f>
        <v>1425.2857142857142</v>
      </c>
      <c r="I78">
        <f>Sheet1!M76</f>
        <v>1417</v>
      </c>
      <c r="J78">
        <f t="shared" si="79"/>
        <v>1008</v>
      </c>
      <c r="L78">
        <f t="shared" si="75"/>
        <v>10.142857142857142</v>
      </c>
      <c r="M78">
        <f t="shared" si="76"/>
        <v>7.1163676455848453E-3</v>
      </c>
      <c r="N78" s="1">
        <f t="shared" si="81"/>
        <v>44089</v>
      </c>
      <c r="O78">
        <f t="shared" si="82"/>
        <v>-20.285714285714448</v>
      </c>
      <c r="P78">
        <f t="shared" si="83"/>
        <v>-6</v>
      </c>
      <c r="Q78">
        <f t="shared" si="84"/>
        <v>-448</v>
      </c>
    </row>
    <row r="79" spans="1:17" x14ac:dyDescent="0.25">
      <c r="A79" s="1">
        <v>44090</v>
      </c>
      <c r="B79">
        <v>16</v>
      </c>
      <c r="C79">
        <v>9</v>
      </c>
      <c r="D79">
        <v>2020</v>
      </c>
      <c r="E79">
        <v>1229</v>
      </c>
      <c r="F79">
        <v>9</v>
      </c>
      <c r="G79" s="1">
        <f t="shared" si="77"/>
        <v>44090</v>
      </c>
      <c r="H79">
        <f t="shared" ref="H79" si="89">AVERAGE(E73:E79)</f>
        <v>1405.2857142857142</v>
      </c>
      <c r="I79">
        <f>Sheet1!M77</f>
        <v>1411</v>
      </c>
      <c r="J79">
        <f t="shared" si="79"/>
        <v>1229</v>
      </c>
      <c r="L79">
        <f t="shared" si="75"/>
        <v>10</v>
      </c>
      <c r="M79">
        <f t="shared" si="76"/>
        <v>7.1159906475551492E-3</v>
      </c>
      <c r="N79" s="1">
        <f t="shared" si="81"/>
        <v>44090</v>
      </c>
      <c r="O79">
        <f t="shared" si="82"/>
        <v>-20</v>
      </c>
      <c r="P79">
        <f t="shared" si="83"/>
        <v>-6</v>
      </c>
      <c r="Q79">
        <f t="shared" si="84"/>
        <v>221</v>
      </c>
    </row>
    <row r="80" spans="1:17" x14ac:dyDescent="0.25">
      <c r="A80" s="1">
        <v>44091</v>
      </c>
      <c r="B80">
        <v>17</v>
      </c>
      <c r="C80">
        <v>9</v>
      </c>
      <c r="D80">
        <v>2020</v>
      </c>
      <c r="E80">
        <v>1452</v>
      </c>
      <c r="F80">
        <v>12</v>
      </c>
      <c r="G80" s="1">
        <f t="shared" si="77"/>
        <v>44091</v>
      </c>
      <c r="H80">
        <f t="shared" ref="H80" si="90">AVERAGE(E74:E80)</f>
        <v>1408.4285714285713</v>
      </c>
      <c r="I80">
        <f>Sheet1!M78</f>
        <v>1405</v>
      </c>
      <c r="J80">
        <f t="shared" si="79"/>
        <v>1452</v>
      </c>
      <c r="L80">
        <f t="shared" si="75"/>
        <v>9.7142857142857135</v>
      </c>
      <c r="M80">
        <f t="shared" si="76"/>
        <v>6.8972512425195254E-3</v>
      </c>
      <c r="N80" s="1">
        <f t="shared" si="81"/>
        <v>44091</v>
      </c>
      <c r="O80">
        <f t="shared" si="82"/>
        <v>3.1428571428571104</v>
      </c>
      <c r="P80">
        <f t="shared" si="83"/>
        <v>-6</v>
      </c>
      <c r="Q80">
        <f t="shared" si="84"/>
        <v>223</v>
      </c>
    </row>
    <row r="81" spans="1:17" x14ac:dyDescent="0.25">
      <c r="A81" s="1">
        <v>44092</v>
      </c>
      <c r="B81">
        <v>18</v>
      </c>
      <c r="C81">
        <v>9</v>
      </c>
      <c r="D81">
        <v>2020</v>
      </c>
      <c r="E81">
        <v>1583</v>
      </c>
      <c r="F81">
        <v>13</v>
      </c>
      <c r="G81" s="1">
        <f t="shared" si="77"/>
        <v>44092</v>
      </c>
      <c r="H81">
        <f t="shared" ref="H81" si="91">AVERAGE(E75:E81)</f>
        <v>1406.4285714285713</v>
      </c>
      <c r="I81">
        <f>Sheet1!M79</f>
        <v>1399</v>
      </c>
      <c r="J81">
        <f t="shared" si="79"/>
        <v>1583</v>
      </c>
      <c r="L81">
        <f t="shared" si="75"/>
        <v>10.142857142857142</v>
      </c>
      <c r="M81">
        <f t="shared" si="76"/>
        <v>7.2117826307770442E-3</v>
      </c>
      <c r="N81" s="1">
        <f t="shared" si="81"/>
        <v>44092</v>
      </c>
      <c r="O81">
        <f t="shared" si="82"/>
        <v>-2</v>
      </c>
      <c r="P81">
        <f t="shared" si="83"/>
        <v>-6</v>
      </c>
      <c r="Q81">
        <f t="shared" si="84"/>
        <v>131</v>
      </c>
    </row>
    <row r="82" spans="1:17" x14ac:dyDescent="0.25">
      <c r="A82" s="1">
        <v>44093</v>
      </c>
      <c r="B82">
        <v>19</v>
      </c>
      <c r="C82">
        <v>9</v>
      </c>
      <c r="D82">
        <v>2020</v>
      </c>
      <c r="E82">
        <v>1907</v>
      </c>
      <c r="F82">
        <v>10</v>
      </c>
      <c r="G82" s="1">
        <f t="shared" si="77"/>
        <v>44093</v>
      </c>
      <c r="H82">
        <f t="shared" ref="H82" si="92">AVERAGE(E76:E82)</f>
        <v>1448</v>
      </c>
      <c r="I82">
        <f>Sheet1!M80</f>
        <v>1423</v>
      </c>
      <c r="J82">
        <f t="shared" si="79"/>
        <v>1907</v>
      </c>
      <c r="L82">
        <f t="shared" si="75"/>
        <v>10.142857142857142</v>
      </c>
      <c r="M82">
        <f t="shared" si="76"/>
        <v>7.0047355958958168E-3</v>
      </c>
      <c r="N82" s="1">
        <f t="shared" si="81"/>
        <v>44093</v>
      </c>
      <c r="O82">
        <f t="shared" si="82"/>
        <v>41.571428571428669</v>
      </c>
      <c r="P82">
        <f t="shared" si="83"/>
        <v>24</v>
      </c>
      <c r="Q82">
        <f t="shared" si="84"/>
        <v>324</v>
      </c>
    </row>
    <row r="83" spans="1:17" x14ac:dyDescent="0.25">
      <c r="A83" s="1">
        <v>44094</v>
      </c>
      <c r="B83">
        <v>20</v>
      </c>
      <c r="C83">
        <v>9</v>
      </c>
      <c r="D83">
        <v>2020</v>
      </c>
      <c r="E83">
        <v>1637</v>
      </c>
      <c r="F83">
        <v>24</v>
      </c>
      <c r="G83" s="1">
        <f t="shared" si="77"/>
        <v>44094</v>
      </c>
      <c r="H83">
        <f t="shared" ref="H83" si="93">AVERAGE(E77:E83)</f>
        <v>1467.4285714285713</v>
      </c>
      <c r="I83">
        <f>Sheet1!M81</f>
        <v>1447</v>
      </c>
      <c r="J83">
        <f t="shared" si="79"/>
        <v>1637</v>
      </c>
      <c r="L83">
        <f t="shared" si="75"/>
        <v>12.714285714285714</v>
      </c>
      <c r="M83">
        <f t="shared" si="76"/>
        <v>8.6643302180685351E-3</v>
      </c>
      <c r="N83" s="1">
        <f t="shared" si="81"/>
        <v>44094</v>
      </c>
      <c r="O83">
        <f t="shared" si="82"/>
        <v>19.428571428571331</v>
      </c>
      <c r="P83">
        <f t="shared" si="83"/>
        <v>24</v>
      </c>
      <c r="Q83">
        <f t="shared" si="84"/>
        <v>-270</v>
      </c>
    </row>
    <row r="84" spans="1:17" x14ac:dyDescent="0.25">
      <c r="A84" s="1">
        <v>44095</v>
      </c>
      <c r="B84">
        <v>21</v>
      </c>
      <c r="C84">
        <v>9</v>
      </c>
      <c r="D84">
        <v>2020</v>
      </c>
      <c r="E84">
        <v>1587</v>
      </c>
      <c r="F84">
        <v>15</v>
      </c>
      <c r="G84" s="1">
        <f t="shared" si="77"/>
        <v>44095</v>
      </c>
      <c r="H84">
        <f t="shared" ref="H84" si="94">AVERAGE(E78:E84)</f>
        <v>1486.1428571428571</v>
      </c>
      <c r="I84">
        <f>Sheet1!M82</f>
        <v>1472</v>
      </c>
      <c r="J84">
        <f t="shared" si="79"/>
        <v>1587</v>
      </c>
      <c r="L84">
        <f t="shared" si="75"/>
        <v>13.857142857142858</v>
      </c>
      <c r="M84">
        <f t="shared" si="76"/>
        <v>9.3242333942132084E-3</v>
      </c>
      <c r="N84" s="1">
        <f t="shared" si="81"/>
        <v>44095</v>
      </c>
      <c r="O84">
        <f t="shared" si="82"/>
        <v>18.714285714285779</v>
      </c>
      <c r="P84">
        <f t="shared" si="83"/>
        <v>25</v>
      </c>
      <c r="Q84">
        <f t="shared" si="84"/>
        <v>-50</v>
      </c>
    </row>
    <row r="85" spans="1:17" x14ac:dyDescent="0.25">
      <c r="A85" s="1">
        <v>44096</v>
      </c>
      <c r="B85">
        <v>22</v>
      </c>
      <c r="C85">
        <v>9</v>
      </c>
      <c r="D85">
        <v>2020</v>
      </c>
      <c r="E85">
        <v>1350</v>
      </c>
      <c r="F85">
        <v>17</v>
      </c>
      <c r="G85" s="1">
        <f t="shared" si="77"/>
        <v>44096</v>
      </c>
      <c r="H85">
        <f t="shared" ref="H85" si="95">AVERAGE(E79:E85)</f>
        <v>1535</v>
      </c>
      <c r="I85">
        <f>Sheet1!M83</f>
        <v>1497</v>
      </c>
      <c r="J85">
        <f t="shared" si="79"/>
        <v>1350</v>
      </c>
      <c r="L85">
        <f t="shared" si="75"/>
        <v>14.285714285714286</v>
      </c>
      <c r="M85">
        <f t="shared" si="76"/>
        <v>9.3066542577943234E-3</v>
      </c>
      <c r="N85" s="1">
        <f t="shared" si="81"/>
        <v>44096</v>
      </c>
      <c r="O85">
        <f t="shared" si="82"/>
        <v>48.85714285714289</v>
      </c>
      <c r="P85">
        <f t="shared" si="83"/>
        <v>25</v>
      </c>
      <c r="Q85">
        <f t="shared" si="84"/>
        <v>-237</v>
      </c>
    </row>
    <row r="86" spans="1:17" x14ac:dyDescent="0.25">
      <c r="A86" s="1">
        <v>44097</v>
      </c>
      <c r="B86">
        <v>23</v>
      </c>
      <c r="C86">
        <v>9</v>
      </c>
      <c r="D86">
        <v>2020</v>
      </c>
      <c r="E86">
        <v>1391</v>
      </c>
      <c r="F86">
        <v>14</v>
      </c>
      <c r="G86" s="1">
        <f t="shared" si="77"/>
        <v>44097</v>
      </c>
      <c r="H86">
        <f t="shared" ref="H86" si="96">AVERAGE(E80:E86)</f>
        <v>1558.1428571428571</v>
      </c>
      <c r="I86">
        <f>Sheet1!M84</f>
        <v>1523</v>
      </c>
      <c r="J86">
        <f t="shared" si="79"/>
        <v>1391</v>
      </c>
      <c r="L86">
        <f t="shared" si="75"/>
        <v>15</v>
      </c>
      <c r="M86">
        <f t="shared" si="76"/>
        <v>9.6268451453195205E-3</v>
      </c>
      <c r="N86" s="1">
        <f t="shared" si="81"/>
        <v>44097</v>
      </c>
      <c r="O86">
        <f t="shared" si="82"/>
        <v>23.14285714285711</v>
      </c>
      <c r="P86">
        <f t="shared" si="83"/>
        <v>26</v>
      </c>
      <c r="Q86">
        <f t="shared" si="84"/>
        <v>41</v>
      </c>
    </row>
    <row r="87" spans="1:17" x14ac:dyDescent="0.25">
      <c r="A87" s="1">
        <v>44098</v>
      </c>
      <c r="B87">
        <v>24</v>
      </c>
      <c r="C87">
        <v>9</v>
      </c>
      <c r="D87">
        <v>2020</v>
      </c>
      <c r="E87">
        <v>1640</v>
      </c>
      <c r="F87">
        <v>20</v>
      </c>
      <c r="G87" s="1">
        <f t="shared" si="77"/>
        <v>44098</v>
      </c>
      <c r="H87">
        <f t="shared" ref="H87" si="97">AVERAGE(E81:E87)</f>
        <v>1585</v>
      </c>
      <c r="I87">
        <f>Sheet1!M85</f>
        <v>1550</v>
      </c>
      <c r="J87">
        <f t="shared" si="79"/>
        <v>1640</v>
      </c>
      <c r="L87">
        <f t="shared" si="75"/>
        <v>16.142857142857142</v>
      </c>
      <c r="M87">
        <f t="shared" si="76"/>
        <v>1.0184767913474538E-2</v>
      </c>
      <c r="N87" s="1">
        <f t="shared" si="81"/>
        <v>44098</v>
      </c>
      <c r="O87">
        <f t="shared" si="82"/>
        <v>26.85714285714289</v>
      </c>
      <c r="P87">
        <f t="shared" si="83"/>
        <v>27</v>
      </c>
      <c r="Q87">
        <f t="shared" si="84"/>
        <v>249</v>
      </c>
    </row>
    <row r="88" spans="1:17" x14ac:dyDescent="0.25">
      <c r="A88" s="1">
        <v>44099</v>
      </c>
      <c r="B88">
        <v>25</v>
      </c>
      <c r="C88">
        <v>9</v>
      </c>
      <c r="D88">
        <v>2020</v>
      </c>
      <c r="E88">
        <v>1786</v>
      </c>
      <c r="F88">
        <v>23</v>
      </c>
      <c r="G88" s="1">
        <f t="shared" si="77"/>
        <v>44099</v>
      </c>
      <c r="H88">
        <f t="shared" ref="H88" si="98">AVERAGE(E82:E88)</f>
        <v>1614</v>
      </c>
      <c r="I88">
        <f>Sheet1!M86</f>
        <v>1577</v>
      </c>
      <c r="J88">
        <f t="shared" si="79"/>
        <v>1786</v>
      </c>
      <c r="L88">
        <f t="shared" si="75"/>
        <v>17.571428571428573</v>
      </c>
      <c r="M88">
        <f t="shared" si="76"/>
        <v>1.0886882634094531E-2</v>
      </c>
      <c r="N88" s="1">
        <f t="shared" si="81"/>
        <v>44099</v>
      </c>
      <c r="O88">
        <f t="shared" si="82"/>
        <v>29</v>
      </c>
      <c r="P88">
        <f t="shared" si="83"/>
        <v>27</v>
      </c>
      <c r="Q88">
        <f t="shared" si="84"/>
        <v>146</v>
      </c>
    </row>
    <row r="89" spans="1:17" x14ac:dyDescent="0.25">
      <c r="A89" s="1">
        <v>44100</v>
      </c>
      <c r="B89">
        <v>26</v>
      </c>
      <c r="C89">
        <v>9</v>
      </c>
      <c r="D89">
        <v>2020</v>
      </c>
      <c r="E89">
        <v>1912</v>
      </c>
      <c r="F89">
        <v>20</v>
      </c>
      <c r="G89" s="1">
        <f t="shared" si="77"/>
        <v>44100</v>
      </c>
      <c r="H89">
        <f t="shared" ref="H89" si="99">AVERAGE(E83:E89)</f>
        <v>1614.7142857142858</v>
      </c>
      <c r="I89">
        <f>Sheet1!M87</f>
        <v>1605</v>
      </c>
      <c r="J89">
        <f t="shared" si="79"/>
        <v>1912</v>
      </c>
      <c r="L89">
        <f t="shared" si="75"/>
        <v>19</v>
      </c>
      <c r="M89">
        <f t="shared" si="76"/>
        <v>1.1766787578518977E-2</v>
      </c>
      <c r="N89" s="1">
        <f t="shared" si="81"/>
        <v>44100</v>
      </c>
      <c r="O89">
        <f t="shared" si="82"/>
        <v>0.71428571428577925</v>
      </c>
      <c r="P89">
        <f t="shared" si="83"/>
        <v>28</v>
      </c>
      <c r="Q89">
        <f t="shared" si="84"/>
        <v>126</v>
      </c>
    </row>
    <row r="90" spans="1:17" x14ac:dyDescent="0.25">
      <c r="A90" s="1">
        <v>44101</v>
      </c>
      <c r="B90">
        <v>27</v>
      </c>
      <c r="C90">
        <v>9</v>
      </c>
      <c r="D90">
        <v>2020</v>
      </c>
      <c r="E90">
        <v>1869</v>
      </c>
      <c r="F90">
        <v>17</v>
      </c>
      <c r="G90" s="1">
        <f t="shared" si="77"/>
        <v>44101</v>
      </c>
      <c r="H90">
        <f t="shared" ref="H90" si="100">AVERAGE(E84:E90)</f>
        <v>1647.8571428571429</v>
      </c>
      <c r="I90">
        <f>Sheet1!M88</f>
        <v>1633</v>
      </c>
      <c r="J90">
        <f t="shared" si="79"/>
        <v>1869</v>
      </c>
      <c r="L90">
        <f t="shared" si="75"/>
        <v>18</v>
      </c>
      <c r="M90">
        <f t="shared" si="76"/>
        <v>1.0923276983094928E-2</v>
      </c>
      <c r="N90" s="1">
        <f t="shared" si="81"/>
        <v>44101</v>
      </c>
      <c r="O90">
        <f t="shared" si="82"/>
        <v>33.14285714285711</v>
      </c>
      <c r="P90">
        <f t="shared" si="83"/>
        <v>28</v>
      </c>
      <c r="Q90">
        <f t="shared" si="84"/>
        <v>-43</v>
      </c>
    </row>
    <row r="91" spans="1:17" x14ac:dyDescent="0.25">
      <c r="A91" s="1">
        <v>44102</v>
      </c>
      <c r="B91">
        <v>28</v>
      </c>
      <c r="C91">
        <v>9</v>
      </c>
      <c r="D91">
        <v>2020</v>
      </c>
      <c r="E91">
        <v>1766</v>
      </c>
      <c r="F91">
        <v>17</v>
      </c>
      <c r="G91" s="1">
        <f t="shared" si="77"/>
        <v>44102</v>
      </c>
      <c r="H91">
        <f t="shared" ref="H91" si="101">AVERAGE(E85:E91)</f>
        <v>1673.4285714285713</v>
      </c>
      <c r="I91">
        <f>Sheet1!M89</f>
        <v>1662</v>
      </c>
      <c r="J91">
        <f t="shared" si="79"/>
        <v>1766</v>
      </c>
      <c r="L91">
        <f t="shared" si="75"/>
        <v>18.285714285714285</v>
      </c>
      <c r="M91">
        <f t="shared" si="76"/>
        <v>1.0927095782823972E-2</v>
      </c>
      <c r="N91" s="1">
        <f t="shared" si="81"/>
        <v>44102</v>
      </c>
      <c r="O91">
        <f t="shared" si="82"/>
        <v>25.571428571428442</v>
      </c>
      <c r="P91">
        <f t="shared" si="83"/>
        <v>29</v>
      </c>
      <c r="Q91">
        <f t="shared" si="84"/>
        <v>-103</v>
      </c>
    </row>
    <row r="92" spans="1:17" x14ac:dyDescent="0.25">
      <c r="A92" s="1">
        <v>44103</v>
      </c>
      <c r="B92">
        <v>29</v>
      </c>
      <c r="C92">
        <v>9</v>
      </c>
      <c r="D92">
        <v>2020</v>
      </c>
      <c r="E92">
        <v>1494</v>
      </c>
      <c r="F92">
        <v>16</v>
      </c>
      <c r="G92" s="1">
        <f t="shared" si="77"/>
        <v>44103</v>
      </c>
      <c r="H92">
        <f t="shared" ref="H92" si="102">AVERAGE(E86:E92)</f>
        <v>1694</v>
      </c>
      <c r="I92">
        <f>Sheet1!M90</f>
        <v>1691</v>
      </c>
      <c r="J92">
        <f t="shared" si="79"/>
        <v>1494</v>
      </c>
      <c r="L92">
        <f t="shared" si="75"/>
        <v>18.142857142857142</v>
      </c>
      <c r="M92">
        <f t="shared" si="76"/>
        <v>1.0710069151627593E-2</v>
      </c>
      <c r="N92" s="1">
        <f t="shared" si="81"/>
        <v>44103</v>
      </c>
      <c r="O92">
        <f t="shared" si="82"/>
        <v>20.571428571428669</v>
      </c>
      <c r="P92">
        <f t="shared" si="83"/>
        <v>29</v>
      </c>
      <c r="Q92">
        <f t="shared" si="84"/>
        <v>-272</v>
      </c>
    </row>
    <row r="93" spans="1:17" x14ac:dyDescent="0.25">
      <c r="A93" s="1">
        <v>44104</v>
      </c>
      <c r="B93">
        <v>30</v>
      </c>
      <c r="C93">
        <v>9</v>
      </c>
      <c r="D93">
        <v>2020</v>
      </c>
      <c r="E93">
        <v>1647</v>
      </c>
      <c r="F93">
        <v>24</v>
      </c>
      <c r="G93" s="1">
        <f t="shared" si="77"/>
        <v>44104</v>
      </c>
      <c r="H93">
        <f t="shared" ref="H93" si="103">AVERAGE(E87:E93)</f>
        <v>1730.5714285714287</v>
      </c>
      <c r="I93">
        <f>Sheet1!M91</f>
        <v>1720</v>
      </c>
      <c r="J93">
        <f t="shared" si="79"/>
        <v>1647</v>
      </c>
      <c r="L93">
        <f t="shared" si="75"/>
        <v>19.571428571428573</v>
      </c>
      <c r="M93">
        <f t="shared" si="76"/>
        <v>1.1309228991249793E-2</v>
      </c>
      <c r="N93" s="1">
        <f t="shared" si="81"/>
        <v>44104</v>
      </c>
      <c r="O93">
        <f t="shared" si="82"/>
        <v>36.571428571428669</v>
      </c>
      <c r="P93">
        <f t="shared" si="83"/>
        <v>29</v>
      </c>
      <c r="Q93">
        <f t="shared" si="84"/>
        <v>153</v>
      </c>
    </row>
    <row r="94" spans="1:17" x14ac:dyDescent="0.25">
      <c r="A94" s="1">
        <v>44105</v>
      </c>
      <c r="B94">
        <v>1</v>
      </c>
      <c r="C94">
        <v>10</v>
      </c>
      <c r="D94">
        <v>2020</v>
      </c>
      <c r="E94">
        <v>1850</v>
      </c>
      <c r="F94">
        <v>19</v>
      </c>
      <c r="G94" s="1">
        <f t="shared" si="77"/>
        <v>44105</v>
      </c>
      <c r="H94">
        <f t="shared" ref="H94" si="104">AVERAGE(E88:E94)</f>
        <v>1760.5714285714287</v>
      </c>
      <c r="I94">
        <f>Sheet1!M92</f>
        <v>1750</v>
      </c>
      <c r="J94">
        <f t="shared" si="79"/>
        <v>1850</v>
      </c>
      <c r="L94">
        <f t="shared" si="75"/>
        <v>19.428571428571427</v>
      </c>
      <c r="M94">
        <f t="shared" si="76"/>
        <v>1.1035378123985718E-2</v>
      </c>
      <c r="N94" s="1">
        <f t="shared" si="81"/>
        <v>44105</v>
      </c>
      <c r="O94">
        <f t="shared" si="82"/>
        <v>30</v>
      </c>
      <c r="P94">
        <f t="shared" si="83"/>
        <v>30</v>
      </c>
      <c r="Q94">
        <f t="shared" si="84"/>
        <v>203</v>
      </c>
    </row>
    <row r="95" spans="1:17" x14ac:dyDescent="0.25">
      <c r="A95" s="1">
        <v>44106</v>
      </c>
      <c r="B95">
        <v>2</v>
      </c>
      <c r="C95">
        <v>10</v>
      </c>
      <c r="D95">
        <v>2020</v>
      </c>
      <c r="E95">
        <v>2548</v>
      </c>
      <c r="F95">
        <v>24</v>
      </c>
      <c r="G95" s="1">
        <f t="shared" si="77"/>
        <v>44106</v>
      </c>
      <c r="H95">
        <f t="shared" ref="H95" si="105">AVERAGE(E89:E95)</f>
        <v>1869.4285714285713</v>
      </c>
      <c r="I95">
        <f>Sheet1!M93</f>
        <v>1852</v>
      </c>
      <c r="J95">
        <f t="shared" si="79"/>
        <v>2548</v>
      </c>
      <c r="L95">
        <f t="shared" si="75"/>
        <v>19.571428571428573</v>
      </c>
      <c r="M95">
        <f t="shared" si="76"/>
        <v>1.0469203729176221E-2</v>
      </c>
      <c r="N95" s="1">
        <f t="shared" si="81"/>
        <v>44106</v>
      </c>
      <c r="O95">
        <f t="shared" si="82"/>
        <v>108.85714285714266</v>
      </c>
      <c r="P95">
        <f t="shared" si="83"/>
        <v>102</v>
      </c>
      <c r="Q95">
        <f t="shared" si="84"/>
        <v>698</v>
      </c>
    </row>
    <row r="96" spans="1:17" x14ac:dyDescent="0.25">
      <c r="A96" s="1">
        <v>44107</v>
      </c>
      <c r="B96">
        <v>3</v>
      </c>
      <c r="C96">
        <v>10</v>
      </c>
      <c r="D96">
        <v>2020</v>
      </c>
      <c r="E96">
        <v>2499</v>
      </c>
      <c r="F96">
        <v>23</v>
      </c>
      <c r="G96" s="1">
        <f t="shared" si="77"/>
        <v>44107</v>
      </c>
      <c r="H96">
        <f t="shared" ref="H96" si="106">AVERAGE(E90:E96)</f>
        <v>1953.2857142857142</v>
      </c>
      <c r="I96">
        <f>Sheet1!M94</f>
        <v>1960</v>
      </c>
      <c r="J96">
        <f t="shared" si="79"/>
        <v>2499</v>
      </c>
      <c r="L96">
        <f t="shared" si="75"/>
        <v>20</v>
      </c>
      <c r="M96">
        <f t="shared" si="76"/>
        <v>1.0239157463614423E-2</v>
      </c>
      <c r="N96" s="1">
        <f t="shared" si="81"/>
        <v>44107</v>
      </c>
      <c r="O96">
        <f t="shared" si="82"/>
        <v>83.85714285714289</v>
      </c>
      <c r="P96">
        <f t="shared" si="83"/>
        <v>108</v>
      </c>
      <c r="Q96">
        <f t="shared" si="84"/>
        <v>-49</v>
      </c>
    </row>
    <row r="97" spans="1:18" x14ac:dyDescent="0.25">
      <c r="A97" s="1">
        <v>44108</v>
      </c>
      <c r="B97">
        <v>4</v>
      </c>
      <c r="C97">
        <v>10</v>
      </c>
      <c r="D97">
        <v>2020</v>
      </c>
      <c r="E97">
        <v>2843</v>
      </c>
      <c r="F97">
        <v>27</v>
      </c>
      <c r="G97" s="1">
        <f t="shared" si="77"/>
        <v>44108</v>
      </c>
      <c r="H97">
        <f t="shared" ref="H97" si="107">AVERAGE(E91:E97)</f>
        <v>2092.4285714285716</v>
      </c>
      <c r="I97">
        <f>Sheet1!M95</f>
        <v>2075</v>
      </c>
      <c r="J97">
        <f t="shared" si="79"/>
        <v>2843</v>
      </c>
      <c r="L97">
        <f t="shared" si="75"/>
        <v>21.428571428571427</v>
      </c>
      <c r="M97">
        <f t="shared" si="76"/>
        <v>1.0241004983955757E-2</v>
      </c>
      <c r="N97" s="1">
        <f t="shared" si="81"/>
        <v>44108</v>
      </c>
      <c r="O97">
        <f t="shared" si="82"/>
        <v>139.14285714285734</v>
      </c>
      <c r="P97">
        <f t="shared" si="83"/>
        <v>115</v>
      </c>
      <c r="Q97">
        <f t="shared" si="84"/>
        <v>344</v>
      </c>
    </row>
    <row r="98" spans="1:18" x14ac:dyDescent="0.25">
      <c r="A98" s="1">
        <v>44109</v>
      </c>
      <c r="B98">
        <v>5</v>
      </c>
      <c r="C98">
        <v>10</v>
      </c>
      <c r="D98">
        <v>2020</v>
      </c>
      <c r="E98">
        <v>2578</v>
      </c>
      <c r="F98">
        <v>18</v>
      </c>
      <c r="G98" s="1">
        <f t="shared" si="77"/>
        <v>44109</v>
      </c>
      <c r="H98">
        <f t="shared" ref="H98" si="108">AVERAGE(E92:E98)</f>
        <v>2208.4285714285716</v>
      </c>
      <c r="I98">
        <f>Sheet1!M96</f>
        <v>2196</v>
      </c>
      <c r="J98">
        <f t="shared" si="79"/>
        <v>2578</v>
      </c>
      <c r="L98">
        <f t="shared" si="75"/>
        <v>21.571428571428573</v>
      </c>
      <c r="M98">
        <f t="shared" si="76"/>
        <v>9.7677728184229259E-3</v>
      </c>
      <c r="N98" s="1">
        <f t="shared" si="81"/>
        <v>44109</v>
      </c>
      <c r="O98">
        <f t="shared" si="82"/>
        <v>116</v>
      </c>
      <c r="P98">
        <f t="shared" si="83"/>
        <v>121</v>
      </c>
      <c r="Q98">
        <f t="shared" si="84"/>
        <v>-265</v>
      </c>
    </row>
    <row r="99" spans="1:18" x14ac:dyDescent="0.25">
      <c r="A99" s="1">
        <v>44110</v>
      </c>
      <c r="B99">
        <v>6</v>
      </c>
      <c r="C99">
        <v>10</v>
      </c>
      <c r="D99">
        <v>2020</v>
      </c>
      <c r="E99">
        <v>2257</v>
      </c>
      <c r="F99">
        <v>16</v>
      </c>
      <c r="G99" s="1">
        <f t="shared" si="77"/>
        <v>44110</v>
      </c>
      <c r="H99">
        <f t="shared" ref="H99" si="109">AVERAGE(E93:E99)</f>
        <v>2317.4285714285716</v>
      </c>
      <c r="I99">
        <f>Sheet1!M97</f>
        <v>2324</v>
      </c>
      <c r="J99">
        <f t="shared" si="79"/>
        <v>2257</v>
      </c>
      <c r="L99">
        <f t="shared" si="75"/>
        <v>21.571428571428573</v>
      </c>
      <c r="M99">
        <f t="shared" si="76"/>
        <v>9.3083466896806809E-3</v>
      </c>
      <c r="N99" s="1">
        <f t="shared" si="81"/>
        <v>44110</v>
      </c>
      <c r="O99">
        <f t="shared" si="82"/>
        <v>109</v>
      </c>
      <c r="P99">
        <f t="shared" si="83"/>
        <v>128</v>
      </c>
      <c r="Q99">
        <f t="shared" si="84"/>
        <v>-321</v>
      </c>
    </row>
    <row r="100" spans="1:18" x14ac:dyDescent="0.25">
      <c r="A100" s="1">
        <v>44111</v>
      </c>
      <c r="B100">
        <v>7</v>
      </c>
      <c r="C100">
        <v>10</v>
      </c>
      <c r="D100">
        <v>2020</v>
      </c>
      <c r="E100">
        <v>2677</v>
      </c>
      <c r="F100">
        <v>28</v>
      </c>
      <c r="G100" s="1">
        <f t="shared" si="77"/>
        <v>44111</v>
      </c>
      <c r="H100">
        <f t="shared" ref="H100" si="110">AVERAGE(E94:E100)</f>
        <v>2464.5714285714284</v>
      </c>
      <c r="I100">
        <f>Sheet1!M98</f>
        <v>2459</v>
      </c>
      <c r="J100">
        <f t="shared" si="79"/>
        <v>2677</v>
      </c>
      <c r="L100">
        <f t="shared" si="75"/>
        <v>22.142857142857142</v>
      </c>
      <c r="M100">
        <f t="shared" si="76"/>
        <v>8.9844655692093676E-3</v>
      </c>
      <c r="N100" s="1">
        <f t="shared" si="81"/>
        <v>44111</v>
      </c>
      <c r="O100">
        <f t="shared" si="82"/>
        <v>147.14285714285688</v>
      </c>
      <c r="P100">
        <f t="shared" si="83"/>
        <v>135</v>
      </c>
      <c r="Q100">
        <f t="shared" si="84"/>
        <v>420</v>
      </c>
    </row>
    <row r="101" spans="1:18" x14ac:dyDescent="0.25">
      <c r="A101" s="1">
        <v>44112</v>
      </c>
      <c r="B101">
        <v>8</v>
      </c>
      <c r="C101">
        <v>10</v>
      </c>
      <c r="D101">
        <v>2020</v>
      </c>
      <c r="E101">
        <v>3677</v>
      </c>
      <c r="F101">
        <v>31</v>
      </c>
      <c r="G101" s="1">
        <f t="shared" si="77"/>
        <v>44112</v>
      </c>
      <c r="H101">
        <f t="shared" ref="H101" si="111">AVERAGE(E95:E101)</f>
        <v>2725.5714285714284</v>
      </c>
      <c r="I101">
        <f>Sheet1!M99</f>
        <v>2715</v>
      </c>
      <c r="J101">
        <f t="shared" si="79"/>
        <v>3677</v>
      </c>
      <c r="L101">
        <f t="shared" si="75"/>
        <v>23.857142857142858</v>
      </c>
      <c r="M101">
        <f t="shared" si="76"/>
        <v>8.7530793018502032E-3</v>
      </c>
      <c r="N101" s="1">
        <f t="shared" si="81"/>
        <v>44112</v>
      </c>
      <c r="O101">
        <f t="shared" si="82"/>
        <v>261</v>
      </c>
      <c r="P101">
        <f t="shared" si="83"/>
        <v>256</v>
      </c>
      <c r="Q101">
        <f t="shared" si="84"/>
        <v>1000</v>
      </c>
    </row>
    <row r="102" spans="1:18" x14ac:dyDescent="0.25">
      <c r="A102" s="1">
        <v>44113</v>
      </c>
      <c r="B102">
        <v>9</v>
      </c>
      <c r="C102">
        <v>10</v>
      </c>
      <c r="D102">
        <v>2020</v>
      </c>
      <c r="E102">
        <v>4458</v>
      </c>
      <c r="F102">
        <v>22</v>
      </c>
      <c r="G102" s="1">
        <f t="shared" si="77"/>
        <v>44113</v>
      </c>
      <c r="H102">
        <f t="shared" ref="H102" si="112">AVERAGE(E96:E102)</f>
        <v>2998.4285714285716</v>
      </c>
      <c r="I102">
        <f>Sheet1!M100</f>
        <v>2998</v>
      </c>
      <c r="J102">
        <f t="shared" si="79"/>
        <v>4458</v>
      </c>
      <c r="L102">
        <f t="shared" si="75"/>
        <v>23.571428571428573</v>
      </c>
      <c r="M102">
        <f t="shared" si="76"/>
        <v>7.8612606603458961E-3</v>
      </c>
      <c r="N102" s="1">
        <f t="shared" si="81"/>
        <v>44113</v>
      </c>
      <c r="O102">
        <f t="shared" si="82"/>
        <v>272.85714285714312</v>
      </c>
      <c r="P102">
        <f t="shared" si="83"/>
        <v>283</v>
      </c>
      <c r="Q102">
        <f t="shared" si="84"/>
        <v>781</v>
      </c>
    </row>
    <row r="103" spans="1:18" x14ac:dyDescent="0.25">
      <c r="A103" s="1">
        <v>44114</v>
      </c>
      <c r="B103">
        <v>10</v>
      </c>
      <c r="C103">
        <v>10</v>
      </c>
      <c r="D103">
        <v>2020</v>
      </c>
      <c r="E103">
        <v>5372</v>
      </c>
      <c r="F103">
        <v>28</v>
      </c>
      <c r="G103" s="1">
        <f t="shared" si="77"/>
        <v>44114</v>
      </c>
      <c r="H103">
        <f t="shared" ref="H103" si="113">AVERAGE(E97:E103)</f>
        <v>3408.8571428571427</v>
      </c>
      <c r="I103">
        <f>Sheet1!M101</f>
        <v>3310</v>
      </c>
      <c r="J103">
        <f t="shared" si="79"/>
        <v>5372</v>
      </c>
      <c r="L103">
        <f t="shared" si="75"/>
        <v>24.285714285714285</v>
      </c>
      <c r="M103">
        <f t="shared" si="76"/>
        <v>7.1242980471041828E-3</v>
      </c>
      <c r="N103" s="1">
        <f t="shared" si="81"/>
        <v>44114</v>
      </c>
      <c r="O103">
        <f t="shared" si="82"/>
        <v>410.4285714285711</v>
      </c>
      <c r="P103">
        <f t="shared" si="83"/>
        <v>312</v>
      </c>
      <c r="Q103">
        <f t="shared" si="84"/>
        <v>914</v>
      </c>
    </row>
    <row r="104" spans="1:18" x14ac:dyDescent="0.25">
      <c r="A104" s="1">
        <v>44115</v>
      </c>
      <c r="B104">
        <v>11</v>
      </c>
      <c r="C104">
        <v>10</v>
      </c>
      <c r="D104">
        <v>2020</v>
      </c>
      <c r="E104">
        <v>5724</v>
      </c>
      <c r="F104">
        <v>29</v>
      </c>
      <c r="G104" s="1">
        <f t="shared" si="77"/>
        <v>44115</v>
      </c>
      <c r="H104">
        <f t="shared" ref="H104" si="114">AVERAGE(E98:E104)</f>
        <v>3820.4285714285716</v>
      </c>
      <c r="I104">
        <f>Sheet1!M102</f>
        <v>3723</v>
      </c>
      <c r="J104">
        <f t="shared" si="79"/>
        <v>5724</v>
      </c>
      <c r="L104">
        <f t="shared" ref="L104:L106" si="115">AVERAGE(F98:F104)</f>
        <v>24.571428571428573</v>
      </c>
      <c r="M104">
        <f t="shared" ref="M104:M106" si="116">L104/H104</f>
        <v>6.4315895748420148E-3</v>
      </c>
      <c r="N104" s="1">
        <f t="shared" si="81"/>
        <v>44115</v>
      </c>
      <c r="O104">
        <f t="shared" si="82"/>
        <v>411.5714285714289</v>
      </c>
      <c r="P104">
        <f t="shared" si="83"/>
        <v>413</v>
      </c>
      <c r="Q104">
        <f t="shared" si="84"/>
        <v>352</v>
      </c>
    </row>
    <row r="105" spans="1:18" x14ac:dyDescent="0.25">
      <c r="A105" s="1">
        <v>44116</v>
      </c>
      <c r="B105">
        <v>12</v>
      </c>
      <c r="C105">
        <v>10</v>
      </c>
      <c r="D105">
        <v>2020</v>
      </c>
      <c r="E105">
        <v>5456</v>
      </c>
      <c r="F105">
        <v>26</v>
      </c>
      <c r="G105" s="1">
        <f t="shared" si="77"/>
        <v>44116</v>
      </c>
      <c r="H105">
        <f>AVERAGE(E99:E105)</f>
        <v>4231.5714285714284</v>
      </c>
      <c r="I105">
        <f>Sheet1!M103</f>
        <v>4188</v>
      </c>
      <c r="J105">
        <f t="shared" si="79"/>
        <v>5456</v>
      </c>
      <c r="L105">
        <f t="shared" si="115"/>
        <v>25.714285714285715</v>
      </c>
      <c r="M105">
        <f t="shared" si="116"/>
        <v>6.0767698592214987E-3</v>
      </c>
      <c r="N105" s="1">
        <f t="shared" si="81"/>
        <v>44116</v>
      </c>
      <c r="O105">
        <f>H105-H104</f>
        <v>411.14285714285688</v>
      </c>
      <c r="P105">
        <f t="shared" si="83"/>
        <v>465</v>
      </c>
      <c r="Q105">
        <f>J105-J104</f>
        <v>-268</v>
      </c>
    </row>
    <row r="106" spans="1:18" x14ac:dyDescent="0.25">
      <c r="A106" s="1">
        <v>44117</v>
      </c>
      <c r="B106">
        <v>13</v>
      </c>
      <c r="C106">
        <v>10</v>
      </c>
      <c r="D106">
        <v>2020</v>
      </c>
      <c r="E106">
        <v>5901</v>
      </c>
      <c r="F106">
        <v>41</v>
      </c>
      <c r="G106" s="1">
        <f>G105+1</f>
        <v>44117</v>
      </c>
      <c r="H106">
        <f>AVERAGE(E100:E106)</f>
        <v>4752.1428571428569</v>
      </c>
      <c r="I106">
        <f>Sheet1!M104</f>
        <v>4711</v>
      </c>
      <c r="J106">
        <f t="shared" si="79"/>
        <v>5901</v>
      </c>
      <c r="K106">
        <f>Sheet1!$H104</f>
        <v>4711</v>
      </c>
      <c r="L106">
        <f t="shared" si="115"/>
        <v>29.285714285714285</v>
      </c>
      <c r="M106">
        <f t="shared" si="116"/>
        <v>6.1626333984668574E-3</v>
      </c>
      <c r="N106" s="1">
        <f t="shared" si="81"/>
        <v>44117</v>
      </c>
      <c r="O106">
        <f>H106-H105</f>
        <v>520.57142857142844</v>
      </c>
      <c r="P106">
        <f t="shared" si="83"/>
        <v>523</v>
      </c>
      <c r="Q106">
        <f>J106-J105</f>
        <v>445</v>
      </c>
      <c r="R106">
        <f>K106-I105</f>
        <v>523</v>
      </c>
    </row>
    <row r="107" spans="1:18" x14ac:dyDescent="0.25">
      <c r="A107" s="1">
        <v>44118</v>
      </c>
      <c r="B107">
        <v>14</v>
      </c>
      <c r="C107">
        <v>10</v>
      </c>
      <c r="D107">
        <v>2020</v>
      </c>
      <c r="E107">
        <v>7332</v>
      </c>
      <c r="F107">
        <v>43</v>
      </c>
      <c r="G107" s="1">
        <f t="shared" ref="G107:G136" si="117">G106+1</f>
        <v>44118</v>
      </c>
      <c r="H107">
        <f>AVERAGE(E101:E107)</f>
        <v>5417.1428571428569</v>
      </c>
      <c r="I107">
        <f>Sheet1!M105</f>
        <v>5299</v>
      </c>
      <c r="J107">
        <f t="shared" si="79"/>
        <v>7332</v>
      </c>
      <c r="K107">
        <f>Sheet1!$H105</f>
        <v>5299</v>
      </c>
      <c r="L107">
        <f t="shared" ref="L107" si="118">AVERAGE(F101:F107)</f>
        <v>31.428571428571427</v>
      </c>
      <c r="M107">
        <f t="shared" ref="M107" si="119">L107/H107</f>
        <v>5.8016877637130804E-3</v>
      </c>
      <c r="N107" s="1">
        <f t="shared" si="81"/>
        <v>44118</v>
      </c>
      <c r="O107">
        <f>H107-H106</f>
        <v>665</v>
      </c>
      <c r="P107">
        <f t="shared" si="83"/>
        <v>588</v>
      </c>
      <c r="Q107">
        <f>J107-J106</f>
        <v>1431</v>
      </c>
      <c r="R107">
        <f t="shared" ref="R107:R136" si="120">K107-K106</f>
        <v>588</v>
      </c>
    </row>
    <row r="108" spans="1:18" x14ac:dyDescent="0.25">
      <c r="A108" s="1">
        <v>44119</v>
      </c>
      <c r="B108">
        <v>14</v>
      </c>
      <c r="C108">
        <v>10</v>
      </c>
      <c r="D108">
        <v>2020</v>
      </c>
      <c r="E108">
        <v>8804</v>
      </c>
      <c r="F108">
        <v>83</v>
      </c>
      <c r="G108" s="1">
        <f t="shared" si="117"/>
        <v>44119</v>
      </c>
      <c r="H108">
        <f t="shared" ref="H108:H111" si="121">AVERAGE(E102:E108)</f>
        <v>6149.5714285714284</v>
      </c>
      <c r="I108">
        <f>Sheet1!M106</f>
        <v>5960</v>
      </c>
      <c r="J108">
        <f t="shared" si="79"/>
        <v>8804</v>
      </c>
      <c r="K108">
        <f>Sheet1!$H106</f>
        <v>5960</v>
      </c>
      <c r="L108">
        <f t="shared" ref="L108:L112" si="122">AVERAGE(F102:F108)</f>
        <v>38.857142857142854</v>
      </c>
      <c r="M108">
        <f t="shared" ref="M108:M112" si="123">L108/H108</f>
        <v>6.3186749366970982E-3</v>
      </c>
      <c r="N108" s="1">
        <f t="shared" si="81"/>
        <v>44119</v>
      </c>
      <c r="O108">
        <f t="shared" ref="O108:O118" si="124">H108-H107</f>
        <v>732.42857142857156</v>
      </c>
      <c r="P108">
        <f t="shared" si="83"/>
        <v>661</v>
      </c>
      <c r="Q108">
        <f t="shared" ref="Q108:Q118" si="125">J108-J107</f>
        <v>1472</v>
      </c>
      <c r="R108">
        <f t="shared" si="120"/>
        <v>661</v>
      </c>
    </row>
    <row r="109" spans="1:18" x14ac:dyDescent="0.25">
      <c r="A109" s="1">
        <v>44120</v>
      </c>
      <c r="B109">
        <v>14</v>
      </c>
      <c r="C109">
        <v>10</v>
      </c>
      <c r="D109">
        <v>2020</v>
      </c>
      <c r="E109">
        <v>10010</v>
      </c>
      <c r="F109">
        <v>55</v>
      </c>
      <c r="G109" s="1">
        <f t="shared" si="117"/>
        <v>44120</v>
      </c>
      <c r="H109">
        <f t="shared" si="121"/>
        <v>6942.7142857142853</v>
      </c>
      <c r="I109">
        <f>Sheet1!M107</f>
        <v>6704</v>
      </c>
      <c r="J109">
        <f t="shared" si="79"/>
        <v>10010</v>
      </c>
      <c r="K109">
        <f>Sheet1!$H107</f>
        <v>6704</v>
      </c>
      <c r="L109">
        <f t="shared" si="122"/>
        <v>43.571428571428569</v>
      </c>
      <c r="M109">
        <f t="shared" si="123"/>
        <v>6.275849297310644E-3</v>
      </c>
      <c r="N109" s="1">
        <f t="shared" si="81"/>
        <v>44120</v>
      </c>
      <c r="O109">
        <f t="shared" si="124"/>
        <v>793.14285714285688</v>
      </c>
      <c r="P109">
        <f t="shared" si="83"/>
        <v>744</v>
      </c>
      <c r="Q109">
        <f t="shared" si="125"/>
        <v>1206</v>
      </c>
      <c r="R109">
        <f t="shared" si="120"/>
        <v>744</v>
      </c>
    </row>
    <row r="110" spans="1:18" x14ac:dyDescent="0.25">
      <c r="A110" s="1">
        <v>44121</v>
      </c>
      <c r="B110">
        <v>14</v>
      </c>
      <c r="C110">
        <v>10</v>
      </c>
      <c r="D110">
        <v>2020</v>
      </c>
      <c r="E110">
        <v>10925</v>
      </c>
      <c r="F110">
        <v>47</v>
      </c>
      <c r="G110" s="1">
        <f t="shared" si="117"/>
        <v>44121</v>
      </c>
      <c r="H110">
        <f t="shared" si="121"/>
        <v>7736</v>
      </c>
      <c r="I110">
        <f>Sheet1!M108</f>
        <v>7597</v>
      </c>
      <c r="J110">
        <f t="shared" si="79"/>
        <v>10925</v>
      </c>
      <c r="K110">
        <f>Sheet1!$H108</f>
        <v>7541</v>
      </c>
      <c r="L110">
        <f t="shared" si="122"/>
        <v>46.285714285714285</v>
      </c>
      <c r="M110">
        <f t="shared" si="123"/>
        <v>5.9831585167676171E-3</v>
      </c>
      <c r="N110" s="1">
        <f t="shared" si="81"/>
        <v>44121</v>
      </c>
      <c r="O110">
        <f t="shared" si="124"/>
        <v>793.28571428571468</v>
      </c>
      <c r="P110">
        <f t="shared" si="83"/>
        <v>893</v>
      </c>
      <c r="Q110">
        <f t="shared" si="125"/>
        <v>915</v>
      </c>
      <c r="R110">
        <f t="shared" si="120"/>
        <v>837</v>
      </c>
    </row>
    <row r="111" spans="1:18" x14ac:dyDescent="0.25">
      <c r="A111" s="1">
        <v>44122</v>
      </c>
      <c r="B111">
        <v>14</v>
      </c>
      <c r="C111">
        <v>10</v>
      </c>
      <c r="D111">
        <v>2020</v>
      </c>
      <c r="E111">
        <v>11705</v>
      </c>
      <c r="F111">
        <v>69</v>
      </c>
      <c r="G111" s="1">
        <f t="shared" si="117"/>
        <v>44122</v>
      </c>
      <c r="H111">
        <f t="shared" si="121"/>
        <v>8590.4285714285706</v>
      </c>
      <c r="I111">
        <f>Sheet1!M109</f>
        <v>8609</v>
      </c>
      <c r="J111">
        <f t="shared" si="79"/>
        <v>11705</v>
      </c>
      <c r="K111">
        <f>Sheet1!$H109</f>
        <v>8483</v>
      </c>
      <c r="L111">
        <f t="shared" si="122"/>
        <v>52</v>
      </c>
      <c r="M111">
        <f t="shared" si="123"/>
        <v>6.0532486321986266E-3</v>
      </c>
      <c r="N111" s="1">
        <f t="shared" si="81"/>
        <v>44122</v>
      </c>
      <c r="O111">
        <f t="shared" si="124"/>
        <v>854.42857142857065</v>
      </c>
      <c r="P111">
        <f t="shared" si="83"/>
        <v>1012</v>
      </c>
      <c r="Q111">
        <f t="shared" si="125"/>
        <v>780</v>
      </c>
      <c r="R111">
        <f t="shared" si="120"/>
        <v>942</v>
      </c>
    </row>
    <row r="112" spans="1:18" x14ac:dyDescent="0.25">
      <c r="A112" s="1">
        <v>44123</v>
      </c>
      <c r="B112">
        <v>14</v>
      </c>
      <c r="C112">
        <v>10</v>
      </c>
      <c r="D112">
        <v>2020</v>
      </c>
      <c r="E112">
        <v>9338</v>
      </c>
      <c r="F112">
        <v>73</v>
      </c>
      <c r="G112" s="1">
        <f t="shared" si="117"/>
        <v>44123</v>
      </c>
      <c r="H112">
        <f>AVERAGE(E106:E112)</f>
        <v>9145</v>
      </c>
      <c r="I112">
        <f>Sheet1!M110</f>
        <v>9756</v>
      </c>
      <c r="J112">
        <f t="shared" si="79"/>
        <v>9338</v>
      </c>
      <c r="K112">
        <f>Sheet1!$H110</f>
        <v>9542</v>
      </c>
      <c r="L112">
        <f t="shared" si="122"/>
        <v>58.714285714285715</v>
      </c>
      <c r="M112">
        <f t="shared" si="123"/>
        <v>6.4203702257283448E-3</v>
      </c>
      <c r="N112" s="1">
        <f t="shared" si="81"/>
        <v>44123</v>
      </c>
      <c r="O112">
        <f t="shared" si="124"/>
        <v>554.57142857142935</v>
      </c>
      <c r="P112">
        <f t="shared" si="83"/>
        <v>1147</v>
      </c>
      <c r="Q112">
        <f t="shared" si="125"/>
        <v>-2367</v>
      </c>
      <c r="R112">
        <f t="shared" si="120"/>
        <v>1059</v>
      </c>
    </row>
    <row r="113" spans="1:18" x14ac:dyDescent="0.25">
      <c r="A113" s="1">
        <v>44124</v>
      </c>
      <c r="B113">
        <v>14</v>
      </c>
      <c r="C113">
        <v>10</v>
      </c>
      <c r="D113">
        <v>2020</v>
      </c>
      <c r="E113">
        <v>10874</v>
      </c>
      <c r="F113">
        <v>89</v>
      </c>
      <c r="G113" s="1">
        <f t="shared" si="117"/>
        <v>44124</v>
      </c>
      <c r="H113">
        <f>AVERAGE(E107:E113)</f>
        <v>9855.4285714285706</v>
      </c>
      <c r="I113">
        <f>Sheet1!M111</f>
        <v>11055</v>
      </c>
      <c r="J113">
        <f t="shared" si="79"/>
        <v>10874</v>
      </c>
      <c r="K113">
        <f>Sheet1!$H111</f>
        <v>10734</v>
      </c>
      <c r="L113">
        <f t="shared" ref="L113" si="126">AVERAGE(F107:F113)</f>
        <v>65.571428571428569</v>
      </c>
      <c r="M113">
        <f t="shared" ref="M113" si="127">L113/H113</f>
        <v>6.6533310140894069E-3</v>
      </c>
      <c r="N113" s="1">
        <f t="shared" si="81"/>
        <v>44124</v>
      </c>
      <c r="O113">
        <f t="shared" si="124"/>
        <v>710.42857142857065</v>
      </c>
      <c r="P113">
        <f t="shared" si="83"/>
        <v>1299</v>
      </c>
      <c r="Q113">
        <f t="shared" si="125"/>
        <v>1536</v>
      </c>
      <c r="R113">
        <f t="shared" si="120"/>
        <v>1192</v>
      </c>
    </row>
    <row r="114" spans="1:18" x14ac:dyDescent="0.25">
      <c r="A114" s="1">
        <v>44125</v>
      </c>
      <c r="B114">
        <v>14</v>
      </c>
      <c r="C114">
        <v>10</v>
      </c>
      <c r="D114">
        <v>2020</v>
      </c>
      <c r="E114">
        <v>15199</v>
      </c>
      <c r="F114">
        <v>197</v>
      </c>
      <c r="G114" s="1">
        <f t="shared" si="117"/>
        <v>44125</v>
      </c>
      <c r="H114">
        <f>AVERAGE(E108:E114)</f>
        <v>10979.285714285714</v>
      </c>
      <c r="I114">
        <f>Sheet1!M112</f>
        <v>12527</v>
      </c>
      <c r="J114">
        <f t="shared" si="79"/>
        <v>15199</v>
      </c>
      <c r="K114">
        <f>Sheet1!$H112</f>
        <v>12074</v>
      </c>
      <c r="L114">
        <f t="shared" ref="L114" si="128">AVERAGE(F108:F114)</f>
        <v>87.571428571428569</v>
      </c>
      <c r="M114">
        <f t="shared" ref="M114" si="129">L114/H114</f>
        <v>7.9760588120486638E-3</v>
      </c>
      <c r="N114" s="1">
        <f t="shared" si="81"/>
        <v>44125</v>
      </c>
      <c r="O114">
        <f t="shared" si="124"/>
        <v>1123.8571428571431</v>
      </c>
      <c r="P114">
        <f t="shared" si="83"/>
        <v>1472</v>
      </c>
      <c r="Q114">
        <f t="shared" si="125"/>
        <v>4325</v>
      </c>
      <c r="R114">
        <f t="shared" si="120"/>
        <v>1340</v>
      </c>
    </row>
    <row r="115" spans="1:18" x14ac:dyDescent="0.25">
      <c r="A115" s="1">
        <v>44126</v>
      </c>
      <c r="B115">
        <v>14</v>
      </c>
      <c r="C115">
        <v>10</v>
      </c>
      <c r="D115">
        <v>2020</v>
      </c>
      <c r="E115">
        <v>16079</v>
      </c>
      <c r="F115">
        <v>136</v>
      </c>
      <c r="G115" s="1">
        <f t="shared" si="117"/>
        <v>44126</v>
      </c>
      <c r="H115">
        <f t="shared" ref="H115:H118" si="130">AVERAGE(E109:E115)</f>
        <v>12018.571428571429</v>
      </c>
      <c r="I115">
        <f>Sheet1!M113</f>
        <v>14195</v>
      </c>
      <c r="J115">
        <f t="shared" si="79"/>
        <v>16079</v>
      </c>
      <c r="K115">
        <f>Sheet1!$H113</f>
        <v>13581</v>
      </c>
      <c r="L115">
        <f t="shared" ref="L115:L118" si="131">AVERAGE(F109:F115)</f>
        <v>95.142857142857139</v>
      </c>
      <c r="M115">
        <f t="shared" ref="M115:M118" si="132">L115/H115</f>
        <v>7.9163199809818129E-3</v>
      </c>
      <c r="N115" s="1">
        <f t="shared" si="81"/>
        <v>44126</v>
      </c>
      <c r="O115">
        <f t="shared" si="124"/>
        <v>1039.2857142857156</v>
      </c>
      <c r="P115">
        <f t="shared" si="83"/>
        <v>1668</v>
      </c>
      <c r="Q115">
        <f t="shared" si="125"/>
        <v>880</v>
      </c>
      <c r="R115">
        <f t="shared" si="120"/>
        <v>1507</v>
      </c>
    </row>
    <row r="116" spans="1:18" x14ac:dyDescent="0.25">
      <c r="A116" s="1">
        <v>44127</v>
      </c>
      <c r="B116">
        <v>14</v>
      </c>
      <c r="C116">
        <v>10</v>
      </c>
      <c r="D116">
        <v>2020</v>
      </c>
      <c r="E116">
        <v>19143</v>
      </c>
      <c r="F116">
        <v>91</v>
      </c>
      <c r="G116" s="1">
        <f t="shared" si="117"/>
        <v>44127</v>
      </c>
      <c r="H116">
        <f t="shared" si="130"/>
        <v>13323.285714285714</v>
      </c>
      <c r="I116">
        <f>Sheet1!M114</f>
        <v>15966</v>
      </c>
      <c r="J116">
        <f t="shared" si="79"/>
        <v>19143</v>
      </c>
      <c r="K116">
        <f>Sheet1!$H114</f>
        <v>15276</v>
      </c>
      <c r="L116">
        <f t="shared" si="131"/>
        <v>100.28571428571429</v>
      </c>
      <c r="M116">
        <f t="shared" si="132"/>
        <v>7.5271007795159935E-3</v>
      </c>
      <c r="N116" s="1">
        <f t="shared" si="81"/>
        <v>44127</v>
      </c>
      <c r="O116">
        <f t="shared" si="124"/>
        <v>1304.7142857142844</v>
      </c>
      <c r="P116">
        <f t="shared" si="83"/>
        <v>1771</v>
      </c>
      <c r="Q116">
        <f t="shared" si="125"/>
        <v>3064</v>
      </c>
      <c r="R116">
        <f t="shared" si="120"/>
        <v>1695</v>
      </c>
    </row>
    <row r="117" spans="1:18" x14ac:dyDescent="0.25">
      <c r="A117" s="1">
        <v>44128</v>
      </c>
      <c r="B117">
        <v>14</v>
      </c>
      <c r="C117">
        <v>10</v>
      </c>
      <c r="D117">
        <v>2020</v>
      </c>
      <c r="E117">
        <v>19644</v>
      </c>
      <c r="F117">
        <v>151</v>
      </c>
      <c r="G117" s="1">
        <f t="shared" si="117"/>
        <v>44128</v>
      </c>
      <c r="H117">
        <f t="shared" si="130"/>
        <v>14568.857142857143</v>
      </c>
      <c r="I117">
        <f>Sheet1!M115</f>
        <v>17958</v>
      </c>
      <c r="J117">
        <f t="shared" si="79"/>
        <v>19644</v>
      </c>
      <c r="K117">
        <f>Sheet1!$H115</f>
        <v>17182</v>
      </c>
      <c r="L117">
        <f t="shared" si="131"/>
        <v>115.14285714285714</v>
      </c>
      <c r="M117">
        <f t="shared" si="132"/>
        <v>7.9033554941068031E-3</v>
      </c>
      <c r="N117" s="1">
        <f t="shared" si="81"/>
        <v>44128</v>
      </c>
      <c r="O117">
        <f t="shared" si="124"/>
        <v>1245.5714285714294</v>
      </c>
      <c r="P117">
        <f t="shared" si="83"/>
        <v>1992</v>
      </c>
      <c r="Q117">
        <f t="shared" si="125"/>
        <v>501</v>
      </c>
      <c r="R117">
        <f t="shared" si="120"/>
        <v>1906</v>
      </c>
    </row>
    <row r="118" spans="1:18" x14ac:dyDescent="0.25">
      <c r="A118" s="1">
        <v>44129</v>
      </c>
      <c r="B118">
        <v>14</v>
      </c>
      <c r="C118">
        <v>10</v>
      </c>
      <c r="D118">
        <v>2020</v>
      </c>
      <c r="E118">
        <v>21273</v>
      </c>
      <c r="F118">
        <v>128</v>
      </c>
      <c r="G118" s="1">
        <f t="shared" si="117"/>
        <v>44129</v>
      </c>
      <c r="H118">
        <f t="shared" si="130"/>
        <v>15935.714285714286</v>
      </c>
      <c r="I118">
        <f>Sheet1!M116</f>
        <v>20198</v>
      </c>
      <c r="J118">
        <f t="shared" si="79"/>
        <v>21273</v>
      </c>
      <c r="K118">
        <f>Sheet1!$H116</f>
        <v>19325</v>
      </c>
      <c r="L118">
        <f t="shared" si="131"/>
        <v>123.57142857142857</v>
      </c>
      <c r="M118">
        <f t="shared" si="132"/>
        <v>7.754370237561631E-3</v>
      </c>
      <c r="N118" s="1">
        <f t="shared" si="81"/>
        <v>44129</v>
      </c>
      <c r="O118">
        <f t="shared" si="124"/>
        <v>1366.8571428571431</v>
      </c>
      <c r="P118">
        <f t="shared" si="83"/>
        <v>2240</v>
      </c>
      <c r="Q118">
        <f t="shared" si="125"/>
        <v>1629</v>
      </c>
      <c r="R118">
        <f t="shared" si="120"/>
        <v>2143</v>
      </c>
    </row>
    <row r="119" spans="1:18" x14ac:dyDescent="0.25">
      <c r="G119" s="1">
        <f t="shared" si="117"/>
        <v>44130</v>
      </c>
      <c r="I119">
        <f>Sheet1!M117</f>
        <v>22718</v>
      </c>
      <c r="K119">
        <f>Sheet1!$H117</f>
        <v>21736</v>
      </c>
      <c r="N119" s="1">
        <f t="shared" si="81"/>
        <v>44130</v>
      </c>
      <c r="P119">
        <f t="shared" si="83"/>
        <v>2520</v>
      </c>
      <c r="R119">
        <f t="shared" si="120"/>
        <v>2411</v>
      </c>
    </row>
    <row r="120" spans="1:18" x14ac:dyDescent="0.25">
      <c r="G120" s="1">
        <f t="shared" si="117"/>
        <v>44131</v>
      </c>
      <c r="I120">
        <f>Sheet1!M118</f>
        <v>25551</v>
      </c>
      <c r="K120">
        <f>Sheet1!$H118</f>
        <v>24447</v>
      </c>
      <c r="N120" s="1">
        <f t="shared" si="81"/>
        <v>44131</v>
      </c>
      <c r="P120">
        <f t="shared" si="83"/>
        <v>2833</v>
      </c>
      <c r="R120">
        <f t="shared" si="120"/>
        <v>2711</v>
      </c>
    </row>
    <row r="121" spans="1:18" x14ac:dyDescent="0.25">
      <c r="G121" s="1">
        <f t="shared" si="117"/>
        <v>44132</v>
      </c>
      <c r="I121">
        <f>Sheet1!M119</f>
        <v>28737</v>
      </c>
      <c r="K121">
        <f>Sheet1!$H119</f>
        <v>27495</v>
      </c>
      <c r="N121" s="1">
        <f t="shared" si="81"/>
        <v>44132</v>
      </c>
      <c r="P121">
        <f t="shared" si="83"/>
        <v>3186</v>
      </c>
      <c r="R121">
        <f t="shared" si="120"/>
        <v>3048</v>
      </c>
    </row>
    <row r="122" spans="1:18" x14ac:dyDescent="0.25">
      <c r="G122" s="1">
        <f t="shared" si="117"/>
        <v>44133</v>
      </c>
      <c r="I122">
        <f>Sheet1!M120</f>
        <v>32318</v>
      </c>
      <c r="K122">
        <f>Sheet1!$H120</f>
        <v>30922</v>
      </c>
      <c r="N122" s="1">
        <f t="shared" si="81"/>
        <v>44133</v>
      </c>
      <c r="P122">
        <f t="shared" si="83"/>
        <v>3581</v>
      </c>
      <c r="R122">
        <f t="shared" si="120"/>
        <v>3427</v>
      </c>
    </row>
    <row r="123" spans="1:18" x14ac:dyDescent="0.25">
      <c r="G123" s="1">
        <f t="shared" si="117"/>
        <v>44134</v>
      </c>
      <c r="I123">
        <f>Sheet1!M121</f>
        <v>36345</v>
      </c>
      <c r="K123">
        <f>Sheet1!$H121</f>
        <v>34774</v>
      </c>
      <c r="N123" s="1">
        <f t="shared" si="81"/>
        <v>44134</v>
      </c>
      <c r="P123">
        <f t="shared" si="83"/>
        <v>4027</v>
      </c>
      <c r="R123">
        <f t="shared" si="120"/>
        <v>3852</v>
      </c>
    </row>
    <row r="124" spans="1:18" x14ac:dyDescent="0.25">
      <c r="G124" s="1">
        <f t="shared" si="117"/>
        <v>44135</v>
      </c>
      <c r="I124">
        <f>Sheet1!M122</f>
        <v>40871</v>
      </c>
      <c r="K124">
        <f>Sheet1!$H122</f>
        <v>39105</v>
      </c>
      <c r="N124" s="1">
        <f t="shared" si="81"/>
        <v>44135</v>
      </c>
      <c r="P124">
        <f t="shared" si="83"/>
        <v>4526</v>
      </c>
      <c r="R124">
        <f t="shared" si="120"/>
        <v>4331</v>
      </c>
    </row>
    <row r="125" spans="1:18" x14ac:dyDescent="0.25">
      <c r="G125" s="1">
        <f>G124+1</f>
        <v>44136</v>
      </c>
      <c r="I125">
        <f>Sheet1!M123</f>
        <v>45959</v>
      </c>
      <c r="K125">
        <f>Sheet1!$H123</f>
        <v>43973</v>
      </c>
      <c r="N125" s="1">
        <f t="shared" si="81"/>
        <v>44136</v>
      </c>
      <c r="P125">
        <f t="shared" si="83"/>
        <v>5088</v>
      </c>
      <c r="R125">
        <f t="shared" si="120"/>
        <v>4868</v>
      </c>
    </row>
    <row r="126" spans="1:18" x14ac:dyDescent="0.25">
      <c r="G126" s="1">
        <f t="shared" si="117"/>
        <v>44137</v>
      </c>
      <c r="I126">
        <f>Sheet1!M124</f>
        <v>51678</v>
      </c>
      <c r="K126">
        <f>Sheet1!$H124</f>
        <v>49445</v>
      </c>
      <c r="N126" s="1">
        <f t="shared" si="81"/>
        <v>44137</v>
      </c>
      <c r="P126">
        <f t="shared" si="83"/>
        <v>5719</v>
      </c>
      <c r="R126">
        <f t="shared" si="120"/>
        <v>5472</v>
      </c>
    </row>
    <row r="127" spans="1:18" x14ac:dyDescent="0.25">
      <c r="G127" s="1">
        <f t="shared" si="117"/>
        <v>44138</v>
      </c>
      <c r="I127">
        <f>Sheet1!M125</f>
        <v>56387</v>
      </c>
      <c r="K127">
        <f>Sheet1!$H125</f>
        <v>55595</v>
      </c>
      <c r="N127" s="1">
        <f t="shared" si="81"/>
        <v>44138</v>
      </c>
      <c r="P127">
        <f t="shared" si="83"/>
        <v>4709</v>
      </c>
      <c r="R127">
        <f t="shared" si="120"/>
        <v>6150</v>
      </c>
    </row>
    <row r="128" spans="1:18" x14ac:dyDescent="0.25">
      <c r="G128" s="1">
        <f t="shared" si="117"/>
        <v>44139</v>
      </c>
      <c r="I128">
        <f>Sheet1!M126</f>
        <v>61523</v>
      </c>
      <c r="K128">
        <f>Sheet1!$H126</f>
        <v>62505</v>
      </c>
      <c r="N128" s="1">
        <f t="shared" si="81"/>
        <v>44139</v>
      </c>
      <c r="P128">
        <f t="shared" si="83"/>
        <v>5136</v>
      </c>
      <c r="R128">
        <f t="shared" si="120"/>
        <v>6910</v>
      </c>
    </row>
    <row r="129" spans="7:18" x14ac:dyDescent="0.25">
      <c r="G129" s="1">
        <f t="shared" si="117"/>
        <v>44140</v>
      </c>
      <c r="I129">
        <f>Sheet1!M127</f>
        <v>67123</v>
      </c>
      <c r="K129">
        <f>Sheet1!$H127</f>
        <v>70269</v>
      </c>
      <c r="N129" s="1">
        <f t="shared" si="81"/>
        <v>44140</v>
      </c>
      <c r="P129">
        <f t="shared" si="83"/>
        <v>5600</v>
      </c>
      <c r="R129">
        <f t="shared" si="120"/>
        <v>7764</v>
      </c>
    </row>
    <row r="130" spans="7:18" x14ac:dyDescent="0.25">
      <c r="G130" s="1">
        <f t="shared" si="117"/>
        <v>44141</v>
      </c>
      <c r="I130">
        <f>Sheet1!M128</f>
        <v>73228</v>
      </c>
      <c r="K130">
        <f>Sheet1!$H128</f>
        <v>78993</v>
      </c>
      <c r="N130" s="1">
        <f t="shared" si="81"/>
        <v>44141</v>
      </c>
      <c r="P130">
        <f t="shared" si="83"/>
        <v>6105</v>
      </c>
      <c r="R130">
        <f t="shared" si="120"/>
        <v>8724</v>
      </c>
    </row>
    <row r="131" spans="7:18" x14ac:dyDescent="0.25">
      <c r="G131" s="1">
        <f t="shared" si="117"/>
        <v>44142</v>
      </c>
      <c r="I131">
        <f>Sheet1!M129</f>
        <v>79884</v>
      </c>
      <c r="K131">
        <f>Sheet1!$H129</f>
        <v>88793</v>
      </c>
      <c r="N131" s="1">
        <f t="shared" si="81"/>
        <v>44142</v>
      </c>
      <c r="P131">
        <f t="shared" si="83"/>
        <v>6656</v>
      </c>
      <c r="R131">
        <f t="shared" si="120"/>
        <v>9800</v>
      </c>
    </row>
    <row r="132" spans="7:18" x14ac:dyDescent="0.25">
      <c r="G132" s="1">
        <f t="shared" si="117"/>
        <v>44143</v>
      </c>
      <c r="I132">
        <f>Sheet1!M130</f>
        <v>87139</v>
      </c>
      <c r="K132">
        <f>Sheet1!$H130</f>
        <v>99802</v>
      </c>
      <c r="N132" s="1">
        <f t="shared" si="81"/>
        <v>44143</v>
      </c>
      <c r="P132">
        <f t="shared" si="83"/>
        <v>7255</v>
      </c>
      <c r="R132">
        <f t="shared" si="120"/>
        <v>11009</v>
      </c>
    </row>
    <row r="133" spans="7:18" x14ac:dyDescent="0.25">
      <c r="G133" s="1">
        <f t="shared" si="117"/>
        <v>44144</v>
      </c>
      <c r="I133">
        <f>Sheet1!M131</f>
        <v>95046</v>
      </c>
      <c r="K133">
        <f>Sheet1!$H131</f>
        <v>112165</v>
      </c>
      <c r="N133" s="1">
        <f t="shared" si="81"/>
        <v>44144</v>
      </c>
      <c r="P133">
        <f t="shared" si="83"/>
        <v>7907</v>
      </c>
      <c r="R133">
        <f t="shared" si="120"/>
        <v>12363</v>
      </c>
    </row>
    <row r="134" spans="7:18" x14ac:dyDescent="0.25">
      <c r="G134" s="1">
        <f>G133+1</f>
        <v>44145</v>
      </c>
      <c r="I134">
        <f>Sheet1!M132</f>
        <v>103662</v>
      </c>
      <c r="K134">
        <f>Sheet1!$H132</f>
        <v>126048</v>
      </c>
      <c r="N134" s="1">
        <f t="shared" si="81"/>
        <v>44145</v>
      </c>
      <c r="P134">
        <f t="shared" si="83"/>
        <v>8616</v>
      </c>
      <c r="R134">
        <f t="shared" si="120"/>
        <v>13883</v>
      </c>
    </row>
    <row r="135" spans="7:18" x14ac:dyDescent="0.25">
      <c r="G135" s="1">
        <f t="shared" si="117"/>
        <v>44146</v>
      </c>
      <c r="I135">
        <f>Sheet1!M133</f>
        <v>113049</v>
      </c>
      <c r="K135">
        <f>Sheet1!$H133</f>
        <v>141634</v>
      </c>
      <c r="N135" s="1">
        <f t="shared" si="81"/>
        <v>44146</v>
      </c>
      <c r="P135">
        <f t="shared" si="83"/>
        <v>9387</v>
      </c>
      <c r="R135">
        <f t="shared" si="120"/>
        <v>15586</v>
      </c>
    </row>
    <row r="136" spans="7:18" x14ac:dyDescent="0.25">
      <c r="G136" s="1">
        <f t="shared" si="117"/>
        <v>44147</v>
      </c>
      <c r="I136">
        <f>Sheet1!M134</f>
        <v>123274</v>
      </c>
      <c r="K136">
        <f>Sheet1!$H134</f>
        <v>159130</v>
      </c>
      <c r="N136" s="1">
        <f t="shared" si="81"/>
        <v>44147</v>
      </c>
      <c r="P136">
        <f t="shared" si="83"/>
        <v>10225</v>
      </c>
      <c r="R136">
        <f t="shared" si="120"/>
        <v>17496</v>
      </c>
    </row>
    <row r="137" spans="7:18" x14ac:dyDescent="0.25">
      <c r="G137" s="1"/>
    </row>
    <row r="138" spans="7:18" x14ac:dyDescent="0.25">
      <c r="G138" s="1"/>
    </row>
  </sheetData>
  <sortState xmlns:xlrd2="http://schemas.microsoft.com/office/spreadsheetml/2017/richdata2" ref="A2:F105">
    <sortCondition ref="A2:A10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55F0-0AA5-4717-976C-B3A79B3EA569}">
  <dimension ref="A1"/>
  <sheetViews>
    <sheetView workbookViewId="0">
      <selection activeCell="L33" sqref="L33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08846-A2D0-4A56-A7EA-87AA734BB562}">
  <dimension ref="A1:AI430"/>
  <sheetViews>
    <sheetView tabSelected="1" topLeftCell="AS7" zoomScaleNormal="100" workbookViewId="0">
      <selection activeCell="AA117" sqref="AA117:AB117"/>
    </sheetView>
  </sheetViews>
  <sheetFormatPr defaultRowHeight="15" x14ac:dyDescent="0.25"/>
  <cols>
    <col min="1" max="1" width="10.7109375" bestFit="1" customWidth="1"/>
    <col min="3" max="3" width="10.7109375" bestFit="1" customWidth="1"/>
    <col min="11" max="22" width="8.85546875" customWidth="1"/>
    <col min="23" max="23" width="10.7109375" bestFit="1" customWidth="1"/>
    <col min="32" max="32" width="10.7109375" bestFit="1" customWidth="1"/>
  </cols>
  <sheetData>
    <row r="1" spans="1:35" x14ac:dyDescent="0.25">
      <c r="B1" t="s">
        <v>0</v>
      </c>
      <c r="E1">
        <v>2.25</v>
      </c>
      <c r="L1">
        <v>2.25</v>
      </c>
      <c r="R1">
        <v>2.25</v>
      </c>
    </row>
    <row r="2" spans="1:35" x14ac:dyDescent="0.25">
      <c r="B2" t="s">
        <v>1</v>
      </c>
      <c r="E2">
        <v>12</v>
      </c>
      <c r="L2">
        <v>12</v>
      </c>
      <c r="R2">
        <v>12</v>
      </c>
    </row>
    <row r="3" spans="1:35" x14ac:dyDescent="0.25">
      <c r="B3" t="s">
        <v>2</v>
      </c>
      <c r="E3">
        <v>30000000</v>
      </c>
      <c r="L3">
        <v>30000000</v>
      </c>
      <c r="R3">
        <v>30000000</v>
      </c>
    </row>
    <row r="4" spans="1:35" x14ac:dyDescent="0.25">
      <c r="H4">
        <f>H7/F6</f>
        <v>1.1588235294117647E-2</v>
      </c>
      <c r="I4">
        <f>I7/H4</f>
        <v>16987.672226250907</v>
      </c>
      <c r="O4">
        <f>O7/M6</f>
        <v>1.1588235294117647E-2</v>
      </c>
      <c r="U4">
        <f>U7/S6</f>
        <v>1.1588235294117647E-2</v>
      </c>
    </row>
    <row r="5" spans="1:35" x14ac:dyDescent="0.25">
      <c r="B5" t="s">
        <v>3</v>
      </c>
      <c r="D5" t="s">
        <v>0</v>
      </c>
      <c r="E5" t="s">
        <v>4</v>
      </c>
      <c r="F5" t="s">
        <v>5</v>
      </c>
      <c r="G5" t="s">
        <v>6</v>
      </c>
      <c r="K5" t="s">
        <v>0</v>
      </c>
      <c r="L5" t="s">
        <v>4</v>
      </c>
      <c r="M5" t="s">
        <v>5</v>
      </c>
      <c r="N5" t="s">
        <v>6</v>
      </c>
      <c r="Q5" t="s">
        <v>0</v>
      </c>
      <c r="R5" t="s">
        <v>4</v>
      </c>
      <c r="S5" t="s">
        <v>5</v>
      </c>
      <c r="T5" t="s">
        <v>6</v>
      </c>
    </row>
    <row r="6" spans="1:35" x14ac:dyDescent="0.25">
      <c r="A6" s="1">
        <f>Sheet2!G8</f>
        <v>44019</v>
      </c>
      <c r="B6">
        <v>1</v>
      </c>
      <c r="C6" s="1">
        <v>44019</v>
      </c>
      <c r="D6">
        <v>1.1399999999999999</v>
      </c>
      <c r="E6">
        <f>E3-F6-G6</f>
        <v>29981000</v>
      </c>
      <c r="F6">
        <v>17000</v>
      </c>
      <c r="G6">
        <v>2000</v>
      </c>
      <c r="K6">
        <v>1.1399999999999999</v>
      </c>
      <c r="L6">
        <f>L3-M6-N6</f>
        <v>29981000</v>
      </c>
      <c r="M6">
        <v>17000</v>
      </c>
      <c r="N6">
        <v>2000</v>
      </c>
      <c r="Q6">
        <v>1.1399999999999999</v>
      </c>
      <c r="R6">
        <f>R3-S6-T6</f>
        <v>29981000</v>
      </c>
      <c r="S6">
        <v>17000</v>
      </c>
      <c r="T6">
        <v>2000</v>
      </c>
      <c r="W6" s="1"/>
      <c r="X6" t="s">
        <v>25</v>
      </c>
      <c r="Y6" t="s">
        <v>29</v>
      </c>
      <c r="Z6" t="s">
        <v>30</v>
      </c>
      <c r="AA6" t="s">
        <v>23</v>
      </c>
      <c r="AB6" t="s">
        <v>24</v>
      </c>
      <c r="AG6" t="s">
        <v>26</v>
      </c>
      <c r="AH6" t="s">
        <v>27</v>
      </c>
      <c r="AI6" t="s">
        <v>28</v>
      </c>
    </row>
    <row r="7" spans="1:35" x14ac:dyDescent="0.25">
      <c r="A7" s="1">
        <f>A6+1</f>
        <v>44020</v>
      </c>
      <c r="B7">
        <v>2</v>
      </c>
      <c r="C7" s="1">
        <v>44020</v>
      </c>
      <c r="D7">
        <f>D6</f>
        <v>1.1399999999999999</v>
      </c>
      <c r="E7">
        <f>E6-ROUND((D7/$E$2)*E6*(F6/$E$3),0)</f>
        <v>29979386</v>
      </c>
      <c r="F7">
        <f>F6+ROUND((D7/$E$2)*E6*(F6/$E$3),0)-ROUND(F6/$E$2,0)</f>
        <v>17197</v>
      </c>
      <c r="G7">
        <f>G6+ROUND(F6/$E$2,0)</f>
        <v>3417</v>
      </c>
      <c r="H7">
        <f>F7-F6</f>
        <v>197</v>
      </c>
      <c r="I7">
        <f>Sheet2!H9</f>
        <v>196.85714285714286</v>
      </c>
      <c r="K7">
        <f>K6</f>
        <v>1.1399999999999999</v>
      </c>
      <c r="L7">
        <f>L6-ROUND((K7/$E$2)*L6*(M6/$E$3),0)</f>
        <v>29979386</v>
      </c>
      <c r="M7">
        <f>M6+ROUND((K7/$E$2)*L6*(M6/$E$3),0)-ROUND(M6/$E$2,0)</f>
        <v>17197</v>
      </c>
      <c r="N7">
        <f>N6+ROUND(M6/$E$2,0)</f>
        <v>3417</v>
      </c>
      <c r="O7">
        <f>M7-M6</f>
        <v>197</v>
      </c>
      <c r="Q7">
        <f>Q6</f>
        <v>1.1399999999999999</v>
      </c>
      <c r="R7">
        <f>R6-ROUND((Q7/$E$2)*R6*(S6/$E$3),0)</f>
        <v>29979386</v>
      </c>
      <c r="S7">
        <f>S6+ROUND((Q7/$E$2)*R6*(S6/$E$3),0)-ROUND(S6/$E$2,0)</f>
        <v>17197</v>
      </c>
      <c r="T7">
        <f>T6+ROUND(S6/$E$2,0)</f>
        <v>3417</v>
      </c>
      <c r="U7">
        <f>S7-S6</f>
        <v>197</v>
      </c>
      <c r="W7" s="1">
        <v>44020</v>
      </c>
      <c r="X7">
        <f t="shared" ref="X7:X38" si="0">H7</f>
        <v>197</v>
      </c>
      <c r="AA7">
        <f t="shared" ref="AA7:AA38" si="1">I7</f>
        <v>196.85714285714286</v>
      </c>
      <c r="AB7">
        <f>Sheet2!E9</f>
        <v>137</v>
      </c>
      <c r="AF7" s="1">
        <f>W7</f>
        <v>44020</v>
      </c>
      <c r="AG7">
        <f t="shared" ref="AG7:AG38" si="2">D7</f>
        <v>1.1399999999999999</v>
      </c>
    </row>
    <row r="8" spans="1:35" x14ac:dyDescent="0.25">
      <c r="A8" s="1">
        <f t="shared" ref="A8:A71" si="3">A7+1</f>
        <v>44021</v>
      </c>
      <c r="B8">
        <v>3</v>
      </c>
      <c r="C8" s="1">
        <f>C7+1</f>
        <v>44021</v>
      </c>
      <c r="D8">
        <f t="shared" ref="D8:D71" si="4">D7</f>
        <v>1.1399999999999999</v>
      </c>
      <c r="E8">
        <f t="shared" ref="E8:E71" si="5">E7-ROUND((D8/$E$2)*E7*(F7/$E$3),0)</f>
        <v>29977753</v>
      </c>
      <c r="F8">
        <f t="shared" ref="F8:F71" si="6">F7+ROUND((D8/$E$2)*E7*(F7/$E$3),0)-ROUND(F7/$E$2,0)</f>
        <v>17397</v>
      </c>
      <c r="G8">
        <f t="shared" ref="G8:G71" si="7">G7+ROUND(F7/$E$2,0)</f>
        <v>4850</v>
      </c>
      <c r="H8">
        <f t="shared" ref="H8:H71" si="8">F8-F7</f>
        <v>200</v>
      </c>
      <c r="I8">
        <f>Sheet2!H10</f>
        <v>198.42857142857142</v>
      </c>
      <c r="K8">
        <f t="shared" ref="K8:K35" si="9">K7</f>
        <v>1.1399999999999999</v>
      </c>
      <c r="L8">
        <f t="shared" ref="L8:L71" si="10">L7-ROUND((K8/$E$2)*L7*(M7/$E$3),0)</f>
        <v>29977753</v>
      </c>
      <c r="M8">
        <f t="shared" ref="M8:M71" si="11">M7+ROUND((K8/$E$2)*L7*(M7/$E$3),0)-ROUND(M7/$E$2,0)</f>
        <v>17397</v>
      </c>
      <c r="N8">
        <f t="shared" ref="N8:N71" si="12">N7+ROUND(M7/$E$2,0)</f>
        <v>4850</v>
      </c>
      <c r="O8">
        <f t="shared" ref="O8:O71" si="13">M8-M7</f>
        <v>200</v>
      </c>
      <c r="Q8">
        <f t="shared" ref="Q8:Q35" si="14">Q7</f>
        <v>1.1399999999999999</v>
      </c>
      <c r="R8">
        <f t="shared" ref="R8:R71" si="15">R7-ROUND((Q8/$E$2)*R7*(S7/$E$3),0)</f>
        <v>29977753</v>
      </c>
      <c r="S8">
        <f t="shared" ref="S8:S71" si="16">S7+ROUND((Q8/$E$2)*R7*(S7/$E$3),0)-ROUND(S7/$E$2,0)</f>
        <v>17397</v>
      </c>
      <c r="T8">
        <f t="shared" ref="T8:T71" si="17">T7+ROUND(S7/$E$2,0)</f>
        <v>4850</v>
      </c>
      <c r="U8">
        <f t="shared" ref="U8:U71" si="18">S8-S7</f>
        <v>200</v>
      </c>
      <c r="W8" s="1">
        <f t="shared" ref="W8:W71" si="19">W7+1</f>
        <v>44021</v>
      </c>
      <c r="X8">
        <f t="shared" si="0"/>
        <v>200</v>
      </c>
      <c r="AA8">
        <f t="shared" si="1"/>
        <v>198.42857142857142</v>
      </c>
      <c r="AB8">
        <f>Sheet2!E10</f>
        <v>193</v>
      </c>
      <c r="AF8" s="1">
        <f t="shared" ref="AF8:AF71" si="20">W8</f>
        <v>44021</v>
      </c>
      <c r="AG8">
        <f t="shared" si="2"/>
        <v>1.1399999999999999</v>
      </c>
    </row>
    <row r="9" spans="1:35" x14ac:dyDescent="0.25">
      <c r="A9" s="1">
        <f t="shared" si="3"/>
        <v>44022</v>
      </c>
      <c r="B9">
        <v>4</v>
      </c>
      <c r="C9" s="1">
        <f t="shared" ref="C9:C72" si="21">C8+1</f>
        <v>44022</v>
      </c>
      <c r="D9">
        <f t="shared" si="4"/>
        <v>1.1399999999999999</v>
      </c>
      <c r="E9">
        <f t="shared" si="5"/>
        <v>29976102</v>
      </c>
      <c r="F9">
        <f t="shared" si="6"/>
        <v>17598</v>
      </c>
      <c r="G9">
        <f t="shared" si="7"/>
        <v>6300</v>
      </c>
      <c r="H9">
        <f t="shared" si="8"/>
        <v>201</v>
      </c>
      <c r="I9">
        <f>Sheet2!H11</f>
        <v>200.28571428571428</v>
      </c>
      <c r="K9">
        <f t="shared" si="9"/>
        <v>1.1399999999999999</v>
      </c>
      <c r="L9">
        <f t="shared" si="10"/>
        <v>29976102</v>
      </c>
      <c r="M9">
        <f t="shared" si="11"/>
        <v>17598</v>
      </c>
      <c r="N9">
        <f t="shared" si="12"/>
        <v>6300</v>
      </c>
      <c r="O9">
        <f t="shared" si="13"/>
        <v>201</v>
      </c>
      <c r="Q9">
        <f t="shared" si="14"/>
        <v>1.1399999999999999</v>
      </c>
      <c r="R9">
        <f t="shared" si="15"/>
        <v>29976102</v>
      </c>
      <c r="S9">
        <f t="shared" si="16"/>
        <v>17598</v>
      </c>
      <c r="T9">
        <f t="shared" si="17"/>
        <v>6300</v>
      </c>
      <c r="U9">
        <f t="shared" si="18"/>
        <v>201</v>
      </c>
      <c r="W9" s="1">
        <f t="shared" si="19"/>
        <v>44022</v>
      </c>
      <c r="X9">
        <f t="shared" si="0"/>
        <v>201</v>
      </c>
      <c r="AA9">
        <f t="shared" si="1"/>
        <v>200.28571428571428</v>
      </c>
      <c r="AB9">
        <f>Sheet2!E11</f>
        <v>214</v>
      </c>
      <c r="AF9" s="1">
        <f t="shared" si="20"/>
        <v>44022</v>
      </c>
      <c r="AG9">
        <f t="shared" si="2"/>
        <v>1.1399999999999999</v>
      </c>
    </row>
    <row r="10" spans="1:35" x14ac:dyDescent="0.25">
      <c r="A10" s="1">
        <f t="shared" si="3"/>
        <v>44023</v>
      </c>
      <c r="B10">
        <v>5</v>
      </c>
      <c r="C10" s="1">
        <f t="shared" si="21"/>
        <v>44023</v>
      </c>
      <c r="D10">
        <f t="shared" si="4"/>
        <v>1.1399999999999999</v>
      </c>
      <c r="E10">
        <f t="shared" si="5"/>
        <v>29974432</v>
      </c>
      <c r="F10">
        <f t="shared" si="6"/>
        <v>17801</v>
      </c>
      <c r="G10">
        <f t="shared" si="7"/>
        <v>7767</v>
      </c>
      <c r="H10">
        <f t="shared" si="8"/>
        <v>203</v>
      </c>
      <c r="I10">
        <f>Sheet2!H12</f>
        <v>207.85714285714286</v>
      </c>
      <c r="K10">
        <f t="shared" si="9"/>
        <v>1.1399999999999999</v>
      </c>
      <c r="L10">
        <f t="shared" si="10"/>
        <v>29974432</v>
      </c>
      <c r="M10">
        <f t="shared" si="11"/>
        <v>17801</v>
      </c>
      <c r="N10">
        <f t="shared" si="12"/>
        <v>7767</v>
      </c>
      <c r="O10">
        <f t="shared" si="13"/>
        <v>203</v>
      </c>
      <c r="Q10">
        <f t="shared" si="14"/>
        <v>1.1399999999999999</v>
      </c>
      <c r="R10">
        <f t="shared" si="15"/>
        <v>29974432</v>
      </c>
      <c r="S10">
        <f t="shared" si="16"/>
        <v>17801</v>
      </c>
      <c r="T10">
        <f t="shared" si="17"/>
        <v>7767</v>
      </c>
      <c r="U10">
        <f t="shared" si="18"/>
        <v>203</v>
      </c>
      <c r="W10" s="1">
        <f t="shared" si="19"/>
        <v>44023</v>
      </c>
      <c r="X10">
        <f t="shared" si="0"/>
        <v>203</v>
      </c>
      <c r="AA10">
        <f t="shared" si="1"/>
        <v>207.85714285714286</v>
      </c>
      <c r="AB10">
        <f>Sheet2!E12</f>
        <v>276</v>
      </c>
      <c r="AF10" s="1">
        <f t="shared" si="20"/>
        <v>44023</v>
      </c>
      <c r="AG10">
        <f t="shared" si="2"/>
        <v>1.1399999999999999</v>
      </c>
    </row>
    <row r="11" spans="1:35" x14ac:dyDescent="0.25">
      <c r="A11" s="1">
        <f t="shared" si="3"/>
        <v>44024</v>
      </c>
      <c r="B11">
        <v>6</v>
      </c>
      <c r="C11" s="1">
        <f t="shared" si="21"/>
        <v>44024</v>
      </c>
      <c r="D11">
        <f t="shared" si="4"/>
        <v>1.1399999999999999</v>
      </c>
      <c r="E11">
        <f t="shared" si="5"/>
        <v>29972742</v>
      </c>
      <c r="F11">
        <f t="shared" si="6"/>
        <v>18008</v>
      </c>
      <c r="G11">
        <f t="shared" si="7"/>
        <v>9250</v>
      </c>
      <c r="H11">
        <f t="shared" si="8"/>
        <v>207</v>
      </c>
      <c r="I11">
        <f>Sheet2!H13</f>
        <v>201.14285714285714</v>
      </c>
      <c r="K11">
        <f t="shared" si="9"/>
        <v>1.1399999999999999</v>
      </c>
      <c r="L11">
        <f t="shared" si="10"/>
        <v>29972742</v>
      </c>
      <c r="M11">
        <f t="shared" si="11"/>
        <v>18008</v>
      </c>
      <c r="N11">
        <f t="shared" si="12"/>
        <v>9250</v>
      </c>
      <c r="O11">
        <f t="shared" si="13"/>
        <v>207</v>
      </c>
      <c r="Q11">
        <f t="shared" si="14"/>
        <v>1.1399999999999999</v>
      </c>
      <c r="R11">
        <f t="shared" si="15"/>
        <v>29972742</v>
      </c>
      <c r="S11">
        <f t="shared" si="16"/>
        <v>18008</v>
      </c>
      <c r="T11">
        <f t="shared" si="17"/>
        <v>9250</v>
      </c>
      <c r="U11">
        <f t="shared" si="18"/>
        <v>207</v>
      </c>
      <c r="W11" s="1">
        <f t="shared" si="19"/>
        <v>44024</v>
      </c>
      <c r="X11">
        <f t="shared" si="0"/>
        <v>207</v>
      </c>
      <c r="AA11">
        <f t="shared" si="1"/>
        <v>201.14285714285714</v>
      </c>
      <c r="AB11">
        <f>Sheet2!E13</f>
        <v>188</v>
      </c>
      <c r="AF11" s="1">
        <f t="shared" si="20"/>
        <v>44024</v>
      </c>
      <c r="AG11">
        <f t="shared" si="2"/>
        <v>1.1399999999999999</v>
      </c>
    </row>
    <row r="12" spans="1:35" x14ac:dyDescent="0.25">
      <c r="A12" s="1">
        <f t="shared" si="3"/>
        <v>44025</v>
      </c>
      <c r="B12">
        <v>7</v>
      </c>
      <c r="C12" s="1">
        <f t="shared" si="21"/>
        <v>44025</v>
      </c>
      <c r="D12">
        <f t="shared" si="4"/>
        <v>1.1399999999999999</v>
      </c>
      <c r="E12">
        <f t="shared" si="5"/>
        <v>29971033</v>
      </c>
      <c r="F12">
        <f t="shared" si="6"/>
        <v>18216</v>
      </c>
      <c r="G12">
        <f t="shared" si="7"/>
        <v>10751</v>
      </c>
      <c r="H12">
        <f t="shared" si="8"/>
        <v>208</v>
      </c>
      <c r="I12">
        <f>Sheet2!H14</f>
        <v>207.14285714285714</v>
      </c>
      <c r="K12">
        <f t="shared" si="9"/>
        <v>1.1399999999999999</v>
      </c>
      <c r="L12">
        <f t="shared" si="10"/>
        <v>29971033</v>
      </c>
      <c r="M12">
        <f t="shared" si="11"/>
        <v>18216</v>
      </c>
      <c r="N12">
        <f t="shared" si="12"/>
        <v>10751</v>
      </c>
      <c r="O12">
        <f t="shared" si="13"/>
        <v>208</v>
      </c>
      <c r="Q12">
        <f t="shared" si="14"/>
        <v>1.1399999999999999</v>
      </c>
      <c r="R12">
        <f t="shared" si="15"/>
        <v>29971033</v>
      </c>
      <c r="S12">
        <f t="shared" si="16"/>
        <v>18216</v>
      </c>
      <c r="T12">
        <f t="shared" si="17"/>
        <v>10751</v>
      </c>
      <c r="U12">
        <f t="shared" si="18"/>
        <v>208</v>
      </c>
      <c r="W12" s="1">
        <f t="shared" si="19"/>
        <v>44025</v>
      </c>
      <c r="X12">
        <f t="shared" si="0"/>
        <v>208</v>
      </c>
      <c r="AA12">
        <f t="shared" si="1"/>
        <v>207.14285714285714</v>
      </c>
      <c r="AB12">
        <f>Sheet2!E14</f>
        <v>234</v>
      </c>
      <c r="AF12" s="1">
        <f t="shared" si="20"/>
        <v>44025</v>
      </c>
      <c r="AG12">
        <f t="shared" si="2"/>
        <v>1.1399999999999999</v>
      </c>
    </row>
    <row r="13" spans="1:35" x14ac:dyDescent="0.25">
      <c r="A13" s="1">
        <f t="shared" si="3"/>
        <v>44026</v>
      </c>
      <c r="B13">
        <v>8</v>
      </c>
      <c r="C13" s="1">
        <f t="shared" si="21"/>
        <v>44026</v>
      </c>
      <c r="D13">
        <f t="shared" si="4"/>
        <v>1.1399999999999999</v>
      </c>
      <c r="E13">
        <f t="shared" si="5"/>
        <v>29969304</v>
      </c>
      <c r="F13">
        <f t="shared" si="6"/>
        <v>18427</v>
      </c>
      <c r="G13">
        <f t="shared" si="7"/>
        <v>12269</v>
      </c>
      <c r="H13">
        <f t="shared" si="8"/>
        <v>211</v>
      </c>
      <c r="I13">
        <f>Sheet2!H15</f>
        <v>201.57142857142858</v>
      </c>
      <c r="K13">
        <f t="shared" si="9"/>
        <v>1.1399999999999999</v>
      </c>
      <c r="L13">
        <f t="shared" si="10"/>
        <v>29969304</v>
      </c>
      <c r="M13">
        <f t="shared" si="11"/>
        <v>18427</v>
      </c>
      <c r="N13">
        <f t="shared" si="12"/>
        <v>12269</v>
      </c>
      <c r="O13">
        <f t="shared" si="13"/>
        <v>211</v>
      </c>
      <c r="Q13">
        <f t="shared" si="14"/>
        <v>1.1399999999999999</v>
      </c>
      <c r="R13">
        <f t="shared" si="15"/>
        <v>29969304</v>
      </c>
      <c r="S13">
        <f t="shared" si="16"/>
        <v>18427</v>
      </c>
      <c r="T13">
        <f t="shared" si="17"/>
        <v>12269</v>
      </c>
      <c r="U13">
        <f t="shared" si="18"/>
        <v>211</v>
      </c>
      <c r="W13" s="1">
        <f t="shared" si="19"/>
        <v>44026</v>
      </c>
      <c r="X13">
        <f t="shared" si="0"/>
        <v>211</v>
      </c>
      <c r="AA13">
        <f t="shared" si="1"/>
        <v>201.57142857142858</v>
      </c>
      <c r="AB13">
        <f>Sheet2!E15</f>
        <v>169</v>
      </c>
      <c r="AF13" s="1">
        <f t="shared" si="20"/>
        <v>44026</v>
      </c>
      <c r="AG13">
        <f t="shared" si="2"/>
        <v>1.1399999999999999</v>
      </c>
    </row>
    <row r="14" spans="1:35" x14ac:dyDescent="0.25">
      <c r="A14" s="1">
        <f t="shared" si="3"/>
        <v>44027</v>
      </c>
      <c r="B14">
        <v>9</v>
      </c>
      <c r="C14" s="1">
        <f t="shared" si="21"/>
        <v>44027</v>
      </c>
      <c r="D14">
        <f t="shared" si="4"/>
        <v>1.1399999999999999</v>
      </c>
      <c r="E14">
        <f t="shared" si="5"/>
        <v>29967555</v>
      </c>
      <c r="F14">
        <f t="shared" si="6"/>
        <v>18640</v>
      </c>
      <c r="G14">
        <f t="shared" si="7"/>
        <v>13805</v>
      </c>
      <c r="H14">
        <f t="shared" si="8"/>
        <v>213</v>
      </c>
      <c r="I14">
        <f>Sheet2!H16</f>
        <v>198.28571428571428</v>
      </c>
      <c r="K14">
        <f t="shared" si="9"/>
        <v>1.1399999999999999</v>
      </c>
      <c r="L14">
        <f t="shared" si="10"/>
        <v>29967555</v>
      </c>
      <c r="M14">
        <f t="shared" si="11"/>
        <v>18640</v>
      </c>
      <c r="N14">
        <f t="shared" si="12"/>
        <v>13805</v>
      </c>
      <c r="O14">
        <f t="shared" si="13"/>
        <v>213</v>
      </c>
      <c r="Q14">
        <f t="shared" si="14"/>
        <v>1.1399999999999999</v>
      </c>
      <c r="R14">
        <f t="shared" si="15"/>
        <v>29967555</v>
      </c>
      <c r="S14">
        <f t="shared" si="16"/>
        <v>18640</v>
      </c>
      <c r="T14">
        <f t="shared" si="17"/>
        <v>13805</v>
      </c>
      <c r="U14">
        <f t="shared" si="18"/>
        <v>213</v>
      </c>
      <c r="W14" s="1">
        <f t="shared" si="19"/>
        <v>44027</v>
      </c>
      <c r="X14">
        <f t="shared" si="0"/>
        <v>213</v>
      </c>
      <c r="AA14">
        <f t="shared" si="1"/>
        <v>198.28571428571428</v>
      </c>
      <c r="AB14">
        <f>Sheet2!E16</f>
        <v>114</v>
      </c>
      <c r="AF14" s="1">
        <f t="shared" si="20"/>
        <v>44027</v>
      </c>
      <c r="AG14">
        <f t="shared" si="2"/>
        <v>1.1399999999999999</v>
      </c>
    </row>
    <row r="15" spans="1:35" x14ac:dyDescent="0.25">
      <c r="A15" s="1">
        <f t="shared" si="3"/>
        <v>44028</v>
      </c>
      <c r="B15">
        <v>10</v>
      </c>
      <c r="C15" s="1">
        <f t="shared" si="21"/>
        <v>44028</v>
      </c>
      <c r="D15">
        <f t="shared" si="4"/>
        <v>1.1399999999999999</v>
      </c>
      <c r="E15">
        <f t="shared" si="5"/>
        <v>29965786</v>
      </c>
      <c r="F15">
        <f t="shared" si="6"/>
        <v>18856</v>
      </c>
      <c r="G15">
        <f t="shared" si="7"/>
        <v>15358</v>
      </c>
      <c r="H15">
        <f t="shared" si="8"/>
        <v>216</v>
      </c>
      <c r="I15">
        <f>Sheet2!H17</f>
        <v>193.85714285714286</v>
      </c>
      <c r="K15">
        <f t="shared" si="9"/>
        <v>1.1399999999999999</v>
      </c>
      <c r="L15">
        <f t="shared" si="10"/>
        <v>29965786</v>
      </c>
      <c r="M15">
        <f t="shared" si="11"/>
        <v>18856</v>
      </c>
      <c r="N15">
        <f t="shared" si="12"/>
        <v>15358</v>
      </c>
      <c r="O15">
        <f t="shared" si="13"/>
        <v>216</v>
      </c>
      <c r="Q15">
        <f t="shared" si="14"/>
        <v>1.1399999999999999</v>
      </c>
      <c r="R15">
        <f t="shared" si="15"/>
        <v>29965786</v>
      </c>
      <c r="S15">
        <f t="shared" si="16"/>
        <v>18856</v>
      </c>
      <c r="T15">
        <f t="shared" si="17"/>
        <v>15358</v>
      </c>
      <c r="U15">
        <f t="shared" si="18"/>
        <v>216</v>
      </c>
      <c r="W15" s="1">
        <f t="shared" si="19"/>
        <v>44028</v>
      </c>
      <c r="X15">
        <f t="shared" si="0"/>
        <v>216</v>
      </c>
      <c r="AA15">
        <f t="shared" si="1"/>
        <v>193.85714285714286</v>
      </c>
      <c r="AB15">
        <f>Sheet2!E17</f>
        <v>162</v>
      </c>
      <c r="AF15" s="1">
        <f t="shared" si="20"/>
        <v>44028</v>
      </c>
      <c r="AG15">
        <f t="shared" si="2"/>
        <v>1.1399999999999999</v>
      </c>
    </row>
    <row r="16" spans="1:35" x14ac:dyDescent="0.25">
      <c r="A16" s="1">
        <f t="shared" si="3"/>
        <v>44029</v>
      </c>
      <c r="B16">
        <v>11</v>
      </c>
      <c r="C16" s="1">
        <f t="shared" si="21"/>
        <v>44029</v>
      </c>
      <c r="D16">
        <f t="shared" si="4"/>
        <v>1.1399999999999999</v>
      </c>
      <c r="E16">
        <f t="shared" si="5"/>
        <v>29963997</v>
      </c>
      <c r="F16">
        <f t="shared" si="6"/>
        <v>19074</v>
      </c>
      <c r="G16">
        <f t="shared" si="7"/>
        <v>16929</v>
      </c>
      <c r="H16">
        <f t="shared" si="8"/>
        <v>218</v>
      </c>
      <c r="I16">
        <f>Sheet2!H18</f>
        <v>196.14285714285714</v>
      </c>
      <c r="K16">
        <f t="shared" si="9"/>
        <v>1.1399999999999999</v>
      </c>
      <c r="L16">
        <f t="shared" si="10"/>
        <v>29963997</v>
      </c>
      <c r="M16">
        <f t="shared" si="11"/>
        <v>19074</v>
      </c>
      <c r="N16">
        <f t="shared" si="12"/>
        <v>16929</v>
      </c>
      <c r="O16">
        <f t="shared" si="13"/>
        <v>218</v>
      </c>
      <c r="Q16">
        <f t="shared" si="14"/>
        <v>1.1399999999999999</v>
      </c>
      <c r="R16">
        <f t="shared" si="15"/>
        <v>29963997</v>
      </c>
      <c r="S16">
        <f t="shared" si="16"/>
        <v>19074</v>
      </c>
      <c r="T16">
        <f t="shared" si="17"/>
        <v>16929</v>
      </c>
      <c r="U16">
        <f t="shared" si="18"/>
        <v>218</v>
      </c>
      <c r="W16" s="1">
        <f t="shared" si="19"/>
        <v>44029</v>
      </c>
      <c r="X16">
        <f t="shared" si="0"/>
        <v>218</v>
      </c>
      <c r="AA16">
        <f t="shared" si="1"/>
        <v>196.14285714285714</v>
      </c>
      <c r="AB16">
        <f>Sheet2!E18</f>
        <v>230</v>
      </c>
      <c r="AF16" s="1">
        <f t="shared" si="20"/>
        <v>44029</v>
      </c>
      <c r="AG16">
        <f t="shared" si="2"/>
        <v>1.1399999999999999</v>
      </c>
    </row>
    <row r="17" spans="1:33" x14ac:dyDescent="0.25">
      <c r="A17" s="1">
        <f t="shared" si="3"/>
        <v>44030</v>
      </c>
      <c r="B17">
        <v>12</v>
      </c>
      <c r="C17" s="1">
        <f t="shared" si="21"/>
        <v>44030</v>
      </c>
      <c r="D17">
        <f t="shared" si="4"/>
        <v>1.1399999999999999</v>
      </c>
      <c r="E17">
        <f t="shared" si="5"/>
        <v>29962187</v>
      </c>
      <c r="F17">
        <f t="shared" si="6"/>
        <v>19294</v>
      </c>
      <c r="G17">
        <f t="shared" si="7"/>
        <v>18519</v>
      </c>
      <c r="H17">
        <f t="shared" si="8"/>
        <v>220</v>
      </c>
      <c r="I17">
        <f>Sheet2!H19</f>
        <v>189.71428571428572</v>
      </c>
      <c r="K17">
        <f t="shared" si="9"/>
        <v>1.1399999999999999</v>
      </c>
      <c r="L17">
        <f t="shared" si="10"/>
        <v>29962187</v>
      </c>
      <c r="M17">
        <f t="shared" si="11"/>
        <v>19294</v>
      </c>
      <c r="N17">
        <f t="shared" si="12"/>
        <v>18519</v>
      </c>
      <c r="O17">
        <f t="shared" si="13"/>
        <v>220</v>
      </c>
      <c r="Q17">
        <f t="shared" si="14"/>
        <v>1.1399999999999999</v>
      </c>
      <c r="R17">
        <f t="shared" si="15"/>
        <v>29962187</v>
      </c>
      <c r="S17">
        <f t="shared" si="16"/>
        <v>19294</v>
      </c>
      <c r="T17">
        <f t="shared" si="17"/>
        <v>18519</v>
      </c>
      <c r="U17">
        <f t="shared" si="18"/>
        <v>220</v>
      </c>
      <c r="W17" s="1">
        <f t="shared" si="19"/>
        <v>44030</v>
      </c>
      <c r="X17">
        <f t="shared" si="0"/>
        <v>220</v>
      </c>
      <c r="AA17">
        <f t="shared" si="1"/>
        <v>189.71428571428572</v>
      </c>
      <c r="AB17">
        <f>Sheet2!E19</f>
        <v>231</v>
      </c>
      <c r="AF17" s="1">
        <f t="shared" si="20"/>
        <v>44030</v>
      </c>
      <c r="AG17">
        <f t="shared" si="2"/>
        <v>1.1399999999999999</v>
      </c>
    </row>
    <row r="18" spans="1:33" x14ac:dyDescent="0.25">
      <c r="A18" s="1">
        <f t="shared" si="3"/>
        <v>44031</v>
      </c>
      <c r="B18">
        <v>13</v>
      </c>
      <c r="C18" s="1">
        <f t="shared" si="21"/>
        <v>44031</v>
      </c>
      <c r="D18">
        <f t="shared" si="4"/>
        <v>1.1399999999999999</v>
      </c>
      <c r="E18">
        <f t="shared" si="5"/>
        <v>29960356</v>
      </c>
      <c r="F18">
        <f t="shared" si="6"/>
        <v>19517</v>
      </c>
      <c r="G18">
        <f t="shared" si="7"/>
        <v>20127</v>
      </c>
      <c r="H18">
        <f t="shared" si="8"/>
        <v>223</v>
      </c>
      <c r="I18">
        <f>Sheet2!H20</f>
        <v>198.42857142857142</v>
      </c>
      <c r="K18">
        <f t="shared" si="9"/>
        <v>1.1399999999999999</v>
      </c>
      <c r="L18">
        <f t="shared" si="10"/>
        <v>29960356</v>
      </c>
      <c r="M18">
        <f t="shared" si="11"/>
        <v>19517</v>
      </c>
      <c r="N18">
        <f t="shared" si="12"/>
        <v>20127</v>
      </c>
      <c r="O18">
        <f t="shared" si="13"/>
        <v>223</v>
      </c>
      <c r="Q18">
        <f t="shared" si="14"/>
        <v>1.1399999999999999</v>
      </c>
      <c r="R18">
        <f t="shared" si="15"/>
        <v>29960356</v>
      </c>
      <c r="S18">
        <f t="shared" si="16"/>
        <v>19517</v>
      </c>
      <c r="T18">
        <f t="shared" si="17"/>
        <v>20127</v>
      </c>
      <c r="U18">
        <f t="shared" si="18"/>
        <v>223</v>
      </c>
      <c r="W18" s="1">
        <f t="shared" si="19"/>
        <v>44031</v>
      </c>
      <c r="X18">
        <f t="shared" si="0"/>
        <v>223</v>
      </c>
      <c r="AA18">
        <f t="shared" si="1"/>
        <v>198.42857142857142</v>
      </c>
      <c r="AB18">
        <f>Sheet2!E20</f>
        <v>249</v>
      </c>
      <c r="AF18" s="1">
        <f t="shared" si="20"/>
        <v>44031</v>
      </c>
      <c r="AG18">
        <f t="shared" si="2"/>
        <v>1.1399999999999999</v>
      </c>
    </row>
    <row r="19" spans="1:33" x14ac:dyDescent="0.25">
      <c r="A19" s="1">
        <f t="shared" si="3"/>
        <v>44032</v>
      </c>
      <c r="B19">
        <v>14</v>
      </c>
      <c r="C19" s="1">
        <f t="shared" si="21"/>
        <v>44032</v>
      </c>
      <c r="D19">
        <f t="shared" si="4"/>
        <v>1.1399999999999999</v>
      </c>
      <c r="E19">
        <f t="shared" si="5"/>
        <v>29958504</v>
      </c>
      <c r="F19">
        <f t="shared" si="6"/>
        <v>19743</v>
      </c>
      <c r="G19">
        <f t="shared" si="7"/>
        <v>21753</v>
      </c>
      <c r="H19">
        <f t="shared" si="8"/>
        <v>226</v>
      </c>
      <c r="I19">
        <f>Sheet2!H21</f>
        <v>196.14285714285714</v>
      </c>
      <c r="K19">
        <f t="shared" si="9"/>
        <v>1.1399999999999999</v>
      </c>
      <c r="L19">
        <f t="shared" si="10"/>
        <v>29958504</v>
      </c>
      <c r="M19">
        <f t="shared" si="11"/>
        <v>19743</v>
      </c>
      <c r="N19">
        <f t="shared" si="12"/>
        <v>21753</v>
      </c>
      <c r="O19">
        <f t="shared" si="13"/>
        <v>226</v>
      </c>
      <c r="Q19">
        <f t="shared" si="14"/>
        <v>1.1399999999999999</v>
      </c>
      <c r="R19">
        <f t="shared" si="15"/>
        <v>29958504</v>
      </c>
      <c r="S19">
        <f t="shared" si="16"/>
        <v>19743</v>
      </c>
      <c r="T19">
        <f t="shared" si="17"/>
        <v>21753</v>
      </c>
      <c r="U19">
        <f t="shared" si="18"/>
        <v>226</v>
      </c>
      <c r="W19" s="1">
        <f t="shared" si="19"/>
        <v>44032</v>
      </c>
      <c r="X19">
        <f t="shared" si="0"/>
        <v>226</v>
      </c>
      <c r="AA19">
        <f t="shared" si="1"/>
        <v>196.14285714285714</v>
      </c>
      <c r="AB19">
        <f>Sheet2!E21</f>
        <v>218</v>
      </c>
      <c r="AF19" s="1">
        <f t="shared" si="20"/>
        <v>44032</v>
      </c>
      <c r="AG19">
        <f t="shared" si="2"/>
        <v>1.1399999999999999</v>
      </c>
    </row>
    <row r="20" spans="1:33" x14ac:dyDescent="0.25">
      <c r="A20" s="1">
        <f t="shared" si="3"/>
        <v>44033</v>
      </c>
      <c r="B20">
        <v>15</v>
      </c>
      <c r="C20" s="1">
        <f t="shared" si="21"/>
        <v>44033</v>
      </c>
      <c r="D20">
        <f t="shared" si="4"/>
        <v>1.1399999999999999</v>
      </c>
      <c r="E20">
        <f t="shared" si="5"/>
        <v>29956631</v>
      </c>
      <c r="F20">
        <f t="shared" si="6"/>
        <v>19971</v>
      </c>
      <c r="G20">
        <f t="shared" si="7"/>
        <v>23398</v>
      </c>
      <c r="H20">
        <f t="shared" si="8"/>
        <v>228</v>
      </c>
      <c r="I20">
        <f>Sheet2!H22</f>
        <v>199.14285714285714</v>
      </c>
      <c r="K20">
        <f t="shared" si="9"/>
        <v>1.1399999999999999</v>
      </c>
      <c r="L20">
        <f t="shared" si="10"/>
        <v>29956631</v>
      </c>
      <c r="M20">
        <f t="shared" si="11"/>
        <v>19971</v>
      </c>
      <c r="N20">
        <f t="shared" si="12"/>
        <v>23398</v>
      </c>
      <c r="O20">
        <f t="shared" si="13"/>
        <v>228</v>
      </c>
      <c r="Q20">
        <f t="shared" si="14"/>
        <v>1.1399999999999999</v>
      </c>
      <c r="R20">
        <f t="shared" si="15"/>
        <v>29956631</v>
      </c>
      <c r="S20">
        <f t="shared" si="16"/>
        <v>19971</v>
      </c>
      <c r="T20">
        <f t="shared" si="17"/>
        <v>23398</v>
      </c>
      <c r="U20">
        <f t="shared" si="18"/>
        <v>228</v>
      </c>
      <c r="W20" s="1">
        <f t="shared" si="19"/>
        <v>44033</v>
      </c>
      <c r="X20">
        <f t="shared" si="0"/>
        <v>228</v>
      </c>
      <c r="AA20">
        <f t="shared" si="1"/>
        <v>199.14285714285714</v>
      </c>
      <c r="AB20">
        <f>Sheet2!E22</f>
        <v>190</v>
      </c>
      <c r="AF20" s="1">
        <f t="shared" si="20"/>
        <v>44033</v>
      </c>
      <c r="AG20">
        <f t="shared" si="2"/>
        <v>1.1399999999999999</v>
      </c>
    </row>
    <row r="21" spans="1:33" x14ac:dyDescent="0.25">
      <c r="A21" s="1">
        <f t="shared" si="3"/>
        <v>44034</v>
      </c>
      <c r="B21">
        <v>16</v>
      </c>
      <c r="C21" s="1">
        <f t="shared" si="21"/>
        <v>44034</v>
      </c>
      <c r="D21">
        <f t="shared" si="4"/>
        <v>1.1399999999999999</v>
      </c>
      <c r="E21">
        <f t="shared" si="5"/>
        <v>29954736</v>
      </c>
      <c r="F21">
        <f t="shared" si="6"/>
        <v>20202</v>
      </c>
      <c r="G21">
        <f t="shared" si="7"/>
        <v>25062</v>
      </c>
      <c r="H21">
        <f t="shared" si="8"/>
        <v>231</v>
      </c>
      <c r="I21">
        <f>Sheet2!H23</f>
        <v>201.14285714285714</v>
      </c>
      <c r="K21">
        <f t="shared" si="9"/>
        <v>1.1399999999999999</v>
      </c>
      <c r="L21">
        <f t="shared" si="10"/>
        <v>29954736</v>
      </c>
      <c r="M21">
        <f t="shared" si="11"/>
        <v>20202</v>
      </c>
      <c r="N21">
        <f t="shared" si="12"/>
        <v>25062</v>
      </c>
      <c r="O21">
        <f t="shared" si="13"/>
        <v>231</v>
      </c>
      <c r="Q21">
        <f t="shared" si="14"/>
        <v>1.1399999999999999</v>
      </c>
      <c r="R21">
        <f t="shared" si="15"/>
        <v>29954736</v>
      </c>
      <c r="S21">
        <f t="shared" si="16"/>
        <v>20202</v>
      </c>
      <c r="T21">
        <f t="shared" si="17"/>
        <v>25062</v>
      </c>
      <c r="U21">
        <f t="shared" si="18"/>
        <v>231</v>
      </c>
      <c r="W21" s="1">
        <f t="shared" si="19"/>
        <v>44034</v>
      </c>
      <c r="X21">
        <f t="shared" si="0"/>
        <v>231</v>
      </c>
      <c r="AA21">
        <f t="shared" si="1"/>
        <v>201.14285714285714</v>
      </c>
      <c r="AB21">
        <f>Sheet2!E23</f>
        <v>128</v>
      </c>
      <c r="AF21" s="1">
        <f t="shared" si="20"/>
        <v>44034</v>
      </c>
      <c r="AG21">
        <f t="shared" si="2"/>
        <v>1.1399999999999999</v>
      </c>
    </row>
    <row r="22" spans="1:33" x14ac:dyDescent="0.25">
      <c r="A22" s="1">
        <f t="shared" si="3"/>
        <v>44035</v>
      </c>
      <c r="B22">
        <v>17</v>
      </c>
      <c r="C22" s="1">
        <f t="shared" si="21"/>
        <v>44035</v>
      </c>
      <c r="D22">
        <f t="shared" si="4"/>
        <v>1.1399999999999999</v>
      </c>
      <c r="E22">
        <f t="shared" si="5"/>
        <v>29952820</v>
      </c>
      <c r="F22">
        <f t="shared" si="6"/>
        <v>20434</v>
      </c>
      <c r="G22">
        <f t="shared" si="7"/>
        <v>26746</v>
      </c>
      <c r="H22">
        <f t="shared" si="8"/>
        <v>232</v>
      </c>
      <c r="I22">
        <f>Sheet2!H24</f>
        <v>218</v>
      </c>
      <c r="K22">
        <f t="shared" si="9"/>
        <v>1.1399999999999999</v>
      </c>
      <c r="L22">
        <f t="shared" si="10"/>
        <v>29952820</v>
      </c>
      <c r="M22">
        <f t="shared" si="11"/>
        <v>20434</v>
      </c>
      <c r="N22">
        <f t="shared" si="12"/>
        <v>26746</v>
      </c>
      <c r="O22">
        <f t="shared" si="13"/>
        <v>232</v>
      </c>
      <c r="Q22">
        <f t="shared" si="14"/>
        <v>1.1399999999999999</v>
      </c>
      <c r="R22">
        <f t="shared" si="15"/>
        <v>29952820</v>
      </c>
      <c r="S22">
        <f t="shared" si="16"/>
        <v>20434</v>
      </c>
      <c r="T22">
        <f t="shared" si="17"/>
        <v>26746</v>
      </c>
      <c r="U22">
        <f t="shared" si="18"/>
        <v>232</v>
      </c>
      <c r="W22" s="1">
        <f t="shared" si="19"/>
        <v>44035</v>
      </c>
      <c r="X22">
        <f t="shared" si="0"/>
        <v>232</v>
      </c>
      <c r="AA22">
        <f t="shared" si="1"/>
        <v>218</v>
      </c>
      <c r="AB22">
        <f>Sheet2!E24</f>
        <v>280</v>
      </c>
      <c r="AF22" s="1">
        <f t="shared" si="20"/>
        <v>44035</v>
      </c>
      <c r="AG22">
        <f t="shared" si="2"/>
        <v>1.1399999999999999</v>
      </c>
    </row>
    <row r="23" spans="1:33" x14ac:dyDescent="0.25">
      <c r="A23" s="1">
        <f t="shared" si="3"/>
        <v>44036</v>
      </c>
      <c r="B23">
        <v>18</v>
      </c>
      <c r="C23" s="1">
        <f t="shared" si="21"/>
        <v>44036</v>
      </c>
      <c r="D23">
        <f t="shared" si="4"/>
        <v>1.1399999999999999</v>
      </c>
      <c r="E23">
        <f t="shared" si="5"/>
        <v>29950882</v>
      </c>
      <c r="F23">
        <f t="shared" si="6"/>
        <v>20669</v>
      </c>
      <c r="G23">
        <f t="shared" si="7"/>
        <v>28449</v>
      </c>
      <c r="H23">
        <f t="shared" si="8"/>
        <v>235</v>
      </c>
      <c r="I23">
        <f>Sheet2!H25</f>
        <v>228.85714285714286</v>
      </c>
      <c r="K23">
        <f t="shared" si="9"/>
        <v>1.1399999999999999</v>
      </c>
      <c r="L23">
        <f t="shared" si="10"/>
        <v>29950882</v>
      </c>
      <c r="M23">
        <f t="shared" si="11"/>
        <v>20669</v>
      </c>
      <c r="N23">
        <f t="shared" si="12"/>
        <v>28449</v>
      </c>
      <c r="O23">
        <f t="shared" si="13"/>
        <v>235</v>
      </c>
      <c r="Q23">
        <f t="shared" si="14"/>
        <v>1.1399999999999999</v>
      </c>
      <c r="R23">
        <f t="shared" si="15"/>
        <v>29950882</v>
      </c>
      <c r="S23">
        <f t="shared" si="16"/>
        <v>20669</v>
      </c>
      <c r="T23">
        <f t="shared" si="17"/>
        <v>28449</v>
      </c>
      <c r="U23">
        <f t="shared" si="18"/>
        <v>235</v>
      </c>
      <c r="W23" s="1">
        <f t="shared" si="19"/>
        <v>44036</v>
      </c>
      <c r="X23">
        <f t="shared" si="0"/>
        <v>235</v>
      </c>
      <c r="AA23">
        <f t="shared" si="1"/>
        <v>228.85714285714286</v>
      </c>
      <c r="AB23">
        <f>Sheet2!E25</f>
        <v>306</v>
      </c>
      <c r="AF23" s="1">
        <f t="shared" si="20"/>
        <v>44036</v>
      </c>
      <c r="AG23">
        <f t="shared" si="2"/>
        <v>1.1399999999999999</v>
      </c>
    </row>
    <row r="24" spans="1:33" x14ac:dyDescent="0.25">
      <c r="A24" s="1">
        <f t="shared" si="3"/>
        <v>44037</v>
      </c>
      <c r="B24">
        <v>19</v>
      </c>
      <c r="C24" s="1">
        <f t="shared" si="21"/>
        <v>44037</v>
      </c>
      <c r="D24">
        <f t="shared" si="4"/>
        <v>1.1399999999999999</v>
      </c>
      <c r="E24">
        <f t="shared" si="5"/>
        <v>29948922</v>
      </c>
      <c r="F24">
        <f t="shared" si="6"/>
        <v>20907</v>
      </c>
      <c r="G24">
        <f t="shared" si="7"/>
        <v>30171</v>
      </c>
      <c r="H24">
        <f t="shared" si="8"/>
        <v>238</v>
      </c>
      <c r="I24">
        <f>Sheet2!H26</f>
        <v>231.85714285714286</v>
      </c>
      <c r="K24">
        <f t="shared" si="9"/>
        <v>1.1399999999999999</v>
      </c>
      <c r="L24">
        <f t="shared" si="10"/>
        <v>29948922</v>
      </c>
      <c r="M24">
        <f t="shared" si="11"/>
        <v>20907</v>
      </c>
      <c r="N24">
        <f t="shared" si="12"/>
        <v>30171</v>
      </c>
      <c r="O24">
        <f t="shared" si="13"/>
        <v>238</v>
      </c>
      <c r="Q24">
        <f t="shared" si="14"/>
        <v>1.1399999999999999</v>
      </c>
      <c r="R24">
        <f t="shared" si="15"/>
        <v>29948922</v>
      </c>
      <c r="S24">
        <f t="shared" si="16"/>
        <v>20907</v>
      </c>
      <c r="T24">
        <f t="shared" si="17"/>
        <v>30171</v>
      </c>
      <c r="U24">
        <f t="shared" si="18"/>
        <v>238</v>
      </c>
      <c r="W24" s="1">
        <f t="shared" si="19"/>
        <v>44037</v>
      </c>
      <c r="X24">
        <f t="shared" si="0"/>
        <v>238</v>
      </c>
      <c r="AA24">
        <f t="shared" si="1"/>
        <v>231.85714285714286</v>
      </c>
      <c r="AB24">
        <f>Sheet2!E26</f>
        <v>252</v>
      </c>
      <c r="AF24" s="1">
        <f t="shared" si="20"/>
        <v>44037</v>
      </c>
      <c r="AG24">
        <f t="shared" si="2"/>
        <v>1.1399999999999999</v>
      </c>
    </row>
    <row r="25" spans="1:33" x14ac:dyDescent="0.25">
      <c r="A25" s="1">
        <f t="shared" si="3"/>
        <v>44038</v>
      </c>
      <c r="B25">
        <v>20</v>
      </c>
      <c r="C25" s="1">
        <f t="shared" si="21"/>
        <v>44038</v>
      </c>
      <c r="D25">
        <f t="shared" si="4"/>
        <v>1.1399999999999999</v>
      </c>
      <c r="E25">
        <f t="shared" si="5"/>
        <v>29946939</v>
      </c>
      <c r="F25">
        <f t="shared" si="6"/>
        <v>21148</v>
      </c>
      <c r="G25">
        <f t="shared" si="7"/>
        <v>31913</v>
      </c>
      <c r="H25">
        <f t="shared" si="8"/>
        <v>241</v>
      </c>
      <c r="I25">
        <f>Sheet2!H27</f>
        <v>235.42857142857142</v>
      </c>
      <c r="K25">
        <f t="shared" si="9"/>
        <v>1.1399999999999999</v>
      </c>
      <c r="L25">
        <f t="shared" si="10"/>
        <v>29946939</v>
      </c>
      <c r="M25">
        <f t="shared" si="11"/>
        <v>21148</v>
      </c>
      <c r="N25">
        <f t="shared" si="12"/>
        <v>31913</v>
      </c>
      <c r="O25">
        <f t="shared" si="13"/>
        <v>241</v>
      </c>
      <c r="Q25">
        <f t="shared" si="14"/>
        <v>1.1399999999999999</v>
      </c>
      <c r="R25">
        <f t="shared" si="15"/>
        <v>29946939</v>
      </c>
      <c r="S25">
        <f t="shared" si="16"/>
        <v>21148</v>
      </c>
      <c r="T25">
        <f t="shared" si="17"/>
        <v>31913</v>
      </c>
      <c r="U25">
        <f t="shared" si="18"/>
        <v>241</v>
      </c>
      <c r="W25" s="1">
        <f t="shared" si="19"/>
        <v>44038</v>
      </c>
      <c r="X25">
        <f t="shared" si="0"/>
        <v>241</v>
      </c>
      <c r="AA25">
        <f t="shared" si="1"/>
        <v>235.42857142857142</v>
      </c>
      <c r="AB25">
        <f>Sheet2!E27</f>
        <v>274</v>
      </c>
      <c r="AF25" s="1">
        <f t="shared" si="20"/>
        <v>44038</v>
      </c>
      <c r="AG25">
        <f t="shared" si="2"/>
        <v>1.1399999999999999</v>
      </c>
    </row>
    <row r="26" spans="1:33" x14ac:dyDescent="0.25">
      <c r="A26" s="1">
        <f t="shared" si="3"/>
        <v>44039</v>
      </c>
      <c r="B26">
        <v>21</v>
      </c>
      <c r="C26" s="1">
        <f t="shared" si="21"/>
        <v>44039</v>
      </c>
      <c r="D26">
        <f t="shared" si="4"/>
        <v>1.1399999999999999</v>
      </c>
      <c r="E26">
        <f t="shared" si="5"/>
        <v>29944933</v>
      </c>
      <c r="F26">
        <f t="shared" si="6"/>
        <v>21392</v>
      </c>
      <c r="G26">
        <f t="shared" si="7"/>
        <v>33675</v>
      </c>
      <c r="H26">
        <f t="shared" si="8"/>
        <v>244</v>
      </c>
      <c r="I26">
        <f>Sheet2!H28</f>
        <v>240.57142857142858</v>
      </c>
      <c r="K26">
        <f t="shared" si="9"/>
        <v>1.1399999999999999</v>
      </c>
      <c r="L26">
        <f t="shared" si="10"/>
        <v>29944933</v>
      </c>
      <c r="M26">
        <f t="shared" si="11"/>
        <v>21392</v>
      </c>
      <c r="N26">
        <f t="shared" si="12"/>
        <v>33675</v>
      </c>
      <c r="O26">
        <f t="shared" si="13"/>
        <v>244</v>
      </c>
      <c r="Q26">
        <f t="shared" si="14"/>
        <v>1.1399999999999999</v>
      </c>
      <c r="R26">
        <f t="shared" si="15"/>
        <v>29944933</v>
      </c>
      <c r="S26">
        <f t="shared" si="16"/>
        <v>21392</v>
      </c>
      <c r="T26">
        <f t="shared" si="17"/>
        <v>33675</v>
      </c>
      <c r="U26">
        <f t="shared" si="18"/>
        <v>244</v>
      </c>
      <c r="W26" s="1">
        <f t="shared" si="19"/>
        <v>44039</v>
      </c>
      <c r="X26">
        <f t="shared" si="0"/>
        <v>244</v>
      </c>
      <c r="AA26">
        <f t="shared" si="1"/>
        <v>240.57142857142858</v>
      </c>
      <c r="AB26">
        <f>Sheet2!E28</f>
        <v>254</v>
      </c>
      <c r="AF26" s="1">
        <f t="shared" si="20"/>
        <v>44039</v>
      </c>
      <c r="AG26">
        <f t="shared" si="2"/>
        <v>1.1399999999999999</v>
      </c>
    </row>
    <row r="27" spans="1:33" x14ac:dyDescent="0.25">
      <c r="A27" s="1">
        <f t="shared" si="3"/>
        <v>44040</v>
      </c>
      <c r="B27">
        <v>22</v>
      </c>
      <c r="C27" s="1">
        <f t="shared" si="21"/>
        <v>44040</v>
      </c>
      <c r="D27">
        <f t="shared" si="4"/>
        <v>1.1399999999999999</v>
      </c>
      <c r="E27">
        <f t="shared" si="5"/>
        <v>29942904</v>
      </c>
      <c r="F27">
        <f t="shared" si="6"/>
        <v>21638</v>
      </c>
      <c r="G27">
        <f t="shared" si="7"/>
        <v>35458</v>
      </c>
      <c r="H27">
        <f t="shared" si="8"/>
        <v>246</v>
      </c>
      <c r="I27">
        <f>Sheet2!H29</f>
        <v>237.42857142857142</v>
      </c>
      <c r="K27">
        <f t="shared" si="9"/>
        <v>1.1399999999999999</v>
      </c>
      <c r="L27">
        <f t="shared" si="10"/>
        <v>29942904</v>
      </c>
      <c r="M27">
        <f t="shared" si="11"/>
        <v>21638</v>
      </c>
      <c r="N27">
        <f t="shared" si="12"/>
        <v>35458</v>
      </c>
      <c r="O27">
        <f t="shared" si="13"/>
        <v>246</v>
      </c>
      <c r="Q27">
        <f t="shared" si="14"/>
        <v>1.1399999999999999</v>
      </c>
      <c r="R27">
        <f t="shared" si="15"/>
        <v>29942904</v>
      </c>
      <c r="S27">
        <f t="shared" si="16"/>
        <v>21638</v>
      </c>
      <c r="T27">
        <f t="shared" si="17"/>
        <v>35458</v>
      </c>
      <c r="U27">
        <f t="shared" si="18"/>
        <v>246</v>
      </c>
      <c r="W27" s="1">
        <f t="shared" si="19"/>
        <v>44040</v>
      </c>
      <c r="X27">
        <f t="shared" si="0"/>
        <v>246</v>
      </c>
      <c r="AA27">
        <f t="shared" si="1"/>
        <v>237.42857142857142</v>
      </c>
      <c r="AB27">
        <f>Sheet2!E29</f>
        <v>168</v>
      </c>
      <c r="AF27" s="1">
        <f t="shared" si="20"/>
        <v>44040</v>
      </c>
      <c r="AG27">
        <f t="shared" si="2"/>
        <v>1.1399999999999999</v>
      </c>
    </row>
    <row r="28" spans="1:33" x14ac:dyDescent="0.25">
      <c r="A28" s="1">
        <f t="shared" si="3"/>
        <v>44041</v>
      </c>
      <c r="B28">
        <v>23</v>
      </c>
      <c r="C28" s="1">
        <f t="shared" si="21"/>
        <v>44041</v>
      </c>
      <c r="D28">
        <f t="shared" si="4"/>
        <v>1.1399999999999999</v>
      </c>
      <c r="E28">
        <f t="shared" si="5"/>
        <v>29940852</v>
      </c>
      <c r="F28">
        <f t="shared" si="6"/>
        <v>21887</v>
      </c>
      <c r="G28">
        <f t="shared" si="7"/>
        <v>37261</v>
      </c>
      <c r="H28">
        <f t="shared" si="8"/>
        <v>249</v>
      </c>
      <c r="I28">
        <f>Sheet2!H30</f>
        <v>248</v>
      </c>
      <c r="K28">
        <f t="shared" si="9"/>
        <v>1.1399999999999999</v>
      </c>
      <c r="L28">
        <f t="shared" si="10"/>
        <v>29940852</v>
      </c>
      <c r="M28">
        <f t="shared" si="11"/>
        <v>21887</v>
      </c>
      <c r="N28">
        <f t="shared" si="12"/>
        <v>37261</v>
      </c>
      <c r="O28">
        <f t="shared" si="13"/>
        <v>249</v>
      </c>
      <c r="Q28">
        <f t="shared" si="14"/>
        <v>1.1399999999999999</v>
      </c>
      <c r="R28">
        <f t="shared" si="15"/>
        <v>29940852</v>
      </c>
      <c r="S28">
        <f t="shared" si="16"/>
        <v>21887</v>
      </c>
      <c r="T28">
        <f t="shared" si="17"/>
        <v>37261</v>
      </c>
      <c r="U28">
        <f t="shared" si="18"/>
        <v>249</v>
      </c>
      <c r="W28" s="1">
        <f t="shared" si="19"/>
        <v>44041</v>
      </c>
      <c r="X28">
        <f t="shared" si="0"/>
        <v>249</v>
      </c>
      <c r="AA28">
        <f t="shared" si="1"/>
        <v>248</v>
      </c>
      <c r="AB28">
        <f>Sheet2!E30</f>
        <v>202</v>
      </c>
      <c r="AF28" s="1">
        <f t="shared" si="20"/>
        <v>44041</v>
      </c>
      <c r="AG28">
        <f t="shared" si="2"/>
        <v>1.1399999999999999</v>
      </c>
    </row>
    <row r="29" spans="1:33" x14ac:dyDescent="0.25">
      <c r="A29" s="1">
        <f t="shared" si="3"/>
        <v>44042</v>
      </c>
      <c r="B29">
        <v>24</v>
      </c>
      <c r="C29" s="1">
        <f t="shared" si="21"/>
        <v>44042</v>
      </c>
      <c r="D29">
        <f t="shared" si="4"/>
        <v>1.1399999999999999</v>
      </c>
      <c r="E29">
        <f t="shared" si="5"/>
        <v>29938777</v>
      </c>
      <c r="F29">
        <f t="shared" si="6"/>
        <v>22138</v>
      </c>
      <c r="G29">
        <f t="shared" si="7"/>
        <v>39085</v>
      </c>
      <c r="H29">
        <f t="shared" si="8"/>
        <v>251</v>
      </c>
      <c r="I29">
        <f>Sheet2!H31</f>
        <v>249.14285714285714</v>
      </c>
      <c r="K29">
        <f t="shared" si="9"/>
        <v>1.1399999999999999</v>
      </c>
      <c r="L29">
        <f t="shared" si="10"/>
        <v>29938777</v>
      </c>
      <c r="M29">
        <f t="shared" si="11"/>
        <v>22138</v>
      </c>
      <c r="N29">
        <f t="shared" si="12"/>
        <v>39085</v>
      </c>
      <c r="O29">
        <f t="shared" si="13"/>
        <v>251</v>
      </c>
      <c r="Q29">
        <f t="shared" si="14"/>
        <v>1.1399999999999999</v>
      </c>
      <c r="R29">
        <f t="shared" si="15"/>
        <v>29938777</v>
      </c>
      <c r="S29">
        <f t="shared" si="16"/>
        <v>22138</v>
      </c>
      <c r="T29">
        <f t="shared" si="17"/>
        <v>39085</v>
      </c>
      <c r="U29">
        <f t="shared" si="18"/>
        <v>251</v>
      </c>
      <c r="W29" s="1">
        <f t="shared" si="19"/>
        <v>44042</v>
      </c>
      <c r="X29">
        <f t="shared" si="0"/>
        <v>251</v>
      </c>
      <c r="AA29">
        <f t="shared" si="1"/>
        <v>249.14285714285714</v>
      </c>
      <c r="AB29">
        <f>Sheet2!E31</f>
        <v>288</v>
      </c>
      <c r="AF29" s="1">
        <f t="shared" si="20"/>
        <v>44042</v>
      </c>
      <c r="AG29">
        <f t="shared" si="2"/>
        <v>1.1399999999999999</v>
      </c>
    </row>
    <row r="30" spans="1:33" x14ac:dyDescent="0.25">
      <c r="A30" s="1">
        <f t="shared" si="3"/>
        <v>44043</v>
      </c>
      <c r="B30">
        <v>25</v>
      </c>
      <c r="C30" s="1">
        <f t="shared" si="21"/>
        <v>44043</v>
      </c>
      <c r="D30">
        <f t="shared" si="4"/>
        <v>1.1399999999999999</v>
      </c>
      <c r="E30">
        <f t="shared" si="5"/>
        <v>29936678</v>
      </c>
      <c r="F30">
        <f t="shared" si="6"/>
        <v>22392</v>
      </c>
      <c r="G30">
        <f t="shared" si="7"/>
        <v>40930</v>
      </c>
      <c r="H30">
        <f t="shared" si="8"/>
        <v>254</v>
      </c>
      <c r="I30">
        <f>Sheet2!H32</f>
        <v>260</v>
      </c>
      <c r="K30">
        <f t="shared" si="9"/>
        <v>1.1399999999999999</v>
      </c>
      <c r="L30">
        <f t="shared" si="10"/>
        <v>29936678</v>
      </c>
      <c r="M30">
        <f t="shared" si="11"/>
        <v>22392</v>
      </c>
      <c r="N30">
        <f t="shared" si="12"/>
        <v>40930</v>
      </c>
      <c r="O30">
        <f t="shared" si="13"/>
        <v>254</v>
      </c>
      <c r="Q30">
        <f t="shared" si="14"/>
        <v>1.1399999999999999</v>
      </c>
      <c r="R30">
        <f t="shared" si="15"/>
        <v>29936678</v>
      </c>
      <c r="S30">
        <f t="shared" si="16"/>
        <v>22392</v>
      </c>
      <c r="T30">
        <f t="shared" si="17"/>
        <v>40930</v>
      </c>
      <c r="U30">
        <f t="shared" si="18"/>
        <v>254</v>
      </c>
      <c r="W30" s="1">
        <f t="shared" si="19"/>
        <v>44043</v>
      </c>
      <c r="X30">
        <f t="shared" si="0"/>
        <v>254</v>
      </c>
      <c r="AA30">
        <f t="shared" si="1"/>
        <v>260</v>
      </c>
      <c r="AB30">
        <f>Sheet2!E32</f>
        <v>382</v>
      </c>
      <c r="AF30" s="1">
        <f t="shared" si="20"/>
        <v>44043</v>
      </c>
      <c r="AG30">
        <f t="shared" si="2"/>
        <v>1.1399999999999999</v>
      </c>
    </row>
    <row r="31" spans="1:33" x14ac:dyDescent="0.25">
      <c r="A31" s="1">
        <f t="shared" si="3"/>
        <v>44044</v>
      </c>
      <c r="B31">
        <v>26</v>
      </c>
      <c r="C31" s="1">
        <f t="shared" si="21"/>
        <v>44044</v>
      </c>
      <c r="D31">
        <f t="shared" si="4"/>
        <v>1.1399999999999999</v>
      </c>
      <c r="E31">
        <f t="shared" si="5"/>
        <v>29934555</v>
      </c>
      <c r="F31">
        <f t="shared" si="6"/>
        <v>22649</v>
      </c>
      <c r="G31">
        <f t="shared" si="7"/>
        <v>42796</v>
      </c>
      <c r="H31">
        <f t="shared" si="8"/>
        <v>257</v>
      </c>
      <c r="I31">
        <f>Sheet2!H33</f>
        <v>278.14285714285717</v>
      </c>
      <c r="K31">
        <f t="shared" si="9"/>
        <v>1.1399999999999999</v>
      </c>
      <c r="L31">
        <f t="shared" si="10"/>
        <v>29934555</v>
      </c>
      <c r="M31">
        <f t="shared" si="11"/>
        <v>22649</v>
      </c>
      <c r="N31">
        <f t="shared" si="12"/>
        <v>42796</v>
      </c>
      <c r="O31">
        <f t="shared" si="13"/>
        <v>257</v>
      </c>
      <c r="Q31">
        <f t="shared" si="14"/>
        <v>1.1399999999999999</v>
      </c>
      <c r="R31">
        <f t="shared" si="15"/>
        <v>29934555</v>
      </c>
      <c r="S31">
        <f t="shared" si="16"/>
        <v>22649</v>
      </c>
      <c r="T31">
        <f t="shared" si="17"/>
        <v>42796</v>
      </c>
      <c r="U31">
        <f t="shared" si="18"/>
        <v>257</v>
      </c>
      <c r="W31" s="1">
        <f t="shared" si="19"/>
        <v>44044</v>
      </c>
      <c r="X31">
        <f t="shared" si="0"/>
        <v>257</v>
      </c>
      <c r="AA31">
        <f t="shared" si="1"/>
        <v>278.14285714285717</v>
      </c>
      <c r="AB31">
        <f>Sheet2!E33</f>
        <v>379</v>
      </c>
      <c r="AF31" s="1">
        <f t="shared" si="20"/>
        <v>44044</v>
      </c>
      <c r="AG31">
        <f t="shared" si="2"/>
        <v>1.1399999999999999</v>
      </c>
    </row>
    <row r="32" spans="1:33" x14ac:dyDescent="0.25">
      <c r="A32" s="1">
        <f t="shared" si="3"/>
        <v>44045</v>
      </c>
      <c r="B32">
        <v>27</v>
      </c>
      <c r="C32" s="1">
        <f t="shared" si="21"/>
        <v>44045</v>
      </c>
      <c r="D32">
        <f t="shared" si="4"/>
        <v>1.1399999999999999</v>
      </c>
      <c r="E32">
        <f t="shared" si="5"/>
        <v>29932408</v>
      </c>
      <c r="F32">
        <f t="shared" si="6"/>
        <v>22909</v>
      </c>
      <c r="G32">
        <f t="shared" si="7"/>
        <v>44683</v>
      </c>
      <c r="H32">
        <f t="shared" si="8"/>
        <v>260</v>
      </c>
      <c r="I32">
        <f>Sheet2!H34</f>
        <v>281.14285714285717</v>
      </c>
      <c r="K32">
        <f t="shared" si="9"/>
        <v>1.1399999999999999</v>
      </c>
      <c r="L32">
        <f t="shared" si="10"/>
        <v>29932408</v>
      </c>
      <c r="M32">
        <f t="shared" si="11"/>
        <v>22909</v>
      </c>
      <c r="N32">
        <f t="shared" si="12"/>
        <v>44683</v>
      </c>
      <c r="O32">
        <f t="shared" si="13"/>
        <v>260</v>
      </c>
      <c r="Q32">
        <f t="shared" si="14"/>
        <v>1.1399999999999999</v>
      </c>
      <c r="R32">
        <f t="shared" si="15"/>
        <v>29932408</v>
      </c>
      <c r="S32">
        <f t="shared" si="16"/>
        <v>22909</v>
      </c>
      <c r="T32">
        <f t="shared" si="17"/>
        <v>44683</v>
      </c>
      <c r="U32">
        <f t="shared" si="18"/>
        <v>260</v>
      </c>
      <c r="W32" s="1">
        <f t="shared" si="19"/>
        <v>44045</v>
      </c>
      <c r="X32">
        <f t="shared" si="0"/>
        <v>260</v>
      </c>
      <c r="AA32">
        <f t="shared" si="1"/>
        <v>281.14285714285717</v>
      </c>
      <c r="AB32">
        <f>Sheet2!E34</f>
        <v>295</v>
      </c>
      <c r="AF32" s="1">
        <f t="shared" si="20"/>
        <v>44045</v>
      </c>
      <c r="AG32">
        <f t="shared" si="2"/>
        <v>1.1399999999999999</v>
      </c>
    </row>
    <row r="33" spans="1:33" x14ac:dyDescent="0.25">
      <c r="A33" s="1">
        <f t="shared" si="3"/>
        <v>44046</v>
      </c>
      <c r="B33">
        <v>28</v>
      </c>
      <c r="C33" s="1">
        <f t="shared" si="21"/>
        <v>44046</v>
      </c>
      <c r="D33">
        <f t="shared" si="4"/>
        <v>1.1399999999999999</v>
      </c>
      <c r="E33">
        <f t="shared" si="5"/>
        <v>29930237</v>
      </c>
      <c r="F33">
        <f t="shared" si="6"/>
        <v>23171</v>
      </c>
      <c r="G33">
        <f t="shared" si="7"/>
        <v>46592</v>
      </c>
      <c r="H33">
        <f t="shared" si="8"/>
        <v>262</v>
      </c>
      <c r="I33">
        <f>Sheet2!H35</f>
        <v>278.85714285714283</v>
      </c>
      <c r="K33">
        <f t="shared" si="9"/>
        <v>1.1399999999999999</v>
      </c>
      <c r="L33">
        <f t="shared" si="10"/>
        <v>29930237</v>
      </c>
      <c r="M33">
        <f t="shared" si="11"/>
        <v>23171</v>
      </c>
      <c r="N33">
        <f t="shared" si="12"/>
        <v>46592</v>
      </c>
      <c r="O33">
        <f t="shared" si="13"/>
        <v>262</v>
      </c>
      <c r="Q33">
        <f t="shared" si="14"/>
        <v>1.1399999999999999</v>
      </c>
      <c r="R33">
        <f t="shared" si="15"/>
        <v>29930237</v>
      </c>
      <c r="S33">
        <f t="shared" si="16"/>
        <v>23171</v>
      </c>
      <c r="T33">
        <f t="shared" si="17"/>
        <v>46592</v>
      </c>
      <c r="U33">
        <f t="shared" si="18"/>
        <v>262</v>
      </c>
      <c r="W33" s="1">
        <f t="shared" si="19"/>
        <v>44046</v>
      </c>
      <c r="X33">
        <f t="shared" si="0"/>
        <v>262</v>
      </c>
      <c r="AA33">
        <f t="shared" si="1"/>
        <v>278.85714285714283</v>
      </c>
      <c r="AB33">
        <f>Sheet2!E35</f>
        <v>238</v>
      </c>
      <c r="AF33" s="1">
        <f t="shared" si="20"/>
        <v>44046</v>
      </c>
      <c r="AG33">
        <f t="shared" si="2"/>
        <v>1.1399999999999999</v>
      </c>
    </row>
    <row r="34" spans="1:33" x14ac:dyDescent="0.25">
      <c r="A34" s="1">
        <f t="shared" si="3"/>
        <v>44047</v>
      </c>
      <c r="B34">
        <v>29</v>
      </c>
      <c r="C34" s="1">
        <f t="shared" si="21"/>
        <v>44047</v>
      </c>
      <c r="D34">
        <f t="shared" si="4"/>
        <v>1.1399999999999999</v>
      </c>
      <c r="E34">
        <f t="shared" si="5"/>
        <v>29928041</v>
      </c>
      <c r="F34">
        <f t="shared" si="6"/>
        <v>23436</v>
      </c>
      <c r="G34">
        <f t="shared" si="7"/>
        <v>48523</v>
      </c>
      <c r="H34">
        <f t="shared" si="8"/>
        <v>265</v>
      </c>
      <c r="I34">
        <f>Sheet2!H36</f>
        <v>277.57142857142856</v>
      </c>
      <c r="K34">
        <f t="shared" si="9"/>
        <v>1.1399999999999999</v>
      </c>
      <c r="L34">
        <f t="shared" si="10"/>
        <v>29928041</v>
      </c>
      <c r="M34">
        <f t="shared" si="11"/>
        <v>23436</v>
      </c>
      <c r="N34">
        <f t="shared" si="12"/>
        <v>48523</v>
      </c>
      <c r="O34">
        <f t="shared" si="13"/>
        <v>265</v>
      </c>
      <c r="Q34">
        <f t="shared" si="14"/>
        <v>1.1399999999999999</v>
      </c>
      <c r="R34">
        <f t="shared" si="15"/>
        <v>29928041</v>
      </c>
      <c r="S34">
        <f t="shared" si="16"/>
        <v>23436</v>
      </c>
      <c r="T34">
        <f t="shared" si="17"/>
        <v>48523</v>
      </c>
      <c r="U34">
        <f t="shared" si="18"/>
        <v>265</v>
      </c>
      <c r="W34" s="1">
        <f t="shared" si="19"/>
        <v>44047</v>
      </c>
      <c r="X34">
        <f t="shared" si="0"/>
        <v>265</v>
      </c>
      <c r="AA34">
        <f t="shared" si="1"/>
        <v>277.57142857142856</v>
      </c>
      <c r="AB34">
        <f>Sheet2!E36</f>
        <v>159</v>
      </c>
      <c r="AF34" s="1">
        <f t="shared" si="20"/>
        <v>44047</v>
      </c>
      <c r="AG34">
        <f t="shared" si="2"/>
        <v>1.1399999999999999</v>
      </c>
    </row>
    <row r="35" spans="1:33" x14ac:dyDescent="0.25">
      <c r="A35" s="1">
        <f t="shared" si="3"/>
        <v>44048</v>
      </c>
      <c r="B35">
        <v>30</v>
      </c>
      <c r="C35" s="1">
        <f t="shared" si="21"/>
        <v>44048</v>
      </c>
      <c r="D35">
        <f t="shared" si="4"/>
        <v>1.1399999999999999</v>
      </c>
      <c r="E35">
        <f t="shared" si="5"/>
        <v>29925820</v>
      </c>
      <c r="F35">
        <f t="shared" si="6"/>
        <v>23704</v>
      </c>
      <c r="G35">
        <f t="shared" si="7"/>
        <v>50476</v>
      </c>
      <c r="H35">
        <f t="shared" si="8"/>
        <v>268</v>
      </c>
      <c r="I35">
        <f>Sheet2!H37</f>
        <v>275.85714285714283</v>
      </c>
      <c r="K35">
        <f t="shared" si="9"/>
        <v>1.1399999999999999</v>
      </c>
      <c r="L35">
        <f t="shared" si="10"/>
        <v>29925820</v>
      </c>
      <c r="M35">
        <f t="shared" si="11"/>
        <v>23704</v>
      </c>
      <c r="N35">
        <f t="shared" si="12"/>
        <v>50476</v>
      </c>
      <c r="O35">
        <f t="shared" si="13"/>
        <v>268</v>
      </c>
      <c r="Q35">
        <f t="shared" si="14"/>
        <v>1.1399999999999999</v>
      </c>
      <c r="R35">
        <f t="shared" si="15"/>
        <v>29925820</v>
      </c>
      <c r="S35">
        <f t="shared" si="16"/>
        <v>23704</v>
      </c>
      <c r="T35">
        <f t="shared" si="17"/>
        <v>50476</v>
      </c>
      <c r="U35">
        <f t="shared" si="18"/>
        <v>268</v>
      </c>
      <c r="W35" s="1">
        <f t="shared" si="19"/>
        <v>44048</v>
      </c>
      <c r="X35">
        <f t="shared" si="0"/>
        <v>268</v>
      </c>
      <c r="AA35">
        <f t="shared" si="1"/>
        <v>275.85714285714283</v>
      </c>
      <c r="AB35">
        <f>Sheet2!E37</f>
        <v>190</v>
      </c>
      <c r="AF35" s="1">
        <f t="shared" si="20"/>
        <v>44048</v>
      </c>
      <c r="AG35">
        <f t="shared" si="2"/>
        <v>1.1399999999999999</v>
      </c>
    </row>
    <row r="36" spans="1:33" x14ac:dyDescent="0.25">
      <c r="A36" s="1">
        <f t="shared" si="3"/>
        <v>44049</v>
      </c>
      <c r="B36">
        <v>31</v>
      </c>
      <c r="C36" s="1">
        <f t="shared" si="21"/>
        <v>44049</v>
      </c>
      <c r="D36">
        <v>1.1499999999999999</v>
      </c>
      <c r="E36">
        <f t="shared" si="5"/>
        <v>29923554</v>
      </c>
      <c r="F36">
        <f t="shared" si="6"/>
        <v>23995</v>
      </c>
      <c r="G36">
        <f t="shared" si="7"/>
        <v>52451</v>
      </c>
      <c r="H36">
        <f t="shared" si="8"/>
        <v>291</v>
      </c>
      <c r="I36">
        <f>Sheet2!H38</f>
        <v>289.57142857142856</v>
      </c>
      <c r="K36">
        <v>1.1499999999999999</v>
      </c>
      <c r="L36">
        <f t="shared" si="10"/>
        <v>29923554</v>
      </c>
      <c r="M36">
        <f t="shared" si="11"/>
        <v>23995</v>
      </c>
      <c r="N36">
        <f t="shared" si="12"/>
        <v>52451</v>
      </c>
      <c r="O36">
        <f t="shared" si="13"/>
        <v>291</v>
      </c>
      <c r="Q36">
        <v>1.1499999999999999</v>
      </c>
      <c r="R36">
        <f t="shared" si="15"/>
        <v>29923554</v>
      </c>
      <c r="S36">
        <f t="shared" si="16"/>
        <v>23995</v>
      </c>
      <c r="T36">
        <f t="shared" si="17"/>
        <v>52451</v>
      </c>
      <c r="U36">
        <f t="shared" si="18"/>
        <v>291</v>
      </c>
      <c r="W36" s="1">
        <f t="shared" si="19"/>
        <v>44049</v>
      </c>
      <c r="X36">
        <f t="shared" si="0"/>
        <v>291</v>
      </c>
      <c r="AA36">
        <f t="shared" si="1"/>
        <v>289.57142857142856</v>
      </c>
      <c r="AB36">
        <f>Sheet2!E38</f>
        <v>384</v>
      </c>
      <c r="AF36" s="1">
        <f t="shared" si="20"/>
        <v>44049</v>
      </c>
      <c r="AG36">
        <f t="shared" si="2"/>
        <v>1.1499999999999999</v>
      </c>
    </row>
    <row r="37" spans="1:33" x14ac:dyDescent="0.25">
      <c r="A37" s="1">
        <f t="shared" si="3"/>
        <v>44050</v>
      </c>
      <c r="B37">
        <v>32</v>
      </c>
      <c r="C37" s="1">
        <f t="shared" si="21"/>
        <v>44050</v>
      </c>
      <c r="D37">
        <v>1.1599999999999999</v>
      </c>
      <c r="E37">
        <f t="shared" si="5"/>
        <v>29921240</v>
      </c>
      <c r="F37">
        <f t="shared" si="6"/>
        <v>24309</v>
      </c>
      <c r="G37">
        <f t="shared" si="7"/>
        <v>54451</v>
      </c>
      <c r="H37">
        <f t="shared" si="8"/>
        <v>314</v>
      </c>
      <c r="I37">
        <f>Sheet2!H39</f>
        <v>292.28571428571428</v>
      </c>
      <c r="K37">
        <v>1.1599999999999999</v>
      </c>
      <c r="L37">
        <f t="shared" si="10"/>
        <v>29921240</v>
      </c>
      <c r="M37">
        <f t="shared" si="11"/>
        <v>24309</v>
      </c>
      <c r="N37">
        <f t="shared" si="12"/>
        <v>54451</v>
      </c>
      <c r="O37">
        <f t="shared" si="13"/>
        <v>314</v>
      </c>
      <c r="Q37">
        <v>1.1599999999999999</v>
      </c>
      <c r="R37">
        <f t="shared" si="15"/>
        <v>29921240</v>
      </c>
      <c r="S37">
        <f t="shared" si="16"/>
        <v>24309</v>
      </c>
      <c r="T37">
        <f t="shared" si="17"/>
        <v>54451</v>
      </c>
      <c r="U37">
        <f t="shared" si="18"/>
        <v>314</v>
      </c>
      <c r="W37" s="1">
        <f t="shared" si="19"/>
        <v>44050</v>
      </c>
      <c r="X37">
        <f t="shared" si="0"/>
        <v>314</v>
      </c>
      <c r="AA37">
        <f t="shared" si="1"/>
        <v>292.28571428571428</v>
      </c>
      <c r="AB37">
        <f>Sheet2!E39</f>
        <v>401</v>
      </c>
      <c r="AF37" s="1">
        <f t="shared" si="20"/>
        <v>44050</v>
      </c>
      <c r="AG37">
        <f t="shared" si="2"/>
        <v>1.1599999999999999</v>
      </c>
    </row>
    <row r="38" spans="1:33" x14ac:dyDescent="0.25">
      <c r="A38" s="1">
        <f t="shared" si="3"/>
        <v>44051</v>
      </c>
      <c r="B38">
        <v>33</v>
      </c>
      <c r="C38" s="1">
        <f t="shared" si="21"/>
        <v>44051</v>
      </c>
      <c r="D38">
        <v>1.1599999999999999</v>
      </c>
      <c r="E38">
        <f t="shared" si="5"/>
        <v>29918896</v>
      </c>
      <c r="F38">
        <f t="shared" si="6"/>
        <v>24627</v>
      </c>
      <c r="G38">
        <f t="shared" si="7"/>
        <v>56477</v>
      </c>
      <c r="H38">
        <f t="shared" si="8"/>
        <v>318</v>
      </c>
      <c r="I38">
        <f>Sheet2!H40</f>
        <v>317</v>
      </c>
      <c r="K38">
        <v>1.1599999999999999</v>
      </c>
      <c r="L38">
        <f t="shared" si="10"/>
        <v>29918896</v>
      </c>
      <c r="M38">
        <f t="shared" si="11"/>
        <v>24627</v>
      </c>
      <c r="N38">
        <f t="shared" si="12"/>
        <v>56477</v>
      </c>
      <c r="O38">
        <f t="shared" si="13"/>
        <v>318</v>
      </c>
      <c r="Q38">
        <v>1.1599999999999999</v>
      </c>
      <c r="R38">
        <f t="shared" si="15"/>
        <v>29918896</v>
      </c>
      <c r="S38">
        <f t="shared" si="16"/>
        <v>24627</v>
      </c>
      <c r="T38">
        <f t="shared" si="17"/>
        <v>56477</v>
      </c>
      <c r="U38">
        <f t="shared" si="18"/>
        <v>318</v>
      </c>
      <c r="W38" s="1">
        <f t="shared" si="19"/>
        <v>44051</v>
      </c>
      <c r="X38">
        <f t="shared" si="0"/>
        <v>318</v>
      </c>
      <c r="AA38">
        <f t="shared" si="1"/>
        <v>317</v>
      </c>
      <c r="AB38">
        <f>Sheet2!E40</f>
        <v>552</v>
      </c>
      <c r="AF38" s="1">
        <f t="shared" si="20"/>
        <v>44051</v>
      </c>
      <c r="AG38">
        <f t="shared" si="2"/>
        <v>1.1599999999999999</v>
      </c>
    </row>
    <row r="39" spans="1:33" x14ac:dyDescent="0.25">
      <c r="A39" s="1">
        <f t="shared" si="3"/>
        <v>44052</v>
      </c>
      <c r="B39">
        <v>34</v>
      </c>
      <c r="C39" s="1">
        <f t="shared" si="21"/>
        <v>44052</v>
      </c>
      <c r="D39">
        <v>1.17</v>
      </c>
      <c r="E39">
        <f t="shared" si="5"/>
        <v>29916501</v>
      </c>
      <c r="F39">
        <f t="shared" si="6"/>
        <v>24970</v>
      </c>
      <c r="G39">
        <f t="shared" si="7"/>
        <v>58529</v>
      </c>
      <c r="H39">
        <f t="shared" si="8"/>
        <v>343</v>
      </c>
      <c r="I39">
        <f>Sheet2!H41</f>
        <v>324.42857142857144</v>
      </c>
      <c r="K39">
        <v>1.17</v>
      </c>
      <c r="L39">
        <f t="shared" si="10"/>
        <v>29916501</v>
      </c>
      <c r="M39">
        <f t="shared" si="11"/>
        <v>24970</v>
      </c>
      <c r="N39">
        <f t="shared" si="12"/>
        <v>58529</v>
      </c>
      <c r="O39">
        <f t="shared" si="13"/>
        <v>343</v>
      </c>
      <c r="Q39">
        <v>1.17</v>
      </c>
      <c r="R39">
        <f t="shared" si="15"/>
        <v>29916501</v>
      </c>
      <c r="S39">
        <f t="shared" si="16"/>
        <v>24970</v>
      </c>
      <c r="T39">
        <f t="shared" si="17"/>
        <v>58529</v>
      </c>
      <c r="U39">
        <f t="shared" si="18"/>
        <v>343</v>
      </c>
      <c r="W39" s="1">
        <f t="shared" si="19"/>
        <v>44052</v>
      </c>
      <c r="X39">
        <f t="shared" ref="X39:X70" si="22">H39</f>
        <v>343</v>
      </c>
      <c r="AA39">
        <f t="shared" ref="AA39:AA70" si="23">I39</f>
        <v>324.42857142857144</v>
      </c>
      <c r="AB39">
        <f>Sheet2!E41</f>
        <v>347</v>
      </c>
      <c r="AF39" s="1">
        <f t="shared" si="20"/>
        <v>44052</v>
      </c>
      <c r="AG39">
        <f t="shared" ref="AG39:AG71" si="24">D39</f>
        <v>1.17</v>
      </c>
    </row>
    <row r="40" spans="1:33" x14ac:dyDescent="0.25">
      <c r="A40" s="1">
        <f t="shared" si="3"/>
        <v>44053</v>
      </c>
      <c r="B40">
        <v>35</v>
      </c>
      <c r="C40" s="1">
        <f t="shared" si="21"/>
        <v>44053</v>
      </c>
      <c r="D40">
        <f t="shared" si="4"/>
        <v>1.17</v>
      </c>
      <c r="E40">
        <f t="shared" si="5"/>
        <v>29914073</v>
      </c>
      <c r="F40">
        <f t="shared" si="6"/>
        <v>25317</v>
      </c>
      <c r="G40">
        <f t="shared" si="7"/>
        <v>60610</v>
      </c>
      <c r="H40">
        <f t="shared" si="8"/>
        <v>347</v>
      </c>
      <c r="I40">
        <f>Sheet2!H42</f>
        <v>356.57142857142856</v>
      </c>
      <c r="K40">
        <f t="shared" ref="K40" si="25">K39</f>
        <v>1.17</v>
      </c>
      <c r="L40">
        <f t="shared" si="10"/>
        <v>29914073</v>
      </c>
      <c r="M40">
        <f t="shared" si="11"/>
        <v>25317</v>
      </c>
      <c r="N40">
        <f t="shared" si="12"/>
        <v>60610</v>
      </c>
      <c r="O40">
        <f t="shared" si="13"/>
        <v>347</v>
      </c>
      <c r="Q40">
        <f t="shared" ref="Q40" si="26">Q39</f>
        <v>1.17</v>
      </c>
      <c r="R40">
        <f t="shared" si="15"/>
        <v>29914073</v>
      </c>
      <c r="S40">
        <f t="shared" si="16"/>
        <v>25317</v>
      </c>
      <c r="T40">
        <f t="shared" si="17"/>
        <v>60610</v>
      </c>
      <c r="U40">
        <f t="shared" si="18"/>
        <v>347</v>
      </c>
      <c r="W40" s="1">
        <f t="shared" si="19"/>
        <v>44053</v>
      </c>
      <c r="X40">
        <f t="shared" si="22"/>
        <v>347</v>
      </c>
      <c r="AA40">
        <f t="shared" si="23"/>
        <v>356.57142857142856</v>
      </c>
      <c r="AB40">
        <f>Sheet2!E42</f>
        <v>463</v>
      </c>
      <c r="AF40" s="1">
        <f t="shared" si="20"/>
        <v>44053</v>
      </c>
      <c r="AG40">
        <f t="shared" si="24"/>
        <v>1.17</v>
      </c>
    </row>
    <row r="41" spans="1:33" x14ac:dyDescent="0.25">
      <c r="A41" s="1">
        <f t="shared" si="3"/>
        <v>44054</v>
      </c>
      <c r="B41">
        <v>36</v>
      </c>
      <c r="C41" s="1">
        <f t="shared" si="21"/>
        <v>44054</v>
      </c>
      <c r="D41">
        <v>1.18</v>
      </c>
      <c r="E41">
        <f t="shared" si="5"/>
        <v>29911591</v>
      </c>
      <c r="F41">
        <f t="shared" si="6"/>
        <v>25689</v>
      </c>
      <c r="G41">
        <f t="shared" si="7"/>
        <v>62720</v>
      </c>
      <c r="H41">
        <f t="shared" si="8"/>
        <v>372</v>
      </c>
      <c r="I41">
        <f>Sheet2!H43</f>
        <v>370.85714285714283</v>
      </c>
      <c r="K41">
        <v>1.18</v>
      </c>
      <c r="L41">
        <f t="shared" si="10"/>
        <v>29911591</v>
      </c>
      <c r="M41">
        <f t="shared" si="11"/>
        <v>25689</v>
      </c>
      <c r="N41">
        <f t="shared" si="12"/>
        <v>62720</v>
      </c>
      <c r="O41">
        <f t="shared" si="13"/>
        <v>372</v>
      </c>
      <c r="Q41">
        <v>1.18</v>
      </c>
      <c r="R41">
        <f t="shared" si="15"/>
        <v>29911591</v>
      </c>
      <c r="S41">
        <f t="shared" si="16"/>
        <v>25689</v>
      </c>
      <c r="T41">
        <f t="shared" si="17"/>
        <v>62720</v>
      </c>
      <c r="U41">
        <f t="shared" si="18"/>
        <v>372</v>
      </c>
      <c r="W41" s="1">
        <f t="shared" si="19"/>
        <v>44054</v>
      </c>
      <c r="X41">
        <f t="shared" si="22"/>
        <v>372</v>
      </c>
      <c r="AA41">
        <f t="shared" si="23"/>
        <v>370.85714285714283</v>
      </c>
      <c r="AB41">
        <f>Sheet2!E43</f>
        <v>259</v>
      </c>
      <c r="AF41" s="1">
        <f t="shared" si="20"/>
        <v>44054</v>
      </c>
      <c r="AG41">
        <f t="shared" si="24"/>
        <v>1.18</v>
      </c>
    </row>
    <row r="42" spans="1:33" x14ac:dyDescent="0.25">
      <c r="A42" s="1">
        <f t="shared" si="3"/>
        <v>44055</v>
      </c>
      <c r="B42">
        <v>37</v>
      </c>
      <c r="C42" s="1">
        <f t="shared" si="21"/>
        <v>44055</v>
      </c>
      <c r="D42">
        <f t="shared" si="4"/>
        <v>1.18</v>
      </c>
      <c r="E42">
        <f t="shared" si="5"/>
        <v>29909072</v>
      </c>
      <c r="F42">
        <f t="shared" si="6"/>
        <v>26067</v>
      </c>
      <c r="G42">
        <f t="shared" si="7"/>
        <v>64861</v>
      </c>
      <c r="H42">
        <f t="shared" si="8"/>
        <v>378</v>
      </c>
      <c r="I42">
        <f>Sheet2!H44</f>
        <v>402.57142857142856</v>
      </c>
      <c r="K42">
        <f t="shared" ref="K42" si="27">K41</f>
        <v>1.18</v>
      </c>
      <c r="L42">
        <f t="shared" si="10"/>
        <v>29909072</v>
      </c>
      <c r="M42">
        <f t="shared" si="11"/>
        <v>26067</v>
      </c>
      <c r="N42">
        <f t="shared" si="12"/>
        <v>64861</v>
      </c>
      <c r="O42">
        <f t="shared" si="13"/>
        <v>378</v>
      </c>
      <c r="Q42">
        <f t="shared" ref="Q42" si="28">Q41</f>
        <v>1.18</v>
      </c>
      <c r="R42">
        <f t="shared" si="15"/>
        <v>29909072</v>
      </c>
      <c r="S42">
        <f t="shared" si="16"/>
        <v>26067</v>
      </c>
      <c r="T42">
        <f t="shared" si="17"/>
        <v>64861</v>
      </c>
      <c r="U42">
        <f t="shared" si="18"/>
        <v>378</v>
      </c>
      <c r="W42" s="1">
        <f t="shared" si="19"/>
        <v>44055</v>
      </c>
      <c r="X42">
        <f t="shared" si="22"/>
        <v>378</v>
      </c>
      <c r="AA42">
        <f t="shared" si="23"/>
        <v>402.57142857142856</v>
      </c>
      <c r="AB42">
        <f>Sheet2!E44</f>
        <v>412</v>
      </c>
      <c r="AF42" s="1">
        <f t="shared" si="20"/>
        <v>44055</v>
      </c>
      <c r="AG42">
        <f t="shared" si="24"/>
        <v>1.18</v>
      </c>
    </row>
    <row r="43" spans="1:33" x14ac:dyDescent="0.25">
      <c r="A43" s="1">
        <f t="shared" si="3"/>
        <v>44056</v>
      </c>
      <c r="B43">
        <v>38</v>
      </c>
      <c r="C43" s="1">
        <f t="shared" si="21"/>
        <v>44056</v>
      </c>
      <c r="D43">
        <v>1.19</v>
      </c>
      <c r="E43">
        <f t="shared" si="5"/>
        <v>29906495</v>
      </c>
      <c r="F43">
        <f t="shared" si="6"/>
        <v>26472</v>
      </c>
      <c r="G43">
        <f t="shared" si="7"/>
        <v>67033</v>
      </c>
      <c r="H43">
        <f t="shared" si="8"/>
        <v>405</v>
      </c>
      <c r="I43">
        <f>Sheet2!H45</f>
        <v>415.71428571428572</v>
      </c>
      <c r="K43">
        <v>1.19</v>
      </c>
      <c r="L43">
        <f t="shared" si="10"/>
        <v>29906495</v>
      </c>
      <c r="M43">
        <f t="shared" si="11"/>
        <v>26472</v>
      </c>
      <c r="N43">
        <f t="shared" si="12"/>
        <v>67033</v>
      </c>
      <c r="O43">
        <f t="shared" si="13"/>
        <v>405</v>
      </c>
      <c r="Q43">
        <v>1.19</v>
      </c>
      <c r="R43">
        <f t="shared" si="15"/>
        <v>29906495</v>
      </c>
      <c r="S43">
        <f t="shared" si="16"/>
        <v>26472</v>
      </c>
      <c r="T43">
        <f t="shared" si="17"/>
        <v>67033</v>
      </c>
      <c r="U43">
        <f t="shared" si="18"/>
        <v>405</v>
      </c>
      <c r="W43" s="1">
        <f t="shared" si="19"/>
        <v>44056</v>
      </c>
      <c r="X43">
        <f t="shared" si="22"/>
        <v>405</v>
      </c>
      <c r="AA43">
        <f t="shared" si="23"/>
        <v>415.71428571428572</v>
      </c>
      <c r="AB43">
        <f>Sheet2!E45</f>
        <v>476</v>
      </c>
      <c r="AF43" s="1">
        <f t="shared" si="20"/>
        <v>44056</v>
      </c>
      <c r="AG43">
        <f t="shared" si="24"/>
        <v>1.19</v>
      </c>
    </row>
    <row r="44" spans="1:33" x14ac:dyDescent="0.25">
      <c r="A44" s="1">
        <f t="shared" si="3"/>
        <v>44057</v>
      </c>
      <c r="B44">
        <v>39</v>
      </c>
      <c r="C44" s="1">
        <f t="shared" si="21"/>
        <v>44057</v>
      </c>
      <c r="D44">
        <f t="shared" si="4"/>
        <v>1.19</v>
      </c>
      <c r="E44">
        <f t="shared" si="5"/>
        <v>29903878</v>
      </c>
      <c r="F44">
        <f t="shared" si="6"/>
        <v>26883</v>
      </c>
      <c r="G44">
        <f t="shared" si="7"/>
        <v>69239</v>
      </c>
      <c r="H44">
        <f t="shared" si="8"/>
        <v>411</v>
      </c>
      <c r="I44">
        <f>Sheet2!H46</f>
        <v>433</v>
      </c>
      <c r="K44">
        <f t="shared" ref="K44" si="29">K43</f>
        <v>1.19</v>
      </c>
      <c r="L44">
        <f t="shared" si="10"/>
        <v>29903878</v>
      </c>
      <c r="M44">
        <f t="shared" si="11"/>
        <v>26883</v>
      </c>
      <c r="N44">
        <f t="shared" si="12"/>
        <v>69239</v>
      </c>
      <c r="O44">
        <f t="shared" si="13"/>
        <v>411</v>
      </c>
      <c r="Q44">
        <f t="shared" ref="Q44" si="30">Q43</f>
        <v>1.19</v>
      </c>
      <c r="R44">
        <f t="shared" si="15"/>
        <v>29903878</v>
      </c>
      <c r="S44">
        <f t="shared" si="16"/>
        <v>26883</v>
      </c>
      <c r="T44">
        <f t="shared" si="17"/>
        <v>69239</v>
      </c>
      <c r="U44">
        <f t="shared" si="18"/>
        <v>411</v>
      </c>
      <c r="W44" s="1">
        <f t="shared" si="19"/>
        <v>44057</v>
      </c>
      <c r="X44">
        <f t="shared" si="22"/>
        <v>411</v>
      </c>
      <c r="AA44">
        <f t="shared" si="23"/>
        <v>433</v>
      </c>
      <c r="AB44">
        <f>Sheet2!E46</f>
        <v>522</v>
      </c>
      <c r="AF44" s="1">
        <f t="shared" si="20"/>
        <v>44057</v>
      </c>
      <c r="AG44">
        <f t="shared" si="24"/>
        <v>1.19</v>
      </c>
    </row>
    <row r="45" spans="1:33" x14ac:dyDescent="0.25">
      <c r="A45" s="1">
        <f t="shared" si="3"/>
        <v>44058</v>
      </c>
      <c r="B45">
        <v>40</v>
      </c>
      <c r="C45" s="1">
        <f t="shared" si="21"/>
        <v>44058</v>
      </c>
      <c r="D45">
        <v>1.2</v>
      </c>
      <c r="E45">
        <f t="shared" si="5"/>
        <v>29901198</v>
      </c>
      <c r="F45">
        <f t="shared" si="6"/>
        <v>27323</v>
      </c>
      <c r="G45">
        <f t="shared" si="7"/>
        <v>71479</v>
      </c>
      <c r="H45">
        <f t="shared" si="8"/>
        <v>440</v>
      </c>
      <c r="I45">
        <f>Sheet2!H47</f>
        <v>436.14285714285717</v>
      </c>
      <c r="K45">
        <v>1.2</v>
      </c>
      <c r="L45">
        <f t="shared" si="10"/>
        <v>29901198</v>
      </c>
      <c r="M45">
        <f t="shared" si="11"/>
        <v>27323</v>
      </c>
      <c r="N45">
        <f t="shared" si="12"/>
        <v>71479</v>
      </c>
      <c r="O45">
        <f t="shared" si="13"/>
        <v>440</v>
      </c>
      <c r="Q45">
        <v>1.2</v>
      </c>
      <c r="R45">
        <f t="shared" si="15"/>
        <v>29901198</v>
      </c>
      <c r="S45">
        <f t="shared" si="16"/>
        <v>27323</v>
      </c>
      <c r="T45">
        <f t="shared" si="17"/>
        <v>71479</v>
      </c>
      <c r="U45">
        <f t="shared" si="18"/>
        <v>440</v>
      </c>
      <c r="W45" s="1">
        <f t="shared" si="19"/>
        <v>44058</v>
      </c>
      <c r="X45">
        <f t="shared" si="22"/>
        <v>440</v>
      </c>
      <c r="AA45">
        <f t="shared" si="23"/>
        <v>436.14285714285717</v>
      </c>
      <c r="AB45">
        <f>Sheet2!E47</f>
        <v>574</v>
      </c>
      <c r="AF45" s="1">
        <f t="shared" si="20"/>
        <v>44058</v>
      </c>
      <c r="AG45">
        <f t="shared" si="24"/>
        <v>1.2</v>
      </c>
    </row>
    <row r="46" spans="1:33" x14ac:dyDescent="0.25">
      <c r="A46" s="1">
        <f t="shared" si="3"/>
        <v>44059</v>
      </c>
      <c r="B46">
        <v>41</v>
      </c>
      <c r="C46" s="1">
        <f t="shared" si="21"/>
        <v>44059</v>
      </c>
      <c r="D46">
        <f t="shared" si="4"/>
        <v>1.2</v>
      </c>
      <c r="E46">
        <f t="shared" si="5"/>
        <v>29898475</v>
      </c>
      <c r="F46">
        <f t="shared" si="6"/>
        <v>27769</v>
      </c>
      <c r="G46">
        <f t="shared" si="7"/>
        <v>73756</v>
      </c>
      <c r="H46">
        <f t="shared" si="8"/>
        <v>446</v>
      </c>
      <c r="I46">
        <f>Sheet2!H48</f>
        <v>476.42857142857144</v>
      </c>
      <c r="K46">
        <f t="shared" ref="K46" si="31">K45</f>
        <v>1.2</v>
      </c>
      <c r="L46">
        <f t="shared" si="10"/>
        <v>29898475</v>
      </c>
      <c r="M46">
        <f t="shared" si="11"/>
        <v>27769</v>
      </c>
      <c r="N46">
        <f t="shared" si="12"/>
        <v>73756</v>
      </c>
      <c r="O46">
        <f t="shared" si="13"/>
        <v>446</v>
      </c>
      <c r="Q46">
        <f t="shared" ref="Q46" si="32">Q45</f>
        <v>1.2</v>
      </c>
      <c r="R46">
        <f t="shared" si="15"/>
        <v>29898475</v>
      </c>
      <c r="S46">
        <f t="shared" si="16"/>
        <v>27769</v>
      </c>
      <c r="T46">
        <f t="shared" si="17"/>
        <v>73756</v>
      </c>
      <c r="U46">
        <f t="shared" si="18"/>
        <v>446</v>
      </c>
      <c r="W46" s="1">
        <f t="shared" si="19"/>
        <v>44059</v>
      </c>
      <c r="X46">
        <f t="shared" si="22"/>
        <v>446</v>
      </c>
      <c r="AA46">
        <f t="shared" si="23"/>
        <v>476.42857142857144</v>
      </c>
      <c r="AB46">
        <f>Sheet2!E48</f>
        <v>629</v>
      </c>
      <c r="AF46" s="1">
        <f t="shared" si="20"/>
        <v>44059</v>
      </c>
      <c r="AG46">
        <f t="shared" si="24"/>
        <v>1.2</v>
      </c>
    </row>
    <row r="47" spans="1:33" x14ac:dyDescent="0.25">
      <c r="A47" s="1">
        <f t="shared" si="3"/>
        <v>44060</v>
      </c>
      <c r="B47">
        <v>42</v>
      </c>
      <c r="C47" s="1">
        <f t="shared" si="21"/>
        <v>44060</v>
      </c>
      <c r="D47">
        <v>1.21</v>
      </c>
      <c r="E47">
        <f t="shared" si="5"/>
        <v>29895684</v>
      </c>
      <c r="F47">
        <f t="shared" si="6"/>
        <v>28246</v>
      </c>
      <c r="G47">
        <f t="shared" si="7"/>
        <v>76070</v>
      </c>
      <c r="H47">
        <f t="shared" si="8"/>
        <v>477</v>
      </c>
      <c r="I47">
        <f>Sheet2!H49</f>
        <v>478.42857142857144</v>
      </c>
      <c r="K47">
        <v>1.21</v>
      </c>
      <c r="L47">
        <f t="shared" si="10"/>
        <v>29895684</v>
      </c>
      <c r="M47">
        <f t="shared" si="11"/>
        <v>28246</v>
      </c>
      <c r="N47">
        <f t="shared" si="12"/>
        <v>76070</v>
      </c>
      <c r="O47">
        <f t="shared" si="13"/>
        <v>477</v>
      </c>
      <c r="Q47">
        <v>1.21</v>
      </c>
      <c r="R47">
        <f t="shared" si="15"/>
        <v>29895684</v>
      </c>
      <c r="S47">
        <f t="shared" si="16"/>
        <v>28246</v>
      </c>
      <c r="T47">
        <f t="shared" si="17"/>
        <v>76070</v>
      </c>
      <c r="U47">
        <f t="shared" si="18"/>
        <v>477</v>
      </c>
      <c r="W47" s="1">
        <f t="shared" si="19"/>
        <v>44060</v>
      </c>
      <c r="X47">
        <f t="shared" si="22"/>
        <v>477</v>
      </c>
      <c r="AA47">
        <f t="shared" si="23"/>
        <v>478.42857142857144</v>
      </c>
      <c r="AB47">
        <f>Sheet2!E49</f>
        <v>477</v>
      </c>
      <c r="AF47" s="1">
        <f t="shared" si="20"/>
        <v>44060</v>
      </c>
      <c r="AG47">
        <f t="shared" si="24"/>
        <v>1.21</v>
      </c>
    </row>
    <row r="48" spans="1:33" x14ac:dyDescent="0.25">
      <c r="A48" s="1">
        <f t="shared" si="3"/>
        <v>44061</v>
      </c>
      <c r="B48">
        <v>43</v>
      </c>
      <c r="C48" s="1">
        <f t="shared" si="21"/>
        <v>44061</v>
      </c>
      <c r="D48">
        <f t="shared" si="4"/>
        <v>1.21</v>
      </c>
      <c r="E48">
        <f t="shared" si="5"/>
        <v>29892846</v>
      </c>
      <c r="F48">
        <f t="shared" si="6"/>
        <v>28730</v>
      </c>
      <c r="G48">
        <f t="shared" si="7"/>
        <v>78424</v>
      </c>
      <c r="H48">
        <f t="shared" si="8"/>
        <v>484</v>
      </c>
      <c r="I48">
        <f>Sheet2!H50</f>
        <v>487.14285714285717</v>
      </c>
      <c r="K48">
        <f t="shared" ref="K48:K50" si="33">K47</f>
        <v>1.21</v>
      </c>
      <c r="L48">
        <f t="shared" si="10"/>
        <v>29892846</v>
      </c>
      <c r="M48">
        <f t="shared" si="11"/>
        <v>28730</v>
      </c>
      <c r="N48">
        <f t="shared" si="12"/>
        <v>78424</v>
      </c>
      <c r="O48">
        <f t="shared" si="13"/>
        <v>484</v>
      </c>
      <c r="Q48">
        <f t="shared" ref="Q48:Q50" si="34">Q47</f>
        <v>1.21</v>
      </c>
      <c r="R48">
        <f t="shared" si="15"/>
        <v>29892846</v>
      </c>
      <c r="S48">
        <f t="shared" si="16"/>
        <v>28730</v>
      </c>
      <c r="T48">
        <f t="shared" si="17"/>
        <v>78424</v>
      </c>
      <c r="U48">
        <f t="shared" si="18"/>
        <v>484</v>
      </c>
      <c r="W48" s="1">
        <f t="shared" si="19"/>
        <v>44061</v>
      </c>
      <c r="X48">
        <f t="shared" si="22"/>
        <v>484</v>
      </c>
      <c r="AA48">
        <f t="shared" si="23"/>
        <v>487.14285714285717</v>
      </c>
      <c r="AB48">
        <f>Sheet2!E50</f>
        <v>320</v>
      </c>
      <c r="AF48" s="1">
        <f t="shared" si="20"/>
        <v>44061</v>
      </c>
      <c r="AG48">
        <f t="shared" si="24"/>
        <v>1.21</v>
      </c>
    </row>
    <row r="49" spans="1:33" x14ac:dyDescent="0.25">
      <c r="A49" s="1">
        <f t="shared" si="3"/>
        <v>44062</v>
      </c>
      <c r="B49">
        <v>44</v>
      </c>
      <c r="C49" s="1">
        <f t="shared" si="21"/>
        <v>44062</v>
      </c>
      <c r="D49">
        <f t="shared" si="4"/>
        <v>1.21</v>
      </c>
      <c r="E49">
        <f t="shared" si="5"/>
        <v>29889959</v>
      </c>
      <c r="F49">
        <f t="shared" si="6"/>
        <v>29223</v>
      </c>
      <c r="G49">
        <f t="shared" si="7"/>
        <v>80818</v>
      </c>
      <c r="H49">
        <f t="shared" si="8"/>
        <v>493</v>
      </c>
      <c r="I49">
        <f>Sheet2!H51</f>
        <v>485.57142857142856</v>
      </c>
      <c r="K49">
        <f t="shared" si="33"/>
        <v>1.21</v>
      </c>
      <c r="L49">
        <f t="shared" si="10"/>
        <v>29889959</v>
      </c>
      <c r="M49">
        <f t="shared" si="11"/>
        <v>29223</v>
      </c>
      <c r="N49">
        <f t="shared" si="12"/>
        <v>80818</v>
      </c>
      <c r="O49">
        <f t="shared" si="13"/>
        <v>493</v>
      </c>
      <c r="Q49">
        <f t="shared" si="34"/>
        <v>1.21</v>
      </c>
      <c r="R49">
        <f t="shared" si="15"/>
        <v>29889959</v>
      </c>
      <c r="S49">
        <f t="shared" si="16"/>
        <v>29223</v>
      </c>
      <c r="T49">
        <f t="shared" si="17"/>
        <v>80818</v>
      </c>
      <c r="U49">
        <f t="shared" si="18"/>
        <v>493</v>
      </c>
      <c r="W49" s="1">
        <f t="shared" si="19"/>
        <v>44062</v>
      </c>
      <c r="X49">
        <f t="shared" si="22"/>
        <v>493</v>
      </c>
      <c r="AA49">
        <f t="shared" si="23"/>
        <v>485.57142857142856</v>
      </c>
      <c r="AB49">
        <f>Sheet2!E51</f>
        <v>401</v>
      </c>
      <c r="AF49" s="1">
        <f t="shared" si="20"/>
        <v>44062</v>
      </c>
      <c r="AG49">
        <f t="shared" si="24"/>
        <v>1.21</v>
      </c>
    </row>
    <row r="50" spans="1:33" x14ac:dyDescent="0.25">
      <c r="A50" s="1">
        <f t="shared" si="3"/>
        <v>44063</v>
      </c>
      <c r="B50">
        <v>45</v>
      </c>
      <c r="C50" s="1">
        <f t="shared" si="21"/>
        <v>44063</v>
      </c>
      <c r="D50">
        <f t="shared" si="4"/>
        <v>1.21</v>
      </c>
      <c r="E50">
        <f t="shared" si="5"/>
        <v>29887023</v>
      </c>
      <c r="F50">
        <f t="shared" si="6"/>
        <v>29724</v>
      </c>
      <c r="G50">
        <f t="shared" si="7"/>
        <v>83253</v>
      </c>
      <c r="H50">
        <f t="shared" si="8"/>
        <v>501</v>
      </c>
      <c r="I50">
        <f>Sheet2!H52</f>
        <v>509.28571428571428</v>
      </c>
      <c r="K50">
        <f t="shared" si="33"/>
        <v>1.21</v>
      </c>
      <c r="L50">
        <f t="shared" si="10"/>
        <v>29887023</v>
      </c>
      <c r="M50">
        <f t="shared" si="11"/>
        <v>29724</v>
      </c>
      <c r="N50">
        <f t="shared" si="12"/>
        <v>83253</v>
      </c>
      <c r="O50">
        <f t="shared" si="13"/>
        <v>501</v>
      </c>
      <c r="Q50">
        <f t="shared" si="34"/>
        <v>1.21</v>
      </c>
      <c r="R50">
        <f t="shared" si="15"/>
        <v>29887023</v>
      </c>
      <c r="S50">
        <f t="shared" si="16"/>
        <v>29724</v>
      </c>
      <c r="T50">
        <f t="shared" si="17"/>
        <v>83253</v>
      </c>
      <c r="U50">
        <f t="shared" si="18"/>
        <v>501</v>
      </c>
      <c r="W50" s="1">
        <f t="shared" si="19"/>
        <v>44063</v>
      </c>
      <c r="X50">
        <f t="shared" si="22"/>
        <v>501</v>
      </c>
      <c r="AA50">
        <f t="shared" si="23"/>
        <v>509.28571428571428</v>
      </c>
      <c r="AB50">
        <f>Sheet2!E52</f>
        <v>642</v>
      </c>
      <c r="AF50" s="1">
        <f t="shared" si="20"/>
        <v>44063</v>
      </c>
      <c r="AG50">
        <f t="shared" si="24"/>
        <v>1.21</v>
      </c>
    </row>
    <row r="51" spans="1:33" x14ac:dyDescent="0.25">
      <c r="A51" s="1">
        <f t="shared" si="3"/>
        <v>44064</v>
      </c>
      <c r="B51">
        <v>46</v>
      </c>
      <c r="C51" s="1">
        <f t="shared" si="21"/>
        <v>44064</v>
      </c>
      <c r="D51">
        <v>1.23</v>
      </c>
      <c r="E51">
        <f t="shared" si="5"/>
        <v>29883988</v>
      </c>
      <c r="F51">
        <f t="shared" si="6"/>
        <v>30282</v>
      </c>
      <c r="G51">
        <f t="shared" si="7"/>
        <v>85730</v>
      </c>
      <c r="H51">
        <f t="shared" si="8"/>
        <v>558</v>
      </c>
      <c r="I51">
        <f>Sheet2!H53</f>
        <v>554.71428571428567</v>
      </c>
      <c r="K51">
        <v>1.23</v>
      </c>
      <c r="L51">
        <f t="shared" si="10"/>
        <v>29883988</v>
      </c>
      <c r="M51">
        <f t="shared" si="11"/>
        <v>30282</v>
      </c>
      <c r="N51">
        <f t="shared" si="12"/>
        <v>85730</v>
      </c>
      <c r="O51">
        <f t="shared" si="13"/>
        <v>558</v>
      </c>
      <c r="Q51">
        <v>1.23</v>
      </c>
      <c r="R51">
        <f t="shared" si="15"/>
        <v>29883988</v>
      </c>
      <c r="S51">
        <f t="shared" si="16"/>
        <v>30282</v>
      </c>
      <c r="T51">
        <f t="shared" si="17"/>
        <v>85730</v>
      </c>
      <c r="U51">
        <f t="shared" si="18"/>
        <v>558</v>
      </c>
      <c r="W51" s="1">
        <f t="shared" si="19"/>
        <v>44064</v>
      </c>
      <c r="X51">
        <f t="shared" si="22"/>
        <v>558</v>
      </c>
      <c r="AA51">
        <f t="shared" si="23"/>
        <v>554.71428571428567</v>
      </c>
      <c r="AB51">
        <f>Sheet2!E53</f>
        <v>840</v>
      </c>
      <c r="AF51" s="1">
        <f t="shared" si="20"/>
        <v>44064</v>
      </c>
      <c r="AG51">
        <f t="shared" si="24"/>
        <v>1.23</v>
      </c>
    </row>
    <row r="52" spans="1:33" x14ac:dyDescent="0.25">
      <c r="A52" s="1">
        <f t="shared" si="3"/>
        <v>44065</v>
      </c>
      <c r="B52">
        <v>47</v>
      </c>
      <c r="C52" s="1">
        <f t="shared" si="21"/>
        <v>44065</v>
      </c>
      <c r="D52">
        <v>1.24</v>
      </c>
      <c r="E52">
        <f t="shared" si="5"/>
        <v>29880871</v>
      </c>
      <c r="F52">
        <f t="shared" si="6"/>
        <v>30875</v>
      </c>
      <c r="G52">
        <f t="shared" si="7"/>
        <v>88254</v>
      </c>
      <c r="H52">
        <f t="shared" si="8"/>
        <v>593</v>
      </c>
      <c r="I52">
        <f>Sheet2!H54</f>
        <v>608</v>
      </c>
      <c r="K52">
        <v>1.24</v>
      </c>
      <c r="L52">
        <f t="shared" si="10"/>
        <v>29880871</v>
      </c>
      <c r="M52">
        <f t="shared" si="11"/>
        <v>30875</v>
      </c>
      <c r="N52">
        <f t="shared" si="12"/>
        <v>88254</v>
      </c>
      <c r="O52">
        <f t="shared" si="13"/>
        <v>593</v>
      </c>
      <c r="Q52">
        <v>1.24</v>
      </c>
      <c r="R52">
        <f t="shared" si="15"/>
        <v>29880871</v>
      </c>
      <c r="S52">
        <f t="shared" si="16"/>
        <v>30875</v>
      </c>
      <c r="T52">
        <f t="shared" si="17"/>
        <v>88254</v>
      </c>
      <c r="U52">
        <f t="shared" si="18"/>
        <v>593</v>
      </c>
      <c r="W52" s="1">
        <f t="shared" si="19"/>
        <v>44065</v>
      </c>
      <c r="X52">
        <f t="shared" si="22"/>
        <v>593</v>
      </c>
      <c r="AA52">
        <f t="shared" si="23"/>
        <v>608</v>
      </c>
      <c r="AB52">
        <f>Sheet2!E54</f>
        <v>947</v>
      </c>
      <c r="AF52" s="1">
        <f t="shared" si="20"/>
        <v>44065</v>
      </c>
      <c r="AG52">
        <f t="shared" si="24"/>
        <v>1.24</v>
      </c>
    </row>
    <row r="53" spans="1:33" x14ac:dyDescent="0.25">
      <c r="A53" s="1">
        <f t="shared" si="3"/>
        <v>44066</v>
      </c>
      <c r="B53">
        <v>48</v>
      </c>
      <c r="C53" s="1">
        <f t="shared" si="21"/>
        <v>44066</v>
      </c>
      <c r="D53">
        <v>1.26</v>
      </c>
      <c r="E53">
        <f t="shared" si="5"/>
        <v>29877642</v>
      </c>
      <c r="F53">
        <f t="shared" si="6"/>
        <v>31531</v>
      </c>
      <c r="G53">
        <f t="shared" si="7"/>
        <v>90827</v>
      </c>
      <c r="H53">
        <f t="shared" si="8"/>
        <v>656</v>
      </c>
      <c r="I53">
        <f>Sheet2!H55</f>
        <v>671.14285714285711</v>
      </c>
      <c r="K53">
        <v>1.26</v>
      </c>
      <c r="L53">
        <f t="shared" si="10"/>
        <v>29877642</v>
      </c>
      <c r="M53">
        <f t="shared" si="11"/>
        <v>31531</v>
      </c>
      <c r="N53">
        <f t="shared" si="12"/>
        <v>90827</v>
      </c>
      <c r="O53">
        <f t="shared" si="13"/>
        <v>656</v>
      </c>
      <c r="Q53">
        <v>1.26</v>
      </c>
      <c r="R53">
        <f t="shared" si="15"/>
        <v>29877642</v>
      </c>
      <c r="S53">
        <f t="shared" si="16"/>
        <v>31531</v>
      </c>
      <c r="T53">
        <f t="shared" si="17"/>
        <v>90827</v>
      </c>
      <c r="U53">
        <f t="shared" si="18"/>
        <v>656</v>
      </c>
      <c r="W53" s="1">
        <f t="shared" si="19"/>
        <v>44066</v>
      </c>
      <c r="X53">
        <f t="shared" si="22"/>
        <v>656</v>
      </c>
      <c r="AA53">
        <f t="shared" si="23"/>
        <v>671.14285714285711</v>
      </c>
      <c r="AB53">
        <f>Sheet2!E55</f>
        <v>1071</v>
      </c>
      <c r="AF53" s="1">
        <f t="shared" si="20"/>
        <v>44066</v>
      </c>
      <c r="AG53">
        <f t="shared" si="24"/>
        <v>1.26</v>
      </c>
    </row>
    <row r="54" spans="1:33" x14ac:dyDescent="0.25">
      <c r="A54" s="1">
        <f t="shared" si="3"/>
        <v>44067</v>
      </c>
      <c r="B54">
        <v>49</v>
      </c>
      <c r="C54" s="1">
        <f t="shared" si="21"/>
        <v>44067</v>
      </c>
      <c r="D54">
        <v>1.28</v>
      </c>
      <c r="E54">
        <f t="shared" si="5"/>
        <v>29874292</v>
      </c>
      <c r="F54">
        <f t="shared" si="6"/>
        <v>32253</v>
      </c>
      <c r="G54">
        <f t="shared" si="7"/>
        <v>93455</v>
      </c>
      <c r="H54">
        <f t="shared" si="8"/>
        <v>722</v>
      </c>
      <c r="I54">
        <f>Sheet2!H56</f>
        <v>775.71428571428567</v>
      </c>
      <c r="K54">
        <v>1.28</v>
      </c>
      <c r="L54">
        <f t="shared" si="10"/>
        <v>29874292</v>
      </c>
      <c r="M54">
        <f t="shared" si="11"/>
        <v>32253</v>
      </c>
      <c r="N54">
        <f t="shared" si="12"/>
        <v>93455</v>
      </c>
      <c r="O54">
        <f t="shared" si="13"/>
        <v>722</v>
      </c>
      <c r="Q54">
        <v>1.28</v>
      </c>
      <c r="R54">
        <f t="shared" si="15"/>
        <v>29874292</v>
      </c>
      <c r="S54">
        <f t="shared" si="16"/>
        <v>32253</v>
      </c>
      <c r="T54">
        <f t="shared" si="17"/>
        <v>93455</v>
      </c>
      <c r="U54">
        <f t="shared" si="18"/>
        <v>722</v>
      </c>
      <c r="W54" s="1">
        <f t="shared" si="19"/>
        <v>44067</v>
      </c>
      <c r="X54">
        <f t="shared" si="22"/>
        <v>722</v>
      </c>
      <c r="AA54">
        <f t="shared" si="23"/>
        <v>775.71428571428567</v>
      </c>
      <c r="AB54">
        <f>Sheet2!E56</f>
        <v>1209</v>
      </c>
      <c r="AF54" s="1">
        <f t="shared" si="20"/>
        <v>44067</v>
      </c>
      <c r="AG54">
        <f t="shared" si="24"/>
        <v>1.28</v>
      </c>
    </row>
    <row r="55" spans="1:33" x14ac:dyDescent="0.25">
      <c r="A55" s="1">
        <f t="shared" si="3"/>
        <v>44068</v>
      </c>
      <c r="B55">
        <v>50</v>
      </c>
      <c r="C55" s="1">
        <f t="shared" si="21"/>
        <v>44068</v>
      </c>
      <c r="D55">
        <v>1.32</v>
      </c>
      <c r="E55">
        <f t="shared" si="5"/>
        <v>29870759</v>
      </c>
      <c r="F55">
        <f t="shared" si="6"/>
        <v>33098</v>
      </c>
      <c r="G55">
        <f t="shared" si="7"/>
        <v>96143</v>
      </c>
      <c r="H55">
        <f t="shared" si="8"/>
        <v>845</v>
      </c>
      <c r="I55">
        <f>Sheet2!H57</f>
        <v>866.14285714285711</v>
      </c>
      <c r="K55">
        <v>1.32</v>
      </c>
      <c r="L55">
        <f t="shared" si="10"/>
        <v>29870759</v>
      </c>
      <c r="M55">
        <f t="shared" si="11"/>
        <v>33098</v>
      </c>
      <c r="N55">
        <f t="shared" si="12"/>
        <v>96143</v>
      </c>
      <c r="O55">
        <f t="shared" si="13"/>
        <v>845</v>
      </c>
      <c r="Q55">
        <v>1.32</v>
      </c>
      <c r="R55">
        <f t="shared" si="15"/>
        <v>29870759</v>
      </c>
      <c r="S55">
        <f t="shared" si="16"/>
        <v>33098</v>
      </c>
      <c r="T55">
        <f t="shared" si="17"/>
        <v>96143</v>
      </c>
      <c r="U55">
        <f t="shared" si="18"/>
        <v>845</v>
      </c>
      <c r="W55" s="1">
        <f t="shared" si="19"/>
        <v>44068</v>
      </c>
      <c r="X55">
        <f t="shared" si="22"/>
        <v>845</v>
      </c>
      <c r="AA55">
        <f t="shared" si="23"/>
        <v>866.14285714285711</v>
      </c>
      <c r="AB55">
        <f>Sheet2!E57</f>
        <v>953</v>
      </c>
      <c r="AF55" s="1">
        <f t="shared" si="20"/>
        <v>44068</v>
      </c>
      <c r="AG55">
        <f t="shared" si="24"/>
        <v>1.32</v>
      </c>
    </row>
    <row r="56" spans="1:33" x14ac:dyDescent="0.25">
      <c r="A56" s="1">
        <f t="shared" si="3"/>
        <v>44069</v>
      </c>
      <c r="B56">
        <v>51</v>
      </c>
      <c r="C56" s="1">
        <f t="shared" si="21"/>
        <v>44069</v>
      </c>
      <c r="D56">
        <v>1.36</v>
      </c>
      <c r="E56">
        <f t="shared" si="5"/>
        <v>29867024</v>
      </c>
      <c r="F56">
        <f t="shared" si="6"/>
        <v>34075</v>
      </c>
      <c r="G56">
        <f t="shared" si="7"/>
        <v>98901</v>
      </c>
      <c r="H56">
        <f t="shared" si="8"/>
        <v>977</v>
      </c>
      <c r="I56">
        <f>Sheet2!H58</f>
        <v>934</v>
      </c>
      <c r="K56">
        <v>1.36</v>
      </c>
      <c r="L56">
        <f t="shared" si="10"/>
        <v>29867024</v>
      </c>
      <c r="M56">
        <f t="shared" si="11"/>
        <v>34075</v>
      </c>
      <c r="N56">
        <f t="shared" si="12"/>
        <v>98901</v>
      </c>
      <c r="O56">
        <f t="shared" si="13"/>
        <v>977</v>
      </c>
      <c r="Q56">
        <v>1.36</v>
      </c>
      <c r="R56">
        <f t="shared" si="15"/>
        <v>29867024</v>
      </c>
      <c r="S56">
        <f t="shared" si="16"/>
        <v>34075</v>
      </c>
      <c r="T56">
        <f t="shared" si="17"/>
        <v>98901</v>
      </c>
      <c r="U56">
        <f t="shared" si="18"/>
        <v>977</v>
      </c>
      <c r="W56" s="1">
        <f t="shared" si="19"/>
        <v>44069</v>
      </c>
      <c r="X56">
        <f t="shared" si="22"/>
        <v>977</v>
      </c>
      <c r="AA56">
        <f t="shared" si="23"/>
        <v>934</v>
      </c>
      <c r="AB56">
        <f>Sheet2!E58</f>
        <v>876</v>
      </c>
      <c r="AF56" s="1">
        <f t="shared" si="20"/>
        <v>44069</v>
      </c>
      <c r="AG56">
        <f t="shared" si="24"/>
        <v>1.36</v>
      </c>
    </row>
    <row r="57" spans="1:33" x14ac:dyDescent="0.25">
      <c r="A57" s="1">
        <f t="shared" si="3"/>
        <v>44070</v>
      </c>
      <c r="B57">
        <v>52</v>
      </c>
      <c r="C57" s="1">
        <f t="shared" si="21"/>
        <v>44070</v>
      </c>
      <c r="D57">
        <v>1.37</v>
      </c>
      <c r="E57">
        <f t="shared" si="5"/>
        <v>29863151</v>
      </c>
      <c r="F57">
        <f t="shared" si="6"/>
        <v>35108</v>
      </c>
      <c r="G57">
        <f t="shared" si="7"/>
        <v>101741</v>
      </c>
      <c r="H57">
        <f t="shared" si="8"/>
        <v>1033</v>
      </c>
      <c r="I57">
        <f>Sheet2!H59</f>
        <v>1037.4285714285713</v>
      </c>
      <c r="K57">
        <v>1.37</v>
      </c>
      <c r="L57">
        <f t="shared" si="10"/>
        <v>29863151</v>
      </c>
      <c r="M57">
        <f t="shared" si="11"/>
        <v>35108</v>
      </c>
      <c r="N57">
        <f t="shared" si="12"/>
        <v>101741</v>
      </c>
      <c r="O57">
        <f t="shared" si="13"/>
        <v>1033</v>
      </c>
      <c r="Q57">
        <v>1.37</v>
      </c>
      <c r="R57">
        <f t="shared" si="15"/>
        <v>29863151</v>
      </c>
      <c r="S57">
        <f t="shared" si="16"/>
        <v>35108</v>
      </c>
      <c r="T57">
        <f t="shared" si="17"/>
        <v>101741</v>
      </c>
      <c r="U57">
        <f t="shared" si="18"/>
        <v>1033</v>
      </c>
      <c r="W57" s="1">
        <f t="shared" si="19"/>
        <v>44070</v>
      </c>
      <c r="X57">
        <f t="shared" si="22"/>
        <v>1033</v>
      </c>
      <c r="AA57">
        <f t="shared" si="23"/>
        <v>1037.4285714285713</v>
      </c>
      <c r="AB57">
        <f>Sheet2!E59</f>
        <v>1366</v>
      </c>
      <c r="AF57" s="1">
        <f t="shared" si="20"/>
        <v>44070</v>
      </c>
      <c r="AG57">
        <f t="shared" si="24"/>
        <v>1.37</v>
      </c>
    </row>
    <row r="58" spans="1:33" x14ac:dyDescent="0.25">
      <c r="A58" s="1">
        <f t="shared" si="3"/>
        <v>44071</v>
      </c>
      <c r="B58">
        <v>53</v>
      </c>
      <c r="C58" s="1">
        <f t="shared" si="21"/>
        <v>44071</v>
      </c>
      <c r="D58">
        <v>1.38</v>
      </c>
      <c r="E58">
        <f t="shared" si="5"/>
        <v>29859132</v>
      </c>
      <c r="F58">
        <f t="shared" si="6"/>
        <v>36201</v>
      </c>
      <c r="G58">
        <f t="shared" si="7"/>
        <v>104667</v>
      </c>
      <c r="H58">
        <f t="shared" si="8"/>
        <v>1093</v>
      </c>
      <c r="I58">
        <f>Sheet2!H60</f>
        <v>1118.7142857142858</v>
      </c>
      <c r="K58">
        <v>1.38</v>
      </c>
      <c r="L58">
        <f t="shared" si="10"/>
        <v>29859132</v>
      </c>
      <c r="M58">
        <f t="shared" si="11"/>
        <v>36201</v>
      </c>
      <c r="N58">
        <f t="shared" si="12"/>
        <v>104667</v>
      </c>
      <c r="O58">
        <f t="shared" si="13"/>
        <v>1093</v>
      </c>
      <c r="Q58">
        <v>1.38</v>
      </c>
      <c r="R58">
        <f t="shared" si="15"/>
        <v>29859132</v>
      </c>
      <c r="S58">
        <f t="shared" si="16"/>
        <v>36201</v>
      </c>
      <c r="T58">
        <f t="shared" si="17"/>
        <v>104667</v>
      </c>
      <c r="U58">
        <f t="shared" si="18"/>
        <v>1093</v>
      </c>
      <c r="W58" s="1">
        <f t="shared" si="19"/>
        <v>44071</v>
      </c>
      <c r="X58">
        <f t="shared" si="22"/>
        <v>1093</v>
      </c>
      <c r="AA58">
        <f t="shared" si="23"/>
        <v>1118.7142857142858</v>
      </c>
      <c r="AB58">
        <f>Sheet2!E60</f>
        <v>1409</v>
      </c>
      <c r="AF58" s="1">
        <f t="shared" si="20"/>
        <v>44071</v>
      </c>
      <c r="AG58">
        <f t="shared" si="24"/>
        <v>1.38</v>
      </c>
    </row>
    <row r="59" spans="1:33" x14ac:dyDescent="0.25">
      <c r="A59" s="1">
        <f t="shared" si="3"/>
        <v>44072</v>
      </c>
      <c r="B59">
        <v>54</v>
      </c>
      <c r="C59" s="1">
        <f t="shared" si="21"/>
        <v>44072</v>
      </c>
      <c r="D59">
        <v>1.39</v>
      </c>
      <c r="E59">
        <f t="shared" si="5"/>
        <v>29854958</v>
      </c>
      <c r="F59">
        <f t="shared" si="6"/>
        <v>37358</v>
      </c>
      <c r="G59">
        <f t="shared" si="7"/>
        <v>107684</v>
      </c>
      <c r="H59">
        <f t="shared" si="8"/>
        <v>1157</v>
      </c>
      <c r="I59">
        <f>Sheet2!H61</f>
        <v>1192</v>
      </c>
      <c r="K59">
        <v>1.39</v>
      </c>
      <c r="L59">
        <f t="shared" si="10"/>
        <v>29854958</v>
      </c>
      <c r="M59">
        <f t="shared" si="11"/>
        <v>37358</v>
      </c>
      <c r="N59">
        <f t="shared" si="12"/>
        <v>107684</v>
      </c>
      <c r="O59">
        <f t="shared" si="13"/>
        <v>1157</v>
      </c>
      <c r="Q59">
        <v>1.39</v>
      </c>
      <c r="R59">
        <f t="shared" si="15"/>
        <v>29854958</v>
      </c>
      <c r="S59">
        <f t="shared" si="16"/>
        <v>37358</v>
      </c>
      <c r="T59">
        <f t="shared" si="17"/>
        <v>107684</v>
      </c>
      <c r="U59">
        <f t="shared" si="18"/>
        <v>1157</v>
      </c>
      <c r="W59" s="1">
        <f t="shared" si="19"/>
        <v>44072</v>
      </c>
      <c r="X59">
        <f t="shared" si="22"/>
        <v>1157</v>
      </c>
      <c r="AA59">
        <f t="shared" si="23"/>
        <v>1192</v>
      </c>
      <c r="AB59">
        <f>Sheet2!E61</f>
        <v>1460</v>
      </c>
      <c r="AF59" s="1">
        <f t="shared" si="20"/>
        <v>44072</v>
      </c>
      <c r="AG59">
        <f t="shared" si="24"/>
        <v>1.39</v>
      </c>
    </row>
    <row r="60" spans="1:33" x14ac:dyDescent="0.25">
      <c r="A60" s="1">
        <f t="shared" si="3"/>
        <v>44073</v>
      </c>
      <c r="B60">
        <v>55</v>
      </c>
      <c r="C60" s="1">
        <f t="shared" si="21"/>
        <v>44073</v>
      </c>
      <c r="D60">
        <v>1.4</v>
      </c>
      <c r="E60">
        <f t="shared" si="5"/>
        <v>29850621</v>
      </c>
      <c r="F60">
        <f t="shared" si="6"/>
        <v>38582</v>
      </c>
      <c r="G60">
        <f t="shared" si="7"/>
        <v>110797</v>
      </c>
      <c r="H60">
        <f t="shared" si="8"/>
        <v>1224</v>
      </c>
      <c r="I60">
        <f>Sheet2!H62</f>
        <v>1245.2857142857142</v>
      </c>
      <c r="K60">
        <v>1.4</v>
      </c>
      <c r="L60">
        <f t="shared" si="10"/>
        <v>29850621</v>
      </c>
      <c r="M60">
        <f t="shared" si="11"/>
        <v>38582</v>
      </c>
      <c r="N60">
        <f t="shared" si="12"/>
        <v>110797</v>
      </c>
      <c r="O60">
        <f t="shared" si="13"/>
        <v>1224</v>
      </c>
      <c r="Q60">
        <v>1.4</v>
      </c>
      <c r="R60">
        <f t="shared" si="15"/>
        <v>29850621</v>
      </c>
      <c r="S60">
        <f t="shared" si="16"/>
        <v>38582</v>
      </c>
      <c r="T60">
        <f t="shared" si="17"/>
        <v>110797</v>
      </c>
      <c r="U60">
        <f t="shared" si="18"/>
        <v>1224</v>
      </c>
      <c r="W60" s="1">
        <f t="shared" si="19"/>
        <v>44073</v>
      </c>
      <c r="X60">
        <f t="shared" si="22"/>
        <v>1224</v>
      </c>
      <c r="AA60">
        <f t="shared" si="23"/>
        <v>1245.2857142857142</v>
      </c>
      <c r="AB60">
        <f>Sheet2!E62</f>
        <v>1444</v>
      </c>
      <c r="AF60" s="1">
        <f t="shared" si="20"/>
        <v>44073</v>
      </c>
      <c r="AG60">
        <f t="shared" si="24"/>
        <v>1.4</v>
      </c>
    </row>
    <row r="61" spans="1:33" x14ac:dyDescent="0.25">
      <c r="A61" s="1">
        <f t="shared" si="3"/>
        <v>44074</v>
      </c>
      <c r="B61">
        <v>56</v>
      </c>
      <c r="C61" s="1">
        <f t="shared" si="21"/>
        <v>44074</v>
      </c>
      <c r="D61">
        <f t="shared" si="4"/>
        <v>1.4</v>
      </c>
      <c r="E61">
        <f t="shared" si="5"/>
        <v>29846142</v>
      </c>
      <c r="F61">
        <f t="shared" si="6"/>
        <v>39846</v>
      </c>
      <c r="G61">
        <f t="shared" si="7"/>
        <v>114012</v>
      </c>
      <c r="H61">
        <f t="shared" si="8"/>
        <v>1264</v>
      </c>
      <c r="I61">
        <f>Sheet2!H63</f>
        <v>1267.5714285714287</v>
      </c>
      <c r="K61">
        <f t="shared" ref="K61:K62" si="35">K60</f>
        <v>1.4</v>
      </c>
      <c r="L61">
        <f t="shared" si="10"/>
        <v>29846142</v>
      </c>
      <c r="M61">
        <f t="shared" si="11"/>
        <v>39846</v>
      </c>
      <c r="N61">
        <f t="shared" si="12"/>
        <v>114012</v>
      </c>
      <c r="O61">
        <f t="shared" si="13"/>
        <v>1264</v>
      </c>
      <c r="Q61">
        <f t="shared" ref="Q61:Q62" si="36">Q60</f>
        <v>1.4</v>
      </c>
      <c r="R61">
        <f t="shared" si="15"/>
        <v>29846142</v>
      </c>
      <c r="S61">
        <f t="shared" si="16"/>
        <v>39846</v>
      </c>
      <c r="T61">
        <f t="shared" si="17"/>
        <v>114012</v>
      </c>
      <c r="U61">
        <f t="shared" si="18"/>
        <v>1264</v>
      </c>
      <c r="W61" s="1">
        <f t="shared" si="19"/>
        <v>44074</v>
      </c>
      <c r="X61">
        <f t="shared" si="22"/>
        <v>1264</v>
      </c>
      <c r="AA61">
        <f t="shared" si="23"/>
        <v>1267.5714285714287</v>
      </c>
      <c r="AB61">
        <f>Sheet2!E63</f>
        <v>1365</v>
      </c>
      <c r="AF61" s="1">
        <f t="shared" si="20"/>
        <v>44074</v>
      </c>
      <c r="AG61">
        <f t="shared" si="24"/>
        <v>1.4</v>
      </c>
    </row>
    <row r="62" spans="1:33" x14ac:dyDescent="0.25">
      <c r="A62" s="1">
        <f t="shared" si="3"/>
        <v>44075</v>
      </c>
      <c r="B62">
        <v>57</v>
      </c>
      <c r="C62" s="1">
        <f t="shared" si="21"/>
        <v>44075</v>
      </c>
      <c r="D62">
        <f t="shared" si="4"/>
        <v>1.4</v>
      </c>
      <c r="E62">
        <f t="shared" si="5"/>
        <v>29841517</v>
      </c>
      <c r="F62">
        <f t="shared" si="6"/>
        <v>41150</v>
      </c>
      <c r="G62">
        <f t="shared" si="7"/>
        <v>117333</v>
      </c>
      <c r="H62">
        <f t="shared" si="8"/>
        <v>1304</v>
      </c>
      <c r="I62">
        <f>Sheet2!H64</f>
        <v>1273.7142857142858</v>
      </c>
      <c r="K62">
        <f t="shared" si="35"/>
        <v>1.4</v>
      </c>
      <c r="L62">
        <f t="shared" si="10"/>
        <v>29841517</v>
      </c>
      <c r="M62">
        <f t="shared" si="11"/>
        <v>41150</v>
      </c>
      <c r="N62">
        <f t="shared" si="12"/>
        <v>117333</v>
      </c>
      <c r="O62">
        <f t="shared" si="13"/>
        <v>1304</v>
      </c>
      <c r="Q62">
        <f t="shared" si="36"/>
        <v>1.4</v>
      </c>
      <c r="R62">
        <f t="shared" si="15"/>
        <v>29841517</v>
      </c>
      <c r="S62">
        <f t="shared" si="16"/>
        <v>41150</v>
      </c>
      <c r="T62">
        <f t="shared" si="17"/>
        <v>117333</v>
      </c>
      <c r="U62">
        <f t="shared" si="18"/>
        <v>1304</v>
      </c>
      <c r="W62" s="1">
        <f t="shared" si="19"/>
        <v>44075</v>
      </c>
      <c r="X62">
        <f t="shared" si="22"/>
        <v>1304</v>
      </c>
      <c r="AA62">
        <f t="shared" si="23"/>
        <v>1273.7142857142858</v>
      </c>
      <c r="AB62">
        <f>Sheet2!E64</f>
        <v>996</v>
      </c>
      <c r="AF62" s="1">
        <f t="shared" si="20"/>
        <v>44075</v>
      </c>
      <c r="AG62">
        <f t="shared" si="24"/>
        <v>1.4</v>
      </c>
    </row>
    <row r="63" spans="1:33" x14ac:dyDescent="0.25">
      <c r="A63" s="1">
        <f t="shared" si="3"/>
        <v>44076</v>
      </c>
      <c r="B63">
        <v>58</v>
      </c>
      <c r="C63" s="1">
        <f t="shared" si="21"/>
        <v>44076</v>
      </c>
      <c r="D63">
        <v>1.39</v>
      </c>
      <c r="E63">
        <f t="shared" si="5"/>
        <v>29836776</v>
      </c>
      <c r="F63">
        <f t="shared" si="6"/>
        <v>42462</v>
      </c>
      <c r="G63">
        <f t="shared" si="7"/>
        <v>120762</v>
      </c>
      <c r="H63">
        <f t="shared" si="8"/>
        <v>1312</v>
      </c>
      <c r="I63">
        <f>Sheet2!H65</f>
        <v>1287.8571428571429</v>
      </c>
      <c r="K63">
        <v>1.39</v>
      </c>
      <c r="L63">
        <f t="shared" si="10"/>
        <v>29836776</v>
      </c>
      <c r="M63">
        <f t="shared" si="11"/>
        <v>42462</v>
      </c>
      <c r="N63">
        <f t="shared" si="12"/>
        <v>120762</v>
      </c>
      <c r="O63">
        <f t="shared" si="13"/>
        <v>1312</v>
      </c>
      <c r="Q63">
        <v>1.39</v>
      </c>
      <c r="R63">
        <f t="shared" si="15"/>
        <v>29836776</v>
      </c>
      <c r="S63">
        <f t="shared" si="16"/>
        <v>42462</v>
      </c>
      <c r="T63">
        <f t="shared" si="17"/>
        <v>120762</v>
      </c>
      <c r="U63">
        <f t="shared" si="18"/>
        <v>1312</v>
      </c>
      <c r="W63" s="1">
        <f t="shared" si="19"/>
        <v>44076</v>
      </c>
      <c r="X63">
        <f t="shared" si="22"/>
        <v>1312</v>
      </c>
      <c r="AA63">
        <f t="shared" si="23"/>
        <v>1287.8571428571429</v>
      </c>
      <c r="AB63">
        <f>Sheet2!E65</f>
        <v>975</v>
      </c>
      <c r="AF63" s="1">
        <f t="shared" si="20"/>
        <v>44076</v>
      </c>
      <c r="AG63">
        <f t="shared" si="24"/>
        <v>1.39</v>
      </c>
    </row>
    <row r="64" spans="1:33" x14ac:dyDescent="0.25">
      <c r="A64" s="1">
        <f t="shared" si="3"/>
        <v>44077</v>
      </c>
      <c r="B64">
        <v>59</v>
      </c>
      <c r="C64" s="1">
        <f t="shared" si="21"/>
        <v>44077</v>
      </c>
      <c r="D64">
        <f t="shared" si="4"/>
        <v>1.39</v>
      </c>
      <c r="E64">
        <f t="shared" si="5"/>
        <v>29831884</v>
      </c>
      <c r="F64">
        <f t="shared" si="6"/>
        <v>43815</v>
      </c>
      <c r="G64">
        <f t="shared" si="7"/>
        <v>124301</v>
      </c>
      <c r="H64">
        <f t="shared" si="8"/>
        <v>1353</v>
      </c>
      <c r="I64">
        <f>Sheet2!H66</f>
        <v>1282.1428571428571</v>
      </c>
      <c r="K64">
        <f t="shared" ref="K64" si="37">K63</f>
        <v>1.39</v>
      </c>
      <c r="L64">
        <f t="shared" si="10"/>
        <v>29831884</v>
      </c>
      <c r="M64">
        <f t="shared" si="11"/>
        <v>43815</v>
      </c>
      <c r="N64">
        <f t="shared" si="12"/>
        <v>124301</v>
      </c>
      <c r="O64">
        <f t="shared" si="13"/>
        <v>1353</v>
      </c>
      <c r="Q64">
        <f t="shared" ref="Q64" si="38">Q63</f>
        <v>1.39</v>
      </c>
      <c r="R64">
        <f t="shared" si="15"/>
        <v>29831884</v>
      </c>
      <c r="S64">
        <f t="shared" si="16"/>
        <v>43815</v>
      </c>
      <c r="T64">
        <f t="shared" si="17"/>
        <v>124301</v>
      </c>
      <c r="U64">
        <f t="shared" si="18"/>
        <v>1353</v>
      </c>
      <c r="W64" s="1">
        <f t="shared" si="19"/>
        <v>44077</v>
      </c>
      <c r="X64">
        <f t="shared" si="22"/>
        <v>1353</v>
      </c>
      <c r="AA64">
        <f t="shared" si="23"/>
        <v>1282.1428571428571</v>
      </c>
      <c r="AB64">
        <f>Sheet2!E66</f>
        <v>1326</v>
      </c>
      <c r="AF64" s="1">
        <f t="shared" si="20"/>
        <v>44077</v>
      </c>
      <c r="AG64">
        <f t="shared" si="24"/>
        <v>1.39</v>
      </c>
    </row>
    <row r="65" spans="1:33" x14ac:dyDescent="0.25">
      <c r="A65" s="1">
        <f t="shared" si="3"/>
        <v>44078</v>
      </c>
      <c r="B65">
        <v>60</v>
      </c>
      <c r="C65" s="1">
        <f t="shared" si="21"/>
        <v>44078</v>
      </c>
      <c r="D65">
        <v>1.37</v>
      </c>
      <c r="E65">
        <f t="shared" si="5"/>
        <v>29826910</v>
      </c>
      <c r="F65">
        <f t="shared" si="6"/>
        <v>45138</v>
      </c>
      <c r="G65">
        <f t="shared" si="7"/>
        <v>127952</v>
      </c>
      <c r="H65">
        <f t="shared" si="8"/>
        <v>1323</v>
      </c>
      <c r="I65">
        <f>Sheet2!H67</f>
        <v>1280.4285714285713</v>
      </c>
      <c r="K65">
        <v>1.37</v>
      </c>
      <c r="L65">
        <f t="shared" si="10"/>
        <v>29826910</v>
      </c>
      <c r="M65">
        <f t="shared" si="11"/>
        <v>45138</v>
      </c>
      <c r="N65">
        <f t="shared" si="12"/>
        <v>127952</v>
      </c>
      <c r="O65">
        <f t="shared" si="13"/>
        <v>1323</v>
      </c>
      <c r="Q65">
        <v>1.37</v>
      </c>
      <c r="R65">
        <f t="shared" si="15"/>
        <v>29826910</v>
      </c>
      <c r="S65">
        <f t="shared" si="16"/>
        <v>45138</v>
      </c>
      <c r="T65">
        <f t="shared" si="17"/>
        <v>127952</v>
      </c>
      <c r="U65">
        <f t="shared" si="18"/>
        <v>1323</v>
      </c>
      <c r="W65" s="1">
        <f t="shared" si="19"/>
        <v>44078</v>
      </c>
      <c r="X65">
        <f t="shared" si="22"/>
        <v>1323</v>
      </c>
      <c r="AA65">
        <f t="shared" si="23"/>
        <v>1280.4285714285713</v>
      </c>
      <c r="AB65">
        <f>Sheet2!E67</f>
        <v>1397</v>
      </c>
      <c r="AF65" s="1">
        <f t="shared" si="20"/>
        <v>44078</v>
      </c>
      <c r="AG65">
        <f t="shared" si="24"/>
        <v>1.37</v>
      </c>
    </row>
    <row r="66" spans="1:33" x14ac:dyDescent="0.25">
      <c r="A66" s="1">
        <f t="shared" si="3"/>
        <v>44079</v>
      </c>
      <c r="B66">
        <v>61</v>
      </c>
      <c r="C66" s="1">
        <f t="shared" si="21"/>
        <v>44079</v>
      </c>
      <c r="D66">
        <f t="shared" si="4"/>
        <v>1.37</v>
      </c>
      <c r="E66">
        <f t="shared" si="5"/>
        <v>29821786</v>
      </c>
      <c r="F66">
        <f t="shared" si="6"/>
        <v>46500</v>
      </c>
      <c r="G66">
        <f t="shared" si="7"/>
        <v>131714</v>
      </c>
      <c r="H66">
        <f t="shared" si="8"/>
        <v>1362</v>
      </c>
      <c r="I66">
        <f>Sheet2!H68</f>
        <v>1319.2857142857142</v>
      </c>
      <c r="K66">
        <f t="shared" ref="K66:K67" si="39">K65</f>
        <v>1.37</v>
      </c>
      <c r="L66">
        <f t="shared" si="10"/>
        <v>29821786</v>
      </c>
      <c r="M66">
        <f t="shared" si="11"/>
        <v>46500</v>
      </c>
      <c r="N66">
        <f t="shared" si="12"/>
        <v>131714</v>
      </c>
      <c r="O66">
        <f t="shared" si="13"/>
        <v>1362</v>
      </c>
      <c r="Q66">
        <f t="shared" ref="Q66:Q67" si="40">Q65</f>
        <v>1.37</v>
      </c>
      <c r="R66">
        <f t="shared" si="15"/>
        <v>29821786</v>
      </c>
      <c r="S66">
        <f t="shared" si="16"/>
        <v>46500</v>
      </c>
      <c r="T66">
        <f t="shared" si="17"/>
        <v>131714</v>
      </c>
      <c r="U66">
        <f t="shared" si="18"/>
        <v>1362</v>
      </c>
      <c r="W66" s="1">
        <f t="shared" si="19"/>
        <v>44079</v>
      </c>
      <c r="X66">
        <f t="shared" si="22"/>
        <v>1362</v>
      </c>
      <c r="AA66">
        <f t="shared" si="23"/>
        <v>1319.2857142857142</v>
      </c>
      <c r="AB66">
        <f>Sheet2!E68</f>
        <v>1732</v>
      </c>
      <c r="AF66" s="1">
        <f t="shared" si="20"/>
        <v>44079</v>
      </c>
      <c r="AG66">
        <f t="shared" si="24"/>
        <v>1.37</v>
      </c>
    </row>
    <row r="67" spans="1:33" x14ac:dyDescent="0.25">
      <c r="A67" s="1">
        <f t="shared" si="3"/>
        <v>44080</v>
      </c>
      <c r="B67">
        <v>62</v>
      </c>
      <c r="C67" s="1">
        <f t="shared" si="21"/>
        <v>44080</v>
      </c>
      <c r="D67">
        <f t="shared" si="4"/>
        <v>1.37</v>
      </c>
      <c r="E67">
        <f t="shared" si="5"/>
        <v>29816509</v>
      </c>
      <c r="F67">
        <f t="shared" si="6"/>
        <v>47902</v>
      </c>
      <c r="G67">
        <f t="shared" si="7"/>
        <v>135589</v>
      </c>
      <c r="H67">
        <f t="shared" si="8"/>
        <v>1402</v>
      </c>
      <c r="I67">
        <f>Sheet2!H69</f>
        <v>1355</v>
      </c>
      <c r="K67">
        <f t="shared" si="39"/>
        <v>1.37</v>
      </c>
      <c r="L67">
        <f t="shared" si="10"/>
        <v>29816509</v>
      </c>
      <c r="M67">
        <f t="shared" si="11"/>
        <v>47902</v>
      </c>
      <c r="N67">
        <f t="shared" si="12"/>
        <v>135589</v>
      </c>
      <c r="O67">
        <f t="shared" si="13"/>
        <v>1402</v>
      </c>
      <c r="Q67">
        <f t="shared" si="40"/>
        <v>1.37</v>
      </c>
      <c r="R67">
        <f t="shared" si="15"/>
        <v>29816509</v>
      </c>
      <c r="S67">
        <f t="shared" si="16"/>
        <v>47902</v>
      </c>
      <c r="T67">
        <f t="shared" si="17"/>
        <v>135589</v>
      </c>
      <c r="U67">
        <f t="shared" si="18"/>
        <v>1402</v>
      </c>
      <c r="W67" s="1">
        <f t="shared" si="19"/>
        <v>44080</v>
      </c>
      <c r="X67">
        <f t="shared" si="22"/>
        <v>1402</v>
      </c>
      <c r="AA67">
        <f t="shared" si="23"/>
        <v>1355</v>
      </c>
      <c r="AB67">
        <f>Sheet2!E69</f>
        <v>1694</v>
      </c>
      <c r="AF67" s="1">
        <f t="shared" si="20"/>
        <v>44080</v>
      </c>
      <c r="AG67">
        <f t="shared" si="24"/>
        <v>1.37</v>
      </c>
    </row>
    <row r="68" spans="1:33" x14ac:dyDescent="0.25">
      <c r="A68" s="1">
        <f t="shared" si="3"/>
        <v>44081</v>
      </c>
      <c r="B68">
        <v>63</v>
      </c>
      <c r="C68" s="1">
        <f t="shared" si="21"/>
        <v>44081</v>
      </c>
      <c r="D68">
        <v>1.35</v>
      </c>
      <c r="E68">
        <f t="shared" si="5"/>
        <v>29811153</v>
      </c>
      <c r="F68">
        <f t="shared" si="6"/>
        <v>49266</v>
      </c>
      <c r="G68">
        <f t="shared" si="7"/>
        <v>139581</v>
      </c>
      <c r="H68">
        <f t="shared" si="8"/>
        <v>1364</v>
      </c>
      <c r="I68">
        <f>Sheet2!H70</f>
        <v>1345.1428571428571</v>
      </c>
      <c r="K68">
        <v>1.35</v>
      </c>
      <c r="L68">
        <f t="shared" si="10"/>
        <v>29811153</v>
      </c>
      <c r="M68">
        <f t="shared" si="11"/>
        <v>49266</v>
      </c>
      <c r="N68">
        <f t="shared" si="12"/>
        <v>139581</v>
      </c>
      <c r="O68">
        <f t="shared" si="13"/>
        <v>1364</v>
      </c>
      <c r="Q68">
        <v>1.35</v>
      </c>
      <c r="R68">
        <f t="shared" si="15"/>
        <v>29811153</v>
      </c>
      <c r="S68">
        <f t="shared" si="16"/>
        <v>49266</v>
      </c>
      <c r="T68">
        <f t="shared" si="17"/>
        <v>139581</v>
      </c>
      <c r="U68">
        <f t="shared" si="18"/>
        <v>1364</v>
      </c>
      <c r="W68" s="1">
        <f t="shared" si="19"/>
        <v>44081</v>
      </c>
      <c r="X68">
        <f t="shared" si="22"/>
        <v>1364</v>
      </c>
      <c r="AA68">
        <f t="shared" si="23"/>
        <v>1345.1428571428571</v>
      </c>
      <c r="AB68">
        <f>Sheet2!E70</f>
        <v>1296</v>
      </c>
      <c r="AF68" s="1">
        <f t="shared" si="20"/>
        <v>44081</v>
      </c>
      <c r="AG68">
        <f t="shared" si="24"/>
        <v>1.35</v>
      </c>
    </row>
    <row r="69" spans="1:33" x14ac:dyDescent="0.25">
      <c r="A69" s="1">
        <f t="shared" si="3"/>
        <v>44082</v>
      </c>
      <c r="B69">
        <v>64</v>
      </c>
      <c r="C69" s="1">
        <f t="shared" si="21"/>
        <v>44082</v>
      </c>
      <c r="D69">
        <f t="shared" si="4"/>
        <v>1.35</v>
      </c>
      <c r="E69">
        <f t="shared" si="5"/>
        <v>29805645</v>
      </c>
      <c r="F69">
        <f t="shared" si="6"/>
        <v>50668</v>
      </c>
      <c r="G69">
        <f t="shared" si="7"/>
        <v>143687</v>
      </c>
      <c r="H69">
        <f t="shared" si="8"/>
        <v>1402</v>
      </c>
      <c r="I69">
        <f>Sheet2!H71</f>
        <v>1367.1428571428571</v>
      </c>
      <c r="K69">
        <f t="shared" ref="K69:K71" si="41">K68</f>
        <v>1.35</v>
      </c>
      <c r="L69">
        <f t="shared" si="10"/>
        <v>29805645</v>
      </c>
      <c r="M69">
        <f t="shared" si="11"/>
        <v>50668</v>
      </c>
      <c r="N69">
        <f t="shared" si="12"/>
        <v>143687</v>
      </c>
      <c r="O69">
        <f t="shared" si="13"/>
        <v>1402</v>
      </c>
      <c r="Q69">
        <f t="shared" ref="Q69:Q71" si="42">Q68</f>
        <v>1.35</v>
      </c>
      <c r="R69">
        <f t="shared" si="15"/>
        <v>29805645</v>
      </c>
      <c r="S69">
        <f t="shared" si="16"/>
        <v>50668</v>
      </c>
      <c r="T69">
        <f t="shared" si="17"/>
        <v>143687</v>
      </c>
      <c r="U69">
        <f t="shared" si="18"/>
        <v>1402</v>
      </c>
      <c r="W69" s="1">
        <f t="shared" si="19"/>
        <v>44082</v>
      </c>
      <c r="X69">
        <f t="shared" si="22"/>
        <v>1402</v>
      </c>
      <c r="AA69">
        <f t="shared" si="23"/>
        <v>1367.1428571428571</v>
      </c>
      <c r="AB69">
        <f>Sheet2!E71</f>
        <v>1150</v>
      </c>
      <c r="AF69" s="1">
        <f t="shared" si="20"/>
        <v>44082</v>
      </c>
      <c r="AG69">
        <f t="shared" si="24"/>
        <v>1.35</v>
      </c>
    </row>
    <row r="70" spans="1:33" x14ac:dyDescent="0.25">
      <c r="A70" s="1">
        <f t="shared" si="3"/>
        <v>44083</v>
      </c>
      <c r="B70">
        <v>65</v>
      </c>
      <c r="C70" s="1">
        <f t="shared" si="21"/>
        <v>44083</v>
      </c>
      <c r="D70">
        <f t="shared" si="4"/>
        <v>1.35</v>
      </c>
      <c r="E70">
        <f t="shared" si="5"/>
        <v>29799982</v>
      </c>
      <c r="F70">
        <f t="shared" si="6"/>
        <v>52109</v>
      </c>
      <c r="G70">
        <f t="shared" si="7"/>
        <v>147909</v>
      </c>
      <c r="H70">
        <f t="shared" si="8"/>
        <v>1441</v>
      </c>
      <c r="I70">
        <f>Sheet2!H72</f>
        <v>1423.4285714285713</v>
      </c>
      <c r="K70">
        <f t="shared" si="41"/>
        <v>1.35</v>
      </c>
      <c r="L70">
        <f t="shared" si="10"/>
        <v>29799982</v>
      </c>
      <c r="M70">
        <f t="shared" si="11"/>
        <v>52109</v>
      </c>
      <c r="N70">
        <f t="shared" si="12"/>
        <v>147909</v>
      </c>
      <c r="O70">
        <f t="shared" si="13"/>
        <v>1441</v>
      </c>
      <c r="Q70">
        <f t="shared" si="42"/>
        <v>1.35</v>
      </c>
      <c r="R70">
        <f t="shared" si="15"/>
        <v>29799982</v>
      </c>
      <c r="S70">
        <f t="shared" si="16"/>
        <v>52109</v>
      </c>
      <c r="T70">
        <f t="shared" si="17"/>
        <v>147909</v>
      </c>
      <c r="U70">
        <f t="shared" si="18"/>
        <v>1441</v>
      </c>
      <c r="W70" s="1">
        <f t="shared" si="19"/>
        <v>44083</v>
      </c>
      <c r="X70">
        <f t="shared" si="22"/>
        <v>1441</v>
      </c>
      <c r="AA70">
        <f t="shared" si="23"/>
        <v>1423.4285714285713</v>
      </c>
      <c r="AB70">
        <f>Sheet2!E72</f>
        <v>1369</v>
      </c>
      <c r="AF70" s="1">
        <f t="shared" si="20"/>
        <v>44083</v>
      </c>
      <c r="AG70">
        <f t="shared" si="24"/>
        <v>1.35</v>
      </c>
    </row>
    <row r="71" spans="1:33" x14ac:dyDescent="0.25">
      <c r="A71" s="1">
        <f t="shared" si="3"/>
        <v>44084</v>
      </c>
      <c r="B71">
        <v>66</v>
      </c>
      <c r="C71" s="1">
        <f t="shared" si="21"/>
        <v>44084</v>
      </c>
      <c r="D71">
        <f t="shared" si="4"/>
        <v>1.35</v>
      </c>
      <c r="E71">
        <f t="shared" si="5"/>
        <v>29794159</v>
      </c>
      <c r="F71">
        <f t="shared" si="6"/>
        <v>53590</v>
      </c>
      <c r="G71">
        <f t="shared" si="7"/>
        <v>152251</v>
      </c>
      <c r="H71">
        <f t="shared" si="8"/>
        <v>1481</v>
      </c>
      <c r="I71">
        <f>Sheet2!H73</f>
        <v>1438.2857142857142</v>
      </c>
      <c r="K71">
        <f t="shared" si="41"/>
        <v>1.35</v>
      </c>
      <c r="L71">
        <f t="shared" si="10"/>
        <v>29794159</v>
      </c>
      <c r="M71">
        <f t="shared" si="11"/>
        <v>53590</v>
      </c>
      <c r="N71">
        <f t="shared" si="12"/>
        <v>152251</v>
      </c>
      <c r="O71">
        <f t="shared" si="13"/>
        <v>1481</v>
      </c>
      <c r="Q71">
        <f t="shared" si="42"/>
        <v>1.35</v>
      </c>
      <c r="R71">
        <f t="shared" si="15"/>
        <v>29794159</v>
      </c>
      <c r="S71">
        <f t="shared" si="16"/>
        <v>53590</v>
      </c>
      <c r="T71">
        <f t="shared" si="17"/>
        <v>152251</v>
      </c>
      <c r="U71">
        <f t="shared" si="18"/>
        <v>1481</v>
      </c>
      <c r="W71" s="1">
        <f t="shared" si="19"/>
        <v>44084</v>
      </c>
      <c r="X71">
        <f t="shared" ref="X71:X102" si="43">H71</f>
        <v>1481</v>
      </c>
      <c r="AA71">
        <f t="shared" ref="AA71:AA104" si="44">I71</f>
        <v>1438.2857142857142</v>
      </c>
      <c r="AB71">
        <f>Sheet2!E73</f>
        <v>1430</v>
      </c>
      <c r="AF71" s="1">
        <f t="shared" si="20"/>
        <v>44084</v>
      </c>
      <c r="AG71">
        <f t="shared" si="24"/>
        <v>1.35</v>
      </c>
    </row>
    <row r="72" spans="1:33" x14ac:dyDescent="0.25">
      <c r="A72" s="1">
        <f t="shared" ref="A72:A135" si="45">A71+1</f>
        <v>44085</v>
      </c>
      <c r="B72">
        <v>67</v>
      </c>
      <c r="C72" s="1">
        <f t="shared" si="21"/>
        <v>44085</v>
      </c>
      <c r="D72">
        <v>1.34</v>
      </c>
      <c r="E72">
        <f t="shared" ref="E72:E135" si="46">E71-ROUND((D72/$E$2)*E71*(F71/$E$3),0)</f>
        <v>29788216</v>
      </c>
      <c r="F72">
        <f t="shared" ref="F72:F135" si="47">F71+ROUND((D72/$E$2)*E71*(F71/$E$3),0)-ROUND(F71/$E$2,0)</f>
        <v>55067</v>
      </c>
      <c r="G72">
        <f t="shared" ref="G72:G135" si="48">G71+ROUND(F71/$E$2,0)</f>
        <v>156717</v>
      </c>
      <c r="H72">
        <f t="shared" ref="H72:H135" si="49">F72-F71</f>
        <v>1477</v>
      </c>
      <c r="I72">
        <f>Sheet2!H74</f>
        <v>1466.8571428571429</v>
      </c>
      <c r="K72">
        <v>1.34</v>
      </c>
      <c r="L72">
        <f t="shared" ref="L72:L135" si="50">L71-ROUND((K72/$E$2)*L71*(M71/$E$3),0)</f>
        <v>29788216</v>
      </c>
      <c r="M72">
        <f t="shared" ref="M72:M135" si="51">M71+ROUND((K72/$E$2)*L71*(M71/$E$3),0)-ROUND(M71/$E$2,0)</f>
        <v>55067</v>
      </c>
      <c r="N72">
        <f t="shared" ref="N72:N135" si="52">N71+ROUND(M71/$E$2,0)</f>
        <v>156717</v>
      </c>
      <c r="O72">
        <f t="shared" ref="O72:O135" si="53">M72-M71</f>
        <v>1477</v>
      </c>
      <c r="Q72">
        <v>1.34</v>
      </c>
      <c r="R72">
        <f t="shared" ref="R72:R135" si="54">R71-ROUND((Q72/$E$2)*R71*(S71/$E$3),0)</f>
        <v>29788216</v>
      </c>
      <c r="S72">
        <f t="shared" ref="S72:S135" si="55">S71+ROUND((Q72/$E$2)*R71*(S71/$E$3),0)-ROUND(S71/$E$2,0)</f>
        <v>55067</v>
      </c>
      <c r="T72">
        <f t="shared" ref="T72:T135" si="56">T71+ROUND(S71/$E$2,0)</f>
        <v>156717</v>
      </c>
      <c r="U72">
        <f t="shared" ref="U72:U135" si="57">S72-S71</f>
        <v>1477</v>
      </c>
      <c r="W72" s="1">
        <f t="shared" ref="W72:W134" si="58">W71+1</f>
        <v>44085</v>
      </c>
      <c r="X72">
        <f t="shared" si="43"/>
        <v>1477</v>
      </c>
      <c r="AA72">
        <f t="shared" si="44"/>
        <v>1466.8571428571429</v>
      </c>
      <c r="AB72">
        <f>Sheet2!E74</f>
        <v>1597</v>
      </c>
      <c r="AF72" s="1">
        <f t="shared" ref="AF72:AF134" si="59">W72</f>
        <v>44085</v>
      </c>
      <c r="AG72">
        <f t="shared" ref="AG72:AG134" si="60">D72</f>
        <v>1.34</v>
      </c>
    </row>
    <row r="73" spans="1:33" x14ac:dyDescent="0.25">
      <c r="A73" s="1">
        <f t="shared" si="45"/>
        <v>44086</v>
      </c>
      <c r="B73">
        <v>68</v>
      </c>
      <c r="C73" s="1">
        <f t="shared" ref="C73:C136" si="61">C72+1</f>
        <v>44086</v>
      </c>
      <c r="D73">
        <v>1.33</v>
      </c>
      <c r="E73">
        <f t="shared" si="46"/>
        <v>29782156</v>
      </c>
      <c r="F73">
        <f t="shared" si="47"/>
        <v>56538</v>
      </c>
      <c r="G73">
        <f t="shared" si="48"/>
        <v>161306</v>
      </c>
      <c r="H73">
        <f t="shared" si="49"/>
        <v>1471</v>
      </c>
      <c r="I73">
        <f>Sheet2!H75</f>
        <v>1450.2857142857142</v>
      </c>
      <c r="K73">
        <v>1.33</v>
      </c>
      <c r="L73">
        <f t="shared" si="50"/>
        <v>29782156</v>
      </c>
      <c r="M73">
        <f t="shared" si="51"/>
        <v>56538</v>
      </c>
      <c r="N73">
        <f t="shared" si="52"/>
        <v>161306</v>
      </c>
      <c r="O73">
        <f t="shared" si="53"/>
        <v>1471</v>
      </c>
      <c r="Q73">
        <v>1.33</v>
      </c>
      <c r="R73">
        <f t="shared" si="54"/>
        <v>29782156</v>
      </c>
      <c r="S73">
        <f t="shared" si="55"/>
        <v>56538</v>
      </c>
      <c r="T73">
        <f t="shared" si="56"/>
        <v>161306</v>
      </c>
      <c r="U73">
        <f t="shared" si="57"/>
        <v>1471</v>
      </c>
      <c r="W73" s="1">
        <f t="shared" si="58"/>
        <v>44086</v>
      </c>
      <c r="X73">
        <f t="shared" si="43"/>
        <v>1471</v>
      </c>
      <c r="AA73">
        <f t="shared" si="44"/>
        <v>1450.2857142857142</v>
      </c>
      <c r="AB73">
        <f>Sheet2!E75</f>
        <v>1616</v>
      </c>
      <c r="AF73" s="1">
        <f t="shared" si="59"/>
        <v>44086</v>
      </c>
      <c r="AG73">
        <f t="shared" si="60"/>
        <v>1.33</v>
      </c>
    </row>
    <row r="74" spans="1:33" x14ac:dyDescent="0.25">
      <c r="A74" s="1">
        <f t="shared" si="45"/>
        <v>44087</v>
      </c>
      <c r="B74">
        <v>69</v>
      </c>
      <c r="C74" s="1">
        <f t="shared" si="61"/>
        <v>44087</v>
      </c>
      <c r="D74">
        <v>1.32</v>
      </c>
      <c r="E74">
        <f t="shared" si="46"/>
        <v>29775982</v>
      </c>
      <c r="F74">
        <f t="shared" si="47"/>
        <v>58000</v>
      </c>
      <c r="G74">
        <f t="shared" si="48"/>
        <v>166018</v>
      </c>
      <c r="H74">
        <f t="shared" si="49"/>
        <v>1462</v>
      </c>
      <c r="I74">
        <f>Sheet2!H76</f>
        <v>1422.7142857142858</v>
      </c>
      <c r="K74">
        <v>1.32</v>
      </c>
      <c r="L74">
        <f t="shared" si="50"/>
        <v>29775982</v>
      </c>
      <c r="M74">
        <f t="shared" si="51"/>
        <v>58000</v>
      </c>
      <c r="N74">
        <f t="shared" si="52"/>
        <v>166018</v>
      </c>
      <c r="O74">
        <f t="shared" si="53"/>
        <v>1462</v>
      </c>
      <c r="Q74">
        <v>1.32</v>
      </c>
      <c r="R74">
        <f t="shared" si="54"/>
        <v>29775982</v>
      </c>
      <c r="S74">
        <f t="shared" si="55"/>
        <v>58000</v>
      </c>
      <c r="T74">
        <f t="shared" si="56"/>
        <v>166018</v>
      </c>
      <c r="U74">
        <f t="shared" si="57"/>
        <v>1462</v>
      </c>
      <c r="W74" s="1">
        <f t="shared" si="58"/>
        <v>44087</v>
      </c>
      <c r="X74">
        <f t="shared" si="43"/>
        <v>1462</v>
      </c>
      <c r="AA74">
        <f t="shared" si="44"/>
        <v>1422.7142857142858</v>
      </c>
      <c r="AB74">
        <f>Sheet2!E76</f>
        <v>1501</v>
      </c>
      <c r="AF74" s="1">
        <f t="shared" si="59"/>
        <v>44087</v>
      </c>
      <c r="AG74">
        <f t="shared" si="60"/>
        <v>1.32</v>
      </c>
    </row>
    <row r="75" spans="1:33" x14ac:dyDescent="0.25">
      <c r="A75" s="1">
        <f t="shared" si="45"/>
        <v>44088</v>
      </c>
      <c r="B75">
        <v>70</v>
      </c>
      <c r="C75" s="1">
        <f t="shared" si="61"/>
        <v>44088</v>
      </c>
      <c r="D75">
        <v>1.31</v>
      </c>
      <c r="E75">
        <f t="shared" si="46"/>
        <v>29769698</v>
      </c>
      <c r="F75">
        <f t="shared" si="47"/>
        <v>59451</v>
      </c>
      <c r="G75">
        <f t="shared" si="48"/>
        <v>170851</v>
      </c>
      <c r="H75">
        <f t="shared" si="49"/>
        <v>1451</v>
      </c>
      <c r="I75">
        <f>Sheet2!H77</f>
        <v>1445.5714285714287</v>
      </c>
      <c r="K75">
        <v>1.31</v>
      </c>
      <c r="L75">
        <f t="shared" si="50"/>
        <v>29769698</v>
      </c>
      <c r="M75">
        <f t="shared" si="51"/>
        <v>59451</v>
      </c>
      <c r="N75">
        <f t="shared" si="52"/>
        <v>170851</v>
      </c>
      <c r="O75">
        <f t="shared" si="53"/>
        <v>1451</v>
      </c>
      <c r="Q75">
        <v>1.31</v>
      </c>
      <c r="R75">
        <f t="shared" si="54"/>
        <v>29769698</v>
      </c>
      <c r="S75">
        <f t="shared" si="55"/>
        <v>59451</v>
      </c>
      <c r="T75">
        <f t="shared" si="56"/>
        <v>170851</v>
      </c>
      <c r="U75">
        <f t="shared" si="57"/>
        <v>1451</v>
      </c>
      <c r="W75" s="1">
        <f t="shared" si="58"/>
        <v>44088</v>
      </c>
      <c r="X75">
        <f t="shared" si="43"/>
        <v>1451</v>
      </c>
      <c r="AA75">
        <f t="shared" si="44"/>
        <v>1445.5714285714287</v>
      </c>
      <c r="AB75">
        <f>Sheet2!E77</f>
        <v>1456</v>
      </c>
      <c r="AF75" s="1">
        <f t="shared" si="59"/>
        <v>44088</v>
      </c>
      <c r="AG75">
        <f t="shared" si="60"/>
        <v>1.31</v>
      </c>
    </row>
    <row r="76" spans="1:33" x14ac:dyDescent="0.25">
      <c r="A76" s="1">
        <f t="shared" si="45"/>
        <v>44089</v>
      </c>
      <c r="B76">
        <v>71</v>
      </c>
      <c r="C76" s="1">
        <f t="shared" si="61"/>
        <v>44089</v>
      </c>
      <c r="D76">
        <v>1.3</v>
      </c>
      <c r="E76">
        <f t="shared" si="46"/>
        <v>29763307</v>
      </c>
      <c r="F76">
        <f t="shared" si="47"/>
        <v>60888</v>
      </c>
      <c r="G76">
        <f t="shared" si="48"/>
        <v>175805</v>
      </c>
      <c r="H76">
        <f t="shared" si="49"/>
        <v>1437</v>
      </c>
      <c r="I76">
        <f>Sheet2!H78</f>
        <v>1425.2857142857142</v>
      </c>
      <c r="K76">
        <v>1.3</v>
      </c>
      <c r="L76">
        <f t="shared" si="50"/>
        <v>29763307</v>
      </c>
      <c r="M76">
        <f t="shared" si="51"/>
        <v>60888</v>
      </c>
      <c r="N76">
        <f t="shared" si="52"/>
        <v>175805</v>
      </c>
      <c r="O76">
        <f t="shared" si="53"/>
        <v>1437</v>
      </c>
      <c r="Q76">
        <v>1.3</v>
      </c>
      <c r="R76">
        <f t="shared" si="54"/>
        <v>29763307</v>
      </c>
      <c r="S76">
        <f t="shared" si="55"/>
        <v>60888</v>
      </c>
      <c r="T76">
        <f t="shared" si="56"/>
        <v>175805</v>
      </c>
      <c r="U76">
        <f t="shared" si="57"/>
        <v>1437</v>
      </c>
      <c r="W76" s="1">
        <f t="shared" si="58"/>
        <v>44089</v>
      </c>
      <c r="X76">
        <f t="shared" si="43"/>
        <v>1437</v>
      </c>
      <c r="AA76">
        <f t="shared" si="44"/>
        <v>1425.2857142857142</v>
      </c>
      <c r="AB76">
        <f>Sheet2!E78</f>
        <v>1008</v>
      </c>
      <c r="AF76" s="1">
        <f t="shared" si="59"/>
        <v>44089</v>
      </c>
      <c r="AG76">
        <f t="shared" si="60"/>
        <v>1.3</v>
      </c>
    </row>
    <row r="77" spans="1:33" x14ac:dyDescent="0.25">
      <c r="A77" s="1">
        <f t="shared" si="45"/>
        <v>44090</v>
      </c>
      <c r="B77">
        <v>72</v>
      </c>
      <c r="C77" s="1">
        <f t="shared" si="61"/>
        <v>44090</v>
      </c>
      <c r="D77">
        <v>1.29</v>
      </c>
      <c r="E77">
        <f t="shared" si="46"/>
        <v>29756813</v>
      </c>
      <c r="F77">
        <f t="shared" si="47"/>
        <v>62308</v>
      </c>
      <c r="G77">
        <f t="shared" si="48"/>
        <v>180879</v>
      </c>
      <c r="H77">
        <f t="shared" si="49"/>
        <v>1420</v>
      </c>
      <c r="I77">
        <f>Sheet2!H79</f>
        <v>1405.2857142857142</v>
      </c>
      <c r="K77">
        <v>1.29</v>
      </c>
      <c r="L77">
        <f t="shared" si="50"/>
        <v>29756813</v>
      </c>
      <c r="M77">
        <f t="shared" si="51"/>
        <v>62308</v>
      </c>
      <c r="N77">
        <f t="shared" si="52"/>
        <v>180879</v>
      </c>
      <c r="O77">
        <f t="shared" si="53"/>
        <v>1420</v>
      </c>
      <c r="Q77">
        <v>1.29</v>
      </c>
      <c r="R77">
        <f t="shared" si="54"/>
        <v>29756813</v>
      </c>
      <c r="S77">
        <f t="shared" si="55"/>
        <v>62308</v>
      </c>
      <c r="T77">
        <f t="shared" si="56"/>
        <v>180879</v>
      </c>
      <c r="U77">
        <f t="shared" si="57"/>
        <v>1420</v>
      </c>
      <c r="W77" s="1">
        <f t="shared" si="58"/>
        <v>44090</v>
      </c>
      <c r="X77">
        <f t="shared" si="43"/>
        <v>1420</v>
      </c>
      <c r="AA77">
        <f t="shared" si="44"/>
        <v>1405.2857142857142</v>
      </c>
      <c r="AB77">
        <f>Sheet2!E79</f>
        <v>1229</v>
      </c>
      <c r="AF77" s="1">
        <f t="shared" si="59"/>
        <v>44090</v>
      </c>
      <c r="AG77">
        <f t="shared" si="60"/>
        <v>1.29</v>
      </c>
    </row>
    <row r="78" spans="1:33" x14ac:dyDescent="0.25">
      <c r="A78" s="1">
        <f t="shared" si="45"/>
        <v>44091</v>
      </c>
      <c r="B78">
        <v>73</v>
      </c>
      <c r="C78" s="1">
        <f t="shared" si="61"/>
        <v>44091</v>
      </c>
      <c r="D78">
        <v>1.28</v>
      </c>
      <c r="E78">
        <f t="shared" si="46"/>
        <v>29750221</v>
      </c>
      <c r="F78">
        <f t="shared" si="47"/>
        <v>63708</v>
      </c>
      <c r="G78">
        <f t="shared" si="48"/>
        <v>186071</v>
      </c>
      <c r="H78">
        <f t="shared" si="49"/>
        <v>1400</v>
      </c>
      <c r="I78">
        <f>Sheet2!H80</f>
        <v>1408.4285714285713</v>
      </c>
      <c r="K78">
        <v>1.28</v>
      </c>
      <c r="L78">
        <f t="shared" si="50"/>
        <v>29750221</v>
      </c>
      <c r="M78">
        <f t="shared" si="51"/>
        <v>63708</v>
      </c>
      <c r="N78">
        <f t="shared" si="52"/>
        <v>186071</v>
      </c>
      <c r="O78">
        <f t="shared" si="53"/>
        <v>1400</v>
      </c>
      <c r="Q78">
        <v>1.28</v>
      </c>
      <c r="R78">
        <f t="shared" si="54"/>
        <v>29750221</v>
      </c>
      <c r="S78">
        <f t="shared" si="55"/>
        <v>63708</v>
      </c>
      <c r="T78">
        <f t="shared" si="56"/>
        <v>186071</v>
      </c>
      <c r="U78">
        <f t="shared" si="57"/>
        <v>1400</v>
      </c>
      <c r="W78" s="1">
        <f t="shared" si="58"/>
        <v>44091</v>
      </c>
      <c r="X78">
        <f t="shared" si="43"/>
        <v>1400</v>
      </c>
      <c r="AA78">
        <f t="shared" si="44"/>
        <v>1408.4285714285713</v>
      </c>
      <c r="AB78">
        <f>Sheet2!E80</f>
        <v>1452</v>
      </c>
      <c r="AF78" s="1">
        <f t="shared" si="59"/>
        <v>44091</v>
      </c>
      <c r="AG78">
        <f t="shared" si="60"/>
        <v>1.28</v>
      </c>
    </row>
    <row r="79" spans="1:33" x14ac:dyDescent="0.25">
      <c r="A79" s="1">
        <f t="shared" si="45"/>
        <v>44092</v>
      </c>
      <c r="B79">
        <v>74</v>
      </c>
      <c r="C79" s="1">
        <f t="shared" si="61"/>
        <v>44092</v>
      </c>
      <c r="D79">
        <f t="shared" ref="D79:D92" si="62">D78</f>
        <v>1.28</v>
      </c>
      <c r="E79">
        <f t="shared" si="46"/>
        <v>29743482</v>
      </c>
      <c r="F79">
        <f t="shared" si="47"/>
        <v>65138</v>
      </c>
      <c r="G79">
        <f t="shared" si="48"/>
        <v>191380</v>
      </c>
      <c r="H79">
        <f t="shared" si="49"/>
        <v>1430</v>
      </c>
      <c r="I79">
        <f>Sheet2!H81</f>
        <v>1406.4285714285713</v>
      </c>
      <c r="K79">
        <f t="shared" ref="K79:K88" si="63">K78</f>
        <v>1.28</v>
      </c>
      <c r="L79">
        <f t="shared" si="50"/>
        <v>29743482</v>
      </c>
      <c r="M79">
        <f t="shared" si="51"/>
        <v>65138</v>
      </c>
      <c r="N79">
        <f t="shared" si="52"/>
        <v>191380</v>
      </c>
      <c r="O79">
        <f t="shared" si="53"/>
        <v>1430</v>
      </c>
      <c r="Q79">
        <f t="shared" ref="Q79:Q88" si="64">Q78</f>
        <v>1.28</v>
      </c>
      <c r="R79">
        <f t="shared" si="54"/>
        <v>29743482</v>
      </c>
      <c r="S79">
        <f t="shared" si="55"/>
        <v>65138</v>
      </c>
      <c r="T79">
        <f t="shared" si="56"/>
        <v>191380</v>
      </c>
      <c r="U79">
        <f t="shared" si="57"/>
        <v>1430</v>
      </c>
      <c r="W79" s="1">
        <f t="shared" si="58"/>
        <v>44092</v>
      </c>
      <c r="X79">
        <f t="shared" si="43"/>
        <v>1430</v>
      </c>
      <c r="AA79">
        <f t="shared" si="44"/>
        <v>1406.4285714285713</v>
      </c>
      <c r="AB79">
        <f>Sheet2!E81</f>
        <v>1583</v>
      </c>
      <c r="AF79" s="1">
        <f t="shared" si="59"/>
        <v>44092</v>
      </c>
      <c r="AG79">
        <f t="shared" si="60"/>
        <v>1.28</v>
      </c>
    </row>
    <row r="80" spans="1:33" x14ac:dyDescent="0.25">
      <c r="A80" s="1">
        <f t="shared" si="45"/>
        <v>44093</v>
      </c>
      <c r="B80">
        <v>75</v>
      </c>
      <c r="C80" s="1">
        <f t="shared" si="61"/>
        <v>44093</v>
      </c>
      <c r="D80">
        <f t="shared" si="62"/>
        <v>1.28</v>
      </c>
      <c r="E80">
        <f t="shared" si="46"/>
        <v>29736593</v>
      </c>
      <c r="F80">
        <f t="shared" si="47"/>
        <v>66599</v>
      </c>
      <c r="G80">
        <f t="shared" si="48"/>
        <v>196808</v>
      </c>
      <c r="H80">
        <f t="shared" si="49"/>
        <v>1461</v>
      </c>
      <c r="I80">
        <f>Sheet2!H82</f>
        <v>1448</v>
      </c>
      <c r="K80">
        <f t="shared" si="63"/>
        <v>1.28</v>
      </c>
      <c r="L80">
        <f t="shared" si="50"/>
        <v>29736593</v>
      </c>
      <c r="M80">
        <f t="shared" si="51"/>
        <v>66599</v>
      </c>
      <c r="N80">
        <f t="shared" si="52"/>
        <v>196808</v>
      </c>
      <c r="O80">
        <f t="shared" si="53"/>
        <v>1461</v>
      </c>
      <c r="Q80">
        <f t="shared" si="64"/>
        <v>1.28</v>
      </c>
      <c r="R80">
        <f t="shared" si="54"/>
        <v>29736593</v>
      </c>
      <c r="S80">
        <f t="shared" si="55"/>
        <v>66599</v>
      </c>
      <c r="T80">
        <f t="shared" si="56"/>
        <v>196808</v>
      </c>
      <c r="U80">
        <f t="shared" si="57"/>
        <v>1461</v>
      </c>
      <c r="W80" s="1">
        <f t="shared" si="58"/>
        <v>44093</v>
      </c>
      <c r="X80">
        <f t="shared" si="43"/>
        <v>1461</v>
      </c>
      <c r="AA80">
        <f t="shared" si="44"/>
        <v>1448</v>
      </c>
      <c r="AB80">
        <f>Sheet2!E82</f>
        <v>1907</v>
      </c>
      <c r="AF80" s="1">
        <f t="shared" si="59"/>
        <v>44093</v>
      </c>
      <c r="AG80">
        <f t="shared" si="60"/>
        <v>1.28</v>
      </c>
    </row>
    <row r="81" spans="1:33" x14ac:dyDescent="0.25">
      <c r="A81" s="1">
        <f t="shared" si="45"/>
        <v>44094</v>
      </c>
      <c r="B81">
        <v>76</v>
      </c>
      <c r="C81" s="1">
        <f t="shared" si="61"/>
        <v>44094</v>
      </c>
      <c r="D81">
        <f t="shared" si="62"/>
        <v>1.28</v>
      </c>
      <c r="E81">
        <f t="shared" si="46"/>
        <v>29729551</v>
      </c>
      <c r="F81">
        <f t="shared" si="47"/>
        <v>68091</v>
      </c>
      <c r="G81">
        <f t="shared" si="48"/>
        <v>202358</v>
      </c>
      <c r="H81">
        <f t="shared" si="49"/>
        <v>1492</v>
      </c>
      <c r="I81">
        <f>Sheet2!H83</f>
        <v>1467.4285714285713</v>
      </c>
      <c r="K81">
        <f t="shared" si="63"/>
        <v>1.28</v>
      </c>
      <c r="L81">
        <f t="shared" si="50"/>
        <v>29729551</v>
      </c>
      <c r="M81">
        <f t="shared" si="51"/>
        <v>68091</v>
      </c>
      <c r="N81">
        <f t="shared" si="52"/>
        <v>202358</v>
      </c>
      <c r="O81">
        <f t="shared" si="53"/>
        <v>1492</v>
      </c>
      <c r="Q81">
        <f t="shared" si="64"/>
        <v>1.28</v>
      </c>
      <c r="R81">
        <f t="shared" si="54"/>
        <v>29729551</v>
      </c>
      <c r="S81">
        <f t="shared" si="55"/>
        <v>68091</v>
      </c>
      <c r="T81">
        <f t="shared" si="56"/>
        <v>202358</v>
      </c>
      <c r="U81">
        <f t="shared" si="57"/>
        <v>1492</v>
      </c>
      <c r="W81" s="1">
        <f t="shared" si="58"/>
        <v>44094</v>
      </c>
      <c r="X81">
        <f t="shared" si="43"/>
        <v>1492</v>
      </c>
      <c r="AA81">
        <f t="shared" si="44"/>
        <v>1467.4285714285713</v>
      </c>
      <c r="AB81">
        <f>Sheet2!E83</f>
        <v>1637</v>
      </c>
      <c r="AF81" s="1">
        <f t="shared" si="59"/>
        <v>44094</v>
      </c>
      <c r="AG81">
        <f t="shared" si="60"/>
        <v>1.28</v>
      </c>
    </row>
    <row r="82" spans="1:33" x14ac:dyDescent="0.25">
      <c r="A82" s="1">
        <f t="shared" si="45"/>
        <v>44095</v>
      </c>
      <c r="B82">
        <v>77</v>
      </c>
      <c r="C82" s="1">
        <f t="shared" si="61"/>
        <v>44095</v>
      </c>
      <c r="D82">
        <f t="shared" si="62"/>
        <v>1.28</v>
      </c>
      <c r="E82">
        <f t="shared" si="46"/>
        <v>29722353</v>
      </c>
      <c r="F82">
        <f t="shared" si="47"/>
        <v>69615</v>
      </c>
      <c r="G82">
        <f t="shared" si="48"/>
        <v>208032</v>
      </c>
      <c r="H82">
        <f t="shared" si="49"/>
        <v>1524</v>
      </c>
      <c r="I82">
        <f>Sheet2!H84</f>
        <v>1486.1428571428571</v>
      </c>
      <c r="K82">
        <f t="shared" si="63"/>
        <v>1.28</v>
      </c>
      <c r="L82">
        <f t="shared" si="50"/>
        <v>29722353</v>
      </c>
      <c r="M82">
        <f t="shared" si="51"/>
        <v>69615</v>
      </c>
      <c r="N82">
        <f t="shared" si="52"/>
        <v>208032</v>
      </c>
      <c r="O82">
        <f t="shared" si="53"/>
        <v>1524</v>
      </c>
      <c r="Q82">
        <f t="shared" si="64"/>
        <v>1.28</v>
      </c>
      <c r="R82">
        <f t="shared" si="54"/>
        <v>29722353</v>
      </c>
      <c r="S82">
        <f t="shared" si="55"/>
        <v>69615</v>
      </c>
      <c r="T82">
        <f t="shared" si="56"/>
        <v>208032</v>
      </c>
      <c r="U82">
        <f t="shared" si="57"/>
        <v>1524</v>
      </c>
      <c r="W82" s="1">
        <f t="shared" si="58"/>
        <v>44095</v>
      </c>
      <c r="X82">
        <f t="shared" si="43"/>
        <v>1524</v>
      </c>
      <c r="AA82">
        <f t="shared" si="44"/>
        <v>1486.1428571428571</v>
      </c>
      <c r="AB82">
        <f>Sheet2!E84</f>
        <v>1587</v>
      </c>
      <c r="AF82" s="1">
        <f t="shared" si="59"/>
        <v>44095</v>
      </c>
      <c r="AG82">
        <f t="shared" si="60"/>
        <v>1.28</v>
      </c>
    </row>
    <row r="83" spans="1:33" x14ac:dyDescent="0.25">
      <c r="A83" s="1">
        <f t="shared" si="45"/>
        <v>44096</v>
      </c>
      <c r="B83">
        <v>78</v>
      </c>
      <c r="C83" s="1">
        <f t="shared" si="61"/>
        <v>44096</v>
      </c>
      <c r="D83">
        <f t="shared" si="62"/>
        <v>1.28</v>
      </c>
      <c r="E83">
        <f t="shared" si="46"/>
        <v>29714996</v>
      </c>
      <c r="F83">
        <f t="shared" si="47"/>
        <v>71171</v>
      </c>
      <c r="G83">
        <f t="shared" si="48"/>
        <v>213833</v>
      </c>
      <c r="H83">
        <f t="shared" si="49"/>
        <v>1556</v>
      </c>
      <c r="I83">
        <f>Sheet2!H85</f>
        <v>1535</v>
      </c>
      <c r="K83">
        <f t="shared" si="63"/>
        <v>1.28</v>
      </c>
      <c r="L83">
        <f t="shared" si="50"/>
        <v>29714996</v>
      </c>
      <c r="M83">
        <f t="shared" si="51"/>
        <v>71171</v>
      </c>
      <c r="N83">
        <f t="shared" si="52"/>
        <v>213833</v>
      </c>
      <c r="O83">
        <f t="shared" si="53"/>
        <v>1556</v>
      </c>
      <c r="Q83">
        <f t="shared" si="64"/>
        <v>1.28</v>
      </c>
      <c r="R83">
        <f t="shared" si="54"/>
        <v>29714996</v>
      </c>
      <c r="S83">
        <f t="shared" si="55"/>
        <v>71171</v>
      </c>
      <c r="T83">
        <f t="shared" si="56"/>
        <v>213833</v>
      </c>
      <c r="U83">
        <f t="shared" si="57"/>
        <v>1556</v>
      </c>
      <c r="W83" s="1">
        <f t="shared" si="58"/>
        <v>44096</v>
      </c>
      <c r="X83">
        <f t="shared" si="43"/>
        <v>1556</v>
      </c>
      <c r="AA83">
        <f t="shared" si="44"/>
        <v>1535</v>
      </c>
      <c r="AB83">
        <f>Sheet2!E85</f>
        <v>1350</v>
      </c>
      <c r="AF83" s="1">
        <f t="shared" si="59"/>
        <v>44096</v>
      </c>
      <c r="AG83">
        <f t="shared" si="60"/>
        <v>1.28</v>
      </c>
    </row>
    <row r="84" spans="1:33" x14ac:dyDescent="0.25">
      <c r="A84" s="1">
        <f t="shared" si="45"/>
        <v>44097</v>
      </c>
      <c r="B84">
        <v>79</v>
      </c>
      <c r="C84" s="1">
        <f t="shared" si="61"/>
        <v>44097</v>
      </c>
      <c r="D84">
        <f t="shared" si="62"/>
        <v>1.28</v>
      </c>
      <c r="E84">
        <f t="shared" si="46"/>
        <v>29707477</v>
      </c>
      <c r="F84">
        <f t="shared" si="47"/>
        <v>72759</v>
      </c>
      <c r="G84">
        <f t="shared" si="48"/>
        <v>219764</v>
      </c>
      <c r="H84">
        <f t="shared" si="49"/>
        <v>1588</v>
      </c>
      <c r="I84">
        <f>Sheet2!H86</f>
        <v>1558.1428571428571</v>
      </c>
      <c r="K84">
        <f t="shared" si="63"/>
        <v>1.28</v>
      </c>
      <c r="L84">
        <f t="shared" si="50"/>
        <v>29707477</v>
      </c>
      <c r="M84">
        <f t="shared" si="51"/>
        <v>72759</v>
      </c>
      <c r="N84">
        <f t="shared" si="52"/>
        <v>219764</v>
      </c>
      <c r="O84">
        <f t="shared" si="53"/>
        <v>1588</v>
      </c>
      <c r="Q84">
        <f t="shared" si="64"/>
        <v>1.28</v>
      </c>
      <c r="R84">
        <f t="shared" si="54"/>
        <v>29707477</v>
      </c>
      <c r="S84">
        <f t="shared" si="55"/>
        <v>72759</v>
      </c>
      <c r="T84">
        <f t="shared" si="56"/>
        <v>219764</v>
      </c>
      <c r="U84">
        <f t="shared" si="57"/>
        <v>1588</v>
      </c>
      <c r="W84" s="1">
        <f t="shared" si="58"/>
        <v>44097</v>
      </c>
      <c r="X84">
        <f t="shared" si="43"/>
        <v>1588</v>
      </c>
      <c r="AA84">
        <f t="shared" si="44"/>
        <v>1558.1428571428571</v>
      </c>
      <c r="AB84">
        <f>Sheet2!E86</f>
        <v>1391</v>
      </c>
      <c r="AF84" s="1">
        <f t="shared" si="59"/>
        <v>44097</v>
      </c>
      <c r="AG84">
        <f t="shared" si="60"/>
        <v>1.28</v>
      </c>
    </row>
    <row r="85" spans="1:33" x14ac:dyDescent="0.25">
      <c r="A85" s="1">
        <f t="shared" si="45"/>
        <v>44098</v>
      </c>
      <c r="B85">
        <v>80</v>
      </c>
      <c r="C85" s="1">
        <f t="shared" si="61"/>
        <v>44098</v>
      </c>
      <c r="D85">
        <f t="shared" si="62"/>
        <v>1.28</v>
      </c>
      <c r="E85">
        <f t="shared" si="46"/>
        <v>29699792</v>
      </c>
      <c r="F85">
        <f t="shared" si="47"/>
        <v>74381</v>
      </c>
      <c r="G85">
        <f t="shared" si="48"/>
        <v>225827</v>
      </c>
      <c r="H85">
        <f t="shared" si="49"/>
        <v>1622</v>
      </c>
      <c r="I85">
        <f>Sheet2!H87</f>
        <v>1585</v>
      </c>
      <c r="K85">
        <f t="shared" si="63"/>
        <v>1.28</v>
      </c>
      <c r="L85">
        <f t="shared" si="50"/>
        <v>29699792</v>
      </c>
      <c r="M85">
        <f t="shared" si="51"/>
        <v>74381</v>
      </c>
      <c r="N85">
        <f t="shared" si="52"/>
        <v>225827</v>
      </c>
      <c r="O85">
        <f t="shared" si="53"/>
        <v>1622</v>
      </c>
      <c r="Q85">
        <f t="shared" si="64"/>
        <v>1.28</v>
      </c>
      <c r="R85">
        <f t="shared" si="54"/>
        <v>29699792</v>
      </c>
      <c r="S85">
        <f t="shared" si="55"/>
        <v>74381</v>
      </c>
      <c r="T85">
        <f t="shared" si="56"/>
        <v>225827</v>
      </c>
      <c r="U85">
        <f t="shared" si="57"/>
        <v>1622</v>
      </c>
      <c r="V85">
        <f t="shared" ref="V85:V103" si="65">Q85-Q84</f>
        <v>0</v>
      </c>
      <c r="W85" s="1">
        <f t="shared" si="58"/>
        <v>44098</v>
      </c>
      <c r="X85">
        <f t="shared" si="43"/>
        <v>1622</v>
      </c>
      <c r="AA85">
        <f t="shared" si="44"/>
        <v>1585</v>
      </c>
      <c r="AB85">
        <f>Sheet2!E87</f>
        <v>1640</v>
      </c>
      <c r="AF85" s="1">
        <f t="shared" si="59"/>
        <v>44098</v>
      </c>
      <c r="AG85">
        <f t="shared" si="60"/>
        <v>1.28</v>
      </c>
    </row>
    <row r="86" spans="1:33" x14ac:dyDescent="0.25">
      <c r="A86" s="1">
        <f t="shared" si="45"/>
        <v>44099</v>
      </c>
      <c r="B86">
        <v>81</v>
      </c>
      <c r="C86" s="1">
        <f t="shared" si="61"/>
        <v>44099</v>
      </c>
      <c r="D86">
        <f t="shared" si="62"/>
        <v>1.28</v>
      </c>
      <c r="E86">
        <f t="shared" si="46"/>
        <v>29691937</v>
      </c>
      <c r="F86">
        <f t="shared" si="47"/>
        <v>76038</v>
      </c>
      <c r="G86">
        <f t="shared" si="48"/>
        <v>232025</v>
      </c>
      <c r="H86">
        <f t="shared" si="49"/>
        <v>1657</v>
      </c>
      <c r="I86">
        <f>Sheet2!H88</f>
        <v>1614</v>
      </c>
      <c r="K86">
        <f t="shared" si="63"/>
        <v>1.28</v>
      </c>
      <c r="L86">
        <f t="shared" si="50"/>
        <v>29691937</v>
      </c>
      <c r="M86">
        <f t="shared" si="51"/>
        <v>76038</v>
      </c>
      <c r="N86">
        <f t="shared" si="52"/>
        <v>232025</v>
      </c>
      <c r="O86">
        <f t="shared" si="53"/>
        <v>1657</v>
      </c>
      <c r="Q86">
        <f t="shared" si="64"/>
        <v>1.28</v>
      </c>
      <c r="R86">
        <f t="shared" si="54"/>
        <v>29691937</v>
      </c>
      <c r="S86">
        <f t="shared" si="55"/>
        <v>76038</v>
      </c>
      <c r="T86">
        <f t="shared" si="56"/>
        <v>232025</v>
      </c>
      <c r="U86">
        <f t="shared" si="57"/>
        <v>1657</v>
      </c>
      <c r="V86">
        <f t="shared" si="65"/>
        <v>0</v>
      </c>
      <c r="W86" s="1">
        <f t="shared" si="58"/>
        <v>44099</v>
      </c>
      <c r="X86">
        <f t="shared" si="43"/>
        <v>1657</v>
      </c>
      <c r="AA86">
        <f t="shared" si="44"/>
        <v>1614</v>
      </c>
      <c r="AB86">
        <f>Sheet2!E88</f>
        <v>1786</v>
      </c>
      <c r="AF86" s="1">
        <f t="shared" si="59"/>
        <v>44099</v>
      </c>
      <c r="AG86">
        <f t="shared" si="60"/>
        <v>1.28</v>
      </c>
    </row>
    <row r="87" spans="1:33" x14ac:dyDescent="0.25">
      <c r="A87" s="1">
        <f t="shared" si="45"/>
        <v>44100</v>
      </c>
      <c r="B87">
        <v>82</v>
      </c>
      <c r="C87" s="1">
        <f t="shared" si="61"/>
        <v>44100</v>
      </c>
      <c r="D87">
        <f t="shared" si="62"/>
        <v>1.28</v>
      </c>
      <c r="E87">
        <f t="shared" si="46"/>
        <v>29683910</v>
      </c>
      <c r="F87">
        <f t="shared" si="47"/>
        <v>77728</v>
      </c>
      <c r="G87">
        <f t="shared" si="48"/>
        <v>238362</v>
      </c>
      <c r="H87">
        <f t="shared" si="49"/>
        <v>1690</v>
      </c>
      <c r="I87">
        <f>Sheet2!H89</f>
        <v>1614.7142857142858</v>
      </c>
      <c r="K87">
        <f t="shared" si="63"/>
        <v>1.28</v>
      </c>
      <c r="L87">
        <f t="shared" si="50"/>
        <v>29683910</v>
      </c>
      <c r="M87">
        <f t="shared" si="51"/>
        <v>77728</v>
      </c>
      <c r="N87">
        <f t="shared" si="52"/>
        <v>238362</v>
      </c>
      <c r="O87">
        <f t="shared" si="53"/>
        <v>1690</v>
      </c>
      <c r="Q87">
        <f t="shared" si="64"/>
        <v>1.28</v>
      </c>
      <c r="R87">
        <f t="shared" si="54"/>
        <v>29683910</v>
      </c>
      <c r="S87">
        <f t="shared" si="55"/>
        <v>77728</v>
      </c>
      <c r="T87">
        <f t="shared" si="56"/>
        <v>238362</v>
      </c>
      <c r="U87">
        <f t="shared" si="57"/>
        <v>1690</v>
      </c>
      <c r="V87">
        <f t="shared" si="65"/>
        <v>0</v>
      </c>
      <c r="W87" s="1">
        <f t="shared" si="58"/>
        <v>44100</v>
      </c>
      <c r="X87">
        <f t="shared" si="43"/>
        <v>1690</v>
      </c>
      <c r="AA87">
        <f t="shared" si="44"/>
        <v>1614.7142857142858</v>
      </c>
      <c r="AB87">
        <f>Sheet2!E89</f>
        <v>1912</v>
      </c>
      <c r="AF87" s="1">
        <f t="shared" si="59"/>
        <v>44100</v>
      </c>
      <c r="AG87">
        <f t="shared" si="60"/>
        <v>1.28</v>
      </c>
    </row>
    <row r="88" spans="1:33" x14ac:dyDescent="0.25">
      <c r="A88" s="1">
        <f t="shared" si="45"/>
        <v>44101</v>
      </c>
      <c r="B88">
        <v>83</v>
      </c>
      <c r="C88" s="1">
        <f t="shared" si="61"/>
        <v>44101</v>
      </c>
      <c r="D88">
        <f t="shared" si="62"/>
        <v>1.28</v>
      </c>
      <c r="E88">
        <f t="shared" si="46"/>
        <v>29675706</v>
      </c>
      <c r="F88">
        <f t="shared" si="47"/>
        <v>79455</v>
      </c>
      <c r="G88">
        <f t="shared" si="48"/>
        <v>244839</v>
      </c>
      <c r="H88">
        <f t="shared" si="49"/>
        <v>1727</v>
      </c>
      <c r="I88">
        <f>Sheet2!H90</f>
        <v>1647.8571428571429</v>
      </c>
      <c r="K88">
        <f t="shared" si="63"/>
        <v>1.28</v>
      </c>
      <c r="L88">
        <f t="shared" si="50"/>
        <v>29675706</v>
      </c>
      <c r="M88">
        <f t="shared" si="51"/>
        <v>79455</v>
      </c>
      <c r="N88">
        <f t="shared" si="52"/>
        <v>244839</v>
      </c>
      <c r="O88">
        <f t="shared" si="53"/>
        <v>1727</v>
      </c>
      <c r="Q88">
        <f t="shared" si="64"/>
        <v>1.28</v>
      </c>
      <c r="R88">
        <f t="shared" si="54"/>
        <v>29675706</v>
      </c>
      <c r="S88">
        <f t="shared" si="55"/>
        <v>79455</v>
      </c>
      <c r="T88">
        <f t="shared" si="56"/>
        <v>244839</v>
      </c>
      <c r="U88">
        <f t="shared" si="57"/>
        <v>1727</v>
      </c>
      <c r="V88">
        <f t="shared" si="65"/>
        <v>0</v>
      </c>
      <c r="W88" s="1">
        <f t="shared" si="58"/>
        <v>44101</v>
      </c>
      <c r="X88">
        <f t="shared" si="43"/>
        <v>1727</v>
      </c>
      <c r="AA88">
        <f t="shared" si="44"/>
        <v>1647.8571428571429</v>
      </c>
      <c r="AB88">
        <f>Sheet2!E90</f>
        <v>1869</v>
      </c>
      <c r="AF88" s="1">
        <f t="shared" si="59"/>
        <v>44101</v>
      </c>
      <c r="AG88">
        <f t="shared" si="60"/>
        <v>1.28</v>
      </c>
    </row>
    <row r="89" spans="1:33" x14ac:dyDescent="0.25">
      <c r="A89" s="1">
        <f t="shared" si="45"/>
        <v>44102</v>
      </c>
      <c r="B89">
        <v>84</v>
      </c>
      <c r="C89" s="1">
        <f t="shared" si="61"/>
        <v>44102</v>
      </c>
      <c r="D89">
        <v>1.27</v>
      </c>
      <c r="E89">
        <f t="shared" si="46"/>
        <v>29667388</v>
      </c>
      <c r="F89">
        <f t="shared" si="47"/>
        <v>81152</v>
      </c>
      <c r="G89">
        <f t="shared" si="48"/>
        <v>251460</v>
      </c>
      <c r="H89">
        <f t="shared" si="49"/>
        <v>1697</v>
      </c>
      <c r="I89">
        <f>Sheet2!H91</f>
        <v>1673.4285714285713</v>
      </c>
      <c r="K89">
        <v>1.27</v>
      </c>
      <c r="L89">
        <f t="shared" si="50"/>
        <v>29667388</v>
      </c>
      <c r="M89">
        <f t="shared" si="51"/>
        <v>81152</v>
      </c>
      <c r="N89">
        <f t="shared" si="52"/>
        <v>251460</v>
      </c>
      <c r="O89">
        <f t="shared" si="53"/>
        <v>1697</v>
      </c>
      <c r="Q89">
        <v>1.27</v>
      </c>
      <c r="R89">
        <f t="shared" si="54"/>
        <v>29667388</v>
      </c>
      <c r="S89">
        <f t="shared" si="55"/>
        <v>81152</v>
      </c>
      <c r="T89">
        <f t="shared" si="56"/>
        <v>251460</v>
      </c>
      <c r="U89">
        <f t="shared" si="57"/>
        <v>1697</v>
      </c>
      <c r="V89">
        <f t="shared" si="65"/>
        <v>-1.0000000000000009E-2</v>
      </c>
      <c r="W89" s="1">
        <f t="shared" si="58"/>
        <v>44102</v>
      </c>
      <c r="X89">
        <f t="shared" si="43"/>
        <v>1697</v>
      </c>
      <c r="AA89">
        <f t="shared" si="44"/>
        <v>1673.4285714285713</v>
      </c>
      <c r="AB89">
        <f>Sheet2!E91</f>
        <v>1766</v>
      </c>
      <c r="AF89" s="1">
        <f t="shared" si="59"/>
        <v>44102</v>
      </c>
      <c r="AG89">
        <f t="shared" si="60"/>
        <v>1.27</v>
      </c>
    </row>
    <row r="90" spans="1:33" x14ac:dyDescent="0.25">
      <c r="A90" s="1">
        <f t="shared" si="45"/>
        <v>44103</v>
      </c>
      <c r="B90">
        <v>85</v>
      </c>
      <c r="C90" s="1">
        <f t="shared" si="61"/>
        <v>44103</v>
      </c>
      <c r="D90">
        <f t="shared" si="62"/>
        <v>1.27</v>
      </c>
      <c r="E90">
        <f t="shared" si="46"/>
        <v>29658895</v>
      </c>
      <c r="F90">
        <f t="shared" si="47"/>
        <v>82882</v>
      </c>
      <c r="G90">
        <f t="shared" si="48"/>
        <v>258223</v>
      </c>
      <c r="H90">
        <f t="shared" si="49"/>
        <v>1730</v>
      </c>
      <c r="I90">
        <f>Sheet2!H92</f>
        <v>1694</v>
      </c>
      <c r="K90">
        <f t="shared" ref="K90:K92" si="66">K89</f>
        <v>1.27</v>
      </c>
      <c r="L90">
        <f t="shared" si="50"/>
        <v>29658895</v>
      </c>
      <c r="M90">
        <f t="shared" si="51"/>
        <v>82882</v>
      </c>
      <c r="N90">
        <f t="shared" si="52"/>
        <v>258223</v>
      </c>
      <c r="O90">
        <f t="shared" si="53"/>
        <v>1730</v>
      </c>
      <c r="Q90">
        <f t="shared" ref="Q90:Q92" si="67">Q89</f>
        <v>1.27</v>
      </c>
      <c r="R90">
        <f t="shared" si="54"/>
        <v>29658895</v>
      </c>
      <c r="S90">
        <f t="shared" si="55"/>
        <v>82882</v>
      </c>
      <c r="T90">
        <f t="shared" si="56"/>
        <v>258223</v>
      </c>
      <c r="U90">
        <f t="shared" si="57"/>
        <v>1730</v>
      </c>
      <c r="V90">
        <f t="shared" si="65"/>
        <v>0</v>
      </c>
      <c r="W90" s="1">
        <f t="shared" si="58"/>
        <v>44103</v>
      </c>
      <c r="X90">
        <f t="shared" si="43"/>
        <v>1730</v>
      </c>
      <c r="AA90">
        <f t="shared" si="44"/>
        <v>1694</v>
      </c>
      <c r="AB90">
        <f>Sheet2!E92</f>
        <v>1494</v>
      </c>
      <c r="AF90" s="1">
        <f t="shared" si="59"/>
        <v>44103</v>
      </c>
      <c r="AG90">
        <f t="shared" si="60"/>
        <v>1.27</v>
      </c>
    </row>
    <row r="91" spans="1:33" x14ac:dyDescent="0.25">
      <c r="A91" s="1">
        <f t="shared" si="45"/>
        <v>44104</v>
      </c>
      <c r="B91">
        <v>86</v>
      </c>
      <c r="C91" s="1">
        <f t="shared" si="61"/>
        <v>44104</v>
      </c>
      <c r="D91">
        <f t="shared" si="62"/>
        <v>1.27</v>
      </c>
      <c r="E91">
        <f t="shared" si="46"/>
        <v>29650223</v>
      </c>
      <c r="F91">
        <f t="shared" si="47"/>
        <v>84647</v>
      </c>
      <c r="G91">
        <f t="shared" si="48"/>
        <v>265130</v>
      </c>
      <c r="H91">
        <f t="shared" si="49"/>
        <v>1765</v>
      </c>
      <c r="I91">
        <f>Sheet2!H93</f>
        <v>1730.5714285714287</v>
      </c>
      <c r="K91">
        <f t="shared" si="66"/>
        <v>1.27</v>
      </c>
      <c r="L91">
        <f t="shared" si="50"/>
        <v>29650223</v>
      </c>
      <c r="M91">
        <f t="shared" si="51"/>
        <v>84647</v>
      </c>
      <c r="N91">
        <f t="shared" si="52"/>
        <v>265130</v>
      </c>
      <c r="O91">
        <f t="shared" si="53"/>
        <v>1765</v>
      </c>
      <c r="Q91">
        <f t="shared" si="67"/>
        <v>1.27</v>
      </c>
      <c r="R91">
        <f t="shared" si="54"/>
        <v>29650223</v>
      </c>
      <c r="S91">
        <f t="shared" si="55"/>
        <v>84647</v>
      </c>
      <c r="T91">
        <f t="shared" si="56"/>
        <v>265130</v>
      </c>
      <c r="U91">
        <f t="shared" si="57"/>
        <v>1765</v>
      </c>
      <c r="V91">
        <f t="shared" si="65"/>
        <v>0</v>
      </c>
      <c r="W91" s="1">
        <f t="shared" si="58"/>
        <v>44104</v>
      </c>
      <c r="X91">
        <f t="shared" si="43"/>
        <v>1765</v>
      </c>
      <c r="AA91">
        <f t="shared" si="44"/>
        <v>1730.5714285714287</v>
      </c>
      <c r="AB91">
        <f>Sheet2!E93</f>
        <v>1647</v>
      </c>
      <c r="AF91" s="1">
        <f t="shared" si="59"/>
        <v>44104</v>
      </c>
      <c r="AG91">
        <f t="shared" si="60"/>
        <v>1.27</v>
      </c>
    </row>
    <row r="92" spans="1:33" x14ac:dyDescent="0.25">
      <c r="A92" s="1">
        <f t="shared" si="45"/>
        <v>44105</v>
      </c>
      <c r="B92">
        <v>87</v>
      </c>
      <c r="C92" s="1">
        <f t="shared" si="61"/>
        <v>44105</v>
      </c>
      <c r="D92">
        <f t="shared" si="62"/>
        <v>1.27</v>
      </c>
      <c r="E92">
        <f t="shared" si="46"/>
        <v>29641369</v>
      </c>
      <c r="F92">
        <f t="shared" si="47"/>
        <v>86447</v>
      </c>
      <c r="G92">
        <f t="shared" si="48"/>
        <v>272184</v>
      </c>
      <c r="H92">
        <f t="shared" si="49"/>
        <v>1800</v>
      </c>
      <c r="I92">
        <f>Sheet2!H94</f>
        <v>1760.5714285714287</v>
      </c>
      <c r="K92">
        <f t="shared" si="66"/>
        <v>1.27</v>
      </c>
      <c r="L92">
        <f t="shared" si="50"/>
        <v>29641369</v>
      </c>
      <c r="M92">
        <f t="shared" si="51"/>
        <v>86447</v>
      </c>
      <c r="N92">
        <f t="shared" si="52"/>
        <v>272184</v>
      </c>
      <c r="O92">
        <f t="shared" si="53"/>
        <v>1800</v>
      </c>
      <c r="Q92">
        <f t="shared" si="67"/>
        <v>1.27</v>
      </c>
      <c r="R92">
        <f t="shared" si="54"/>
        <v>29641369</v>
      </c>
      <c r="S92">
        <f t="shared" si="55"/>
        <v>86447</v>
      </c>
      <c r="T92">
        <f t="shared" si="56"/>
        <v>272184</v>
      </c>
      <c r="U92">
        <f t="shared" si="57"/>
        <v>1800</v>
      </c>
      <c r="V92">
        <f t="shared" si="65"/>
        <v>0</v>
      </c>
      <c r="W92" s="1">
        <f t="shared" si="58"/>
        <v>44105</v>
      </c>
      <c r="X92">
        <f t="shared" si="43"/>
        <v>1800</v>
      </c>
      <c r="AA92">
        <f t="shared" si="44"/>
        <v>1760.5714285714287</v>
      </c>
      <c r="AB92">
        <f>Sheet2!E94</f>
        <v>1850</v>
      </c>
      <c r="AF92" s="1">
        <f t="shared" si="59"/>
        <v>44105</v>
      </c>
      <c r="AG92">
        <f t="shared" si="60"/>
        <v>1.27</v>
      </c>
    </row>
    <row r="93" spans="1:33" x14ac:dyDescent="0.25">
      <c r="A93" s="1">
        <f t="shared" si="45"/>
        <v>44106</v>
      </c>
      <c r="B93">
        <v>88</v>
      </c>
      <c r="C93" s="1">
        <f t="shared" si="61"/>
        <v>44106</v>
      </c>
      <c r="D93">
        <v>1.28</v>
      </c>
      <c r="E93">
        <f t="shared" si="46"/>
        <v>29632258</v>
      </c>
      <c r="F93">
        <f t="shared" si="47"/>
        <v>88354</v>
      </c>
      <c r="G93">
        <f t="shared" si="48"/>
        <v>279388</v>
      </c>
      <c r="H93">
        <f t="shared" si="49"/>
        <v>1907</v>
      </c>
      <c r="I93">
        <f>Sheet2!H95</f>
        <v>1869.4285714285713</v>
      </c>
      <c r="K93">
        <v>1.28</v>
      </c>
      <c r="L93">
        <f t="shared" si="50"/>
        <v>29632258</v>
      </c>
      <c r="M93">
        <f t="shared" si="51"/>
        <v>88354</v>
      </c>
      <c r="N93">
        <f t="shared" si="52"/>
        <v>279388</v>
      </c>
      <c r="O93">
        <f t="shared" si="53"/>
        <v>1907</v>
      </c>
      <c r="Q93">
        <v>1.28</v>
      </c>
      <c r="R93">
        <f t="shared" si="54"/>
        <v>29632258</v>
      </c>
      <c r="S93">
        <f t="shared" si="55"/>
        <v>88354</v>
      </c>
      <c r="T93">
        <f t="shared" si="56"/>
        <v>279388</v>
      </c>
      <c r="U93">
        <f t="shared" si="57"/>
        <v>1907</v>
      </c>
      <c r="V93">
        <f t="shared" si="65"/>
        <v>1.0000000000000009E-2</v>
      </c>
      <c r="W93" s="1">
        <f t="shared" si="58"/>
        <v>44106</v>
      </c>
      <c r="X93">
        <f t="shared" si="43"/>
        <v>1907</v>
      </c>
      <c r="AA93">
        <f t="shared" si="44"/>
        <v>1869.4285714285713</v>
      </c>
      <c r="AB93">
        <f>Sheet2!E95</f>
        <v>2548</v>
      </c>
      <c r="AF93" s="1">
        <f t="shared" si="59"/>
        <v>44106</v>
      </c>
      <c r="AG93">
        <f t="shared" si="60"/>
        <v>1.28</v>
      </c>
    </row>
    <row r="94" spans="1:33" x14ac:dyDescent="0.25">
      <c r="A94" s="1">
        <f t="shared" si="45"/>
        <v>44107</v>
      </c>
      <c r="B94">
        <v>89</v>
      </c>
      <c r="C94" s="1">
        <f t="shared" si="61"/>
        <v>44107</v>
      </c>
      <c r="D94">
        <v>1.29</v>
      </c>
      <c r="E94">
        <f t="shared" si="46"/>
        <v>29622876</v>
      </c>
      <c r="F94">
        <f t="shared" si="47"/>
        <v>90373</v>
      </c>
      <c r="G94">
        <f t="shared" si="48"/>
        <v>286751</v>
      </c>
      <c r="H94">
        <f t="shared" si="49"/>
        <v>2019</v>
      </c>
      <c r="I94">
        <f>Sheet2!H96</f>
        <v>1953.2857142857142</v>
      </c>
      <c r="K94">
        <v>1.29</v>
      </c>
      <c r="L94">
        <f t="shared" si="50"/>
        <v>29622876</v>
      </c>
      <c r="M94">
        <f t="shared" si="51"/>
        <v>90373</v>
      </c>
      <c r="N94">
        <f t="shared" si="52"/>
        <v>286751</v>
      </c>
      <c r="O94">
        <f t="shared" si="53"/>
        <v>2019</v>
      </c>
      <c r="Q94">
        <v>1.29</v>
      </c>
      <c r="R94">
        <f t="shared" si="54"/>
        <v>29622876</v>
      </c>
      <c r="S94">
        <f t="shared" si="55"/>
        <v>90373</v>
      </c>
      <c r="T94">
        <f t="shared" si="56"/>
        <v>286751</v>
      </c>
      <c r="U94">
        <f t="shared" si="57"/>
        <v>2019</v>
      </c>
      <c r="V94">
        <f t="shared" si="65"/>
        <v>1.0000000000000009E-2</v>
      </c>
      <c r="W94" s="1">
        <f t="shared" si="58"/>
        <v>44107</v>
      </c>
      <c r="X94">
        <f t="shared" si="43"/>
        <v>2019</v>
      </c>
      <c r="AA94">
        <f t="shared" si="44"/>
        <v>1953.2857142857142</v>
      </c>
      <c r="AB94">
        <f>Sheet2!E96</f>
        <v>2499</v>
      </c>
      <c r="AF94" s="1">
        <f t="shared" si="59"/>
        <v>44107</v>
      </c>
      <c r="AG94">
        <f t="shared" si="60"/>
        <v>1.29</v>
      </c>
    </row>
    <row r="95" spans="1:33" x14ac:dyDescent="0.25">
      <c r="A95" s="1">
        <f t="shared" si="45"/>
        <v>44108</v>
      </c>
      <c r="B95">
        <v>90</v>
      </c>
      <c r="C95" s="1">
        <f t="shared" si="61"/>
        <v>44108</v>
      </c>
      <c r="D95">
        <v>1.3</v>
      </c>
      <c r="E95">
        <f t="shared" si="46"/>
        <v>29613209</v>
      </c>
      <c r="F95">
        <f t="shared" si="47"/>
        <v>92509</v>
      </c>
      <c r="G95">
        <f t="shared" si="48"/>
        <v>294282</v>
      </c>
      <c r="H95">
        <f t="shared" si="49"/>
        <v>2136</v>
      </c>
      <c r="I95">
        <f>Sheet2!H97</f>
        <v>2092.4285714285716</v>
      </c>
      <c r="K95">
        <v>1.3</v>
      </c>
      <c r="L95">
        <f t="shared" si="50"/>
        <v>29613209</v>
      </c>
      <c r="M95">
        <f t="shared" si="51"/>
        <v>92509</v>
      </c>
      <c r="N95">
        <f t="shared" si="52"/>
        <v>294282</v>
      </c>
      <c r="O95">
        <f t="shared" si="53"/>
        <v>2136</v>
      </c>
      <c r="Q95">
        <v>1.3</v>
      </c>
      <c r="R95">
        <f t="shared" si="54"/>
        <v>29613209</v>
      </c>
      <c r="S95">
        <f t="shared" si="55"/>
        <v>92509</v>
      </c>
      <c r="T95">
        <f t="shared" si="56"/>
        <v>294282</v>
      </c>
      <c r="U95">
        <f t="shared" si="57"/>
        <v>2136</v>
      </c>
      <c r="V95">
        <f t="shared" si="65"/>
        <v>1.0000000000000009E-2</v>
      </c>
      <c r="W95" s="1">
        <f t="shared" si="58"/>
        <v>44108</v>
      </c>
      <c r="X95">
        <f t="shared" si="43"/>
        <v>2136</v>
      </c>
      <c r="AA95">
        <f t="shared" si="44"/>
        <v>2092.4285714285716</v>
      </c>
      <c r="AB95">
        <f>Sheet2!E97</f>
        <v>2843</v>
      </c>
      <c r="AF95" s="1">
        <f t="shared" si="59"/>
        <v>44108</v>
      </c>
      <c r="AG95">
        <f t="shared" si="60"/>
        <v>1.3</v>
      </c>
    </row>
    <row r="96" spans="1:33" x14ac:dyDescent="0.25">
      <c r="A96" s="1">
        <f t="shared" si="45"/>
        <v>44109</v>
      </c>
      <c r="B96">
        <v>91</v>
      </c>
      <c r="C96" s="1">
        <f t="shared" si="61"/>
        <v>44109</v>
      </c>
      <c r="D96">
        <v>1.31</v>
      </c>
      <c r="E96">
        <f t="shared" si="46"/>
        <v>29603240</v>
      </c>
      <c r="F96">
        <f t="shared" si="47"/>
        <v>94769</v>
      </c>
      <c r="G96">
        <f t="shared" si="48"/>
        <v>301991</v>
      </c>
      <c r="H96">
        <f t="shared" si="49"/>
        <v>2260</v>
      </c>
      <c r="I96">
        <f>Sheet2!H98</f>
        <v>2208.4285714285716</v>
      </c>
      <c r="K96">
        <v>1.31</v>
      </c>
      <c r="L96">
        <f t="shared" si="50"/>
        <v>29603240</v>
      </c>
      <c r="M96">
        <f t="shared" si="51"/>
        <v>94769</v>
      </c>
      <c r="N96">
        <f t="shared" si="52"/>
        <v>301991</v>
      </c>
      <c r="O96">
        <f t="shared" si="53"/>
        <v>2260</v>
      </c>
      <c r="Q96">
        <v>1.31</v>
      </c>
      <c r="R96">
        <f t="shared" si="54"/>
        <v>29603240</v>
      </c>
      <c r="S96">
        <f t="shared" si="55"/>
        <v>94769</v>
      </c>
      <c r="T96">
        <f t="shared" si="56"/>
        <v>301991</v>
      </c>
      <c r="U96">
        <f t="shared" si="57"/>
        <v>2260</v>
      </c>
      <c r="V96">
        <f t="shared" si="65"/>
        <v>1.0000000000000009E-2</v>
      </c>
      <c r="W96" s="1">
        <f t="shared" si="58"/>
        <v>44109</v>
      </c>
      <c r="X96">
        <f t="shared" si="43"/>
        <v>2260</v>
      </c>
      <c r="AA96">
        <f t="shared" si="44"/>
        <v>2208.4285714285716</v>
      </c>
      <c r="AB96">
        <f>Sheet2!E98</f>
        <v>2578</v>
      </c>
      <c r="AF96" s="1">
        <f t="shared" si="59"/>
        <v>44109</v>
      </c>
      <c r="AG96">
        <f t="shared" si="60"/>
        <v>1.31</v>
      </c>
    </row>
    <row r="97" spans="1:35" x14ac:dyDescent="0.25">
      <c r="A97" s="1">
        <f t="shared" si="45"/>
        <v>44110</v>
      </c>
      <c r="B97">
        <v>92</v>
      </c>
      <c r="C97" s="1">
        <f t="shared" si="61"/>
        <v>44110</v>
      </c>
      <c r="D97">
        <v>1.32</v>
      </c>
      <c r="E97">
        <f t="shared" si="46"/>
        <v>29592953</v>
      </c>
      <c r="F97">
        <f t="shared" si="47"/>
        <v>97159</v>
      </c>
      <c r="G97">
        <f t="shared" si="48"/>
        <v>309888</v>
      </c>
      <c r="H97">
        <f t="shared" si="49"/>
        <v>2390</v>
      </c>
      <c r="I97">
        <f>Sheet2!H99</f>
        <v>2317.4285714285716</v>
      </c>
      <c r="K97">
        <v>1.32</v>
      </c>
      <c r="L97">
        <f t="shared" si="50"/>
        <v>29592953</v>
      </c>
      <c r="M97">
        <f t="shared" si="51"/>
        <v>97159</v>
      </c>
      <c r="N97">
        <f t="shared" si="52"/>
        <v>309888</v>
      </c>
      <c r="O97">
        <f t="shared" si="53"/>
        <v>2390</v>
      </c>
      <c r="Q97">
        <v>1.32</v>
      </c>
      <c r="R97">
        <f t="shared" si="54"/>
        <v>29592953</v>
      </c>
      <c r="S97">
        <f t="shared" si="55"/>
        <v>97159</v>
      </c>
      <c r="T97">
        <f t="shared" si="56"/>
        <v>309888</v>
      </c>
      <c r="U97">
        <f t="shared" si="57"/>
        <v>2390</v>
      </c>
      <c r="V97">
        <f t="shared" si="65"/>
        <v>1.0000000000000009E-2</v>
      </c>
      <c r="W97" s="1">
        <f t="shared" si="58"/>
        <v>44110</v>
      </c>
      <c r="X97">
        <f t="shared" si="43"/>
        <v>2390</v>
      </c>
      <c r="AA97">
        <f t="shared" si="44"/>
        <v>2317.4285714285716</v>
      </c>
      <c r="AB97">
        <f>Sheet2!E99</f>
        <v>2257</v>
      </c>
      <c r="AF97" s="1">
        <f t="shared" si="59"/>
        <v>44110</v>
      </c>
      <c r="AG97">
        <f t="shared" si="60"/>
        <v>1.32</v>
      </c>
    </row>
    <row r="98" spans="1:35" x14ac:dyDescent="0.25">
      <c r="A98" s="1">
        <f t="shared" si="45"/>
        <v>44111</v>
      </c>
      <c r="B98">
        <v>93</v>
      </c>
      <c r="C98" s="1">
        <f t="shared" si="61"/>
        <v>44111</v>
      </c>
      <c r="D98">
        <v>1.33</v>
      </c>
      <c r="E98">
        <f t="shared" si="46"/>
        <v>29582331</v>
      </c>
      <c r="F98">
        <f t="shared" si="47"/>
        <v>99684</v>
      </c>
      <c r="G98">
        <f t="shared" si="48"/>
        <v>317985</v>
      </c>
      <c r="H98">
        <f t="shared" si="49"/>
        <v>2525</v>
      </c>
      <c r="I98">
        <f>Sheet2!H100</f>
        <v>2464.5714285714284</v>
      </c>
      <c r="K98">
        <v>1.33</v>
      </c>
      <c r="L98">
        <f t="shared" si="50"/>
        <v>29582331</v>
      </c>
      <c r="M98">
        <f t="shared" si="51"/>
        <v>99684</v>
      </c>
      <c r="N98">
        <f t="shared" si="52"/>
        <v>317985</v>
      </c>
      <c r="O98">
        <f t="shared" si="53"/>
        <v>2525</v>
      </c>
      <c r="Q98">
        <v>1.33</v>
      </c>
      <c r="R98">
        <f t="shared" si="54"/>
        <v>29582331</v>
      </c>
      <c r="S98">
        <f t="shared" si="55"/>
        <v>99684</v>
      </c>
      <c r="T98">
        <f t="shared" si="56"/>
        <v>317985</v>
      </c>
      <c r="U98">
        <f t="shared" si="57"/>
        <v>2525</v>
      </c>
      <c r="V98">
        <f t="shared" si="65"/>
        <v>1.0000000000000009E-2</v>
      </c>
      <c r="W98" s="1">
        <f t="shared" si="58"/>
        <v>44111</v>
      </c>
      <c r="X98">
        <f t="shared" si="43"/>
        <v>2525</v>
      </c>
      <c r="AA98">
        <f t="shared" si="44"/>
        <v>2464.5714285714284</v>
      </c>
      <c r="AB98">
        <f>Sheet2!E100</f>
        <v>2677</v>
      </c>
      <c r="AF98" s="1">
        <f t="shared" si="59"/>
        <v>44111</v>
      </c>
      <c r="AG98">
        <f t="shared" si="60"/>
        <v>1.33</v>
      </c>
    </row>
    <row r="99" spans="1:35" x14ac:dyDescent="0.25">
      <c r="A99" s="1">
        <f t="shared" si="45"/>
        <v>44112</v>
      </c>
      <c r="B99">
        <v>94</v>
      </c>
      <c r="C99" s="1">
        <f t="shared" si="61"/>
        <v>44112</v>
      </c>
      <c r="D99">
        <v>1.35</v>
      </c>
      <c r="E99">
        <f t="shared" si="46"/>
        <v>29571273</v>
      </c>
      <c r="F99">
        <f t="shared" si="47"/>
        <v>102435</v>
      </c>
      <c r="G99">
        <f t="shared" si="48"/>
        <v>326292</v>
      </c>
      <c r="H99">
        <f t="shared" si="49"/>
        <v>2751</v>
      </c>
      <c r="I99">
        <f>Sheet2!H101</f>
        <v>2725.5714285714284</v>
      </c>
      <c r="K99">
        <v>1.35</v>
      </c>
      <c r="L99">
        <f t="shared" si="50"/>
        <v>29571273</v>
      </c>
      <c r="M99">
        <f t="shared" si="51"/>
        <v>102435</v>
      </c>
      <c r="N99">
        <f t="shared" si="52"/>
        <v>326292</v>
      </c>
      <c r="O99">
        <f t="shared" si="53"/>
        <v>2751</v>
      </c>
      <c r="Q99">
        <v>1.35</v>
      </c>
      <c r="R99">
        <f t="shared" si="54"/>
        <v>29571273</v>
      </c>
      <c r="S99">
        <f t="shared" si="55"/>
        <v>102435</v>
      </c>
      <c r="T99">
        <f t="shared" si="56"/>
        <v>326292</v>
      </c>
      <c r="U99">
        <f t="shared" si="57"/>
        <v>2751</v>
      </c>
      <c r="V99">
        <f t="shared" si="65"/>
        <v>2.0000000000000018E-2</v>
      </c>
      <c r="W99" s="1">
        <f t="shared" si="58"/>
        <v>44112</v>
      </c>
      <c r="X99">
        <f t="shared" si="43"/>
        <v>2751</v>
      </c>
      <c r="AA99">
        <f t="shared" si="44"/>
        <v>2725.5714285714284</v>
      </c>
      <c r="AB99">
        <f>Sheet2!E101</f>
        <v>3677</v>
      </c>
      <c r="AF99" s="1">
        <f t="shared" si="59"/>
        <v>44112</v>
      </c>
      <c r="AG99">
        <f t="shared" si="60"/>
        <v>1.35</v>
      </c>
    </row>
    <row r="100" spans="1:35" x14ac:dyDescent="0.25">
      <c r="A100" s="1">
        <f t="shared" si="45"/>
        <v>44113</v>
      </c>
      <c r="B100">
        <v>95</v>
      </c>
      <c r="C100" s="1">
        <f t="shared" si="61"/>
        <v>44113</v>
      </c>
      <c r="D100">
        <v>1.38</v>
      </c>
      <c r="E100">
        <f t="shared" si="46"/>
        <v>29559661</v>
      </c>
      <c r="F100">
        <f t="shared" si="47"/>
        <v>105511</v>
      </c>
      <c r="G100">
        <f t="shared" si="48"/>
        <v>334828</v>
      </c>
      <c r="H100">
        <f t="shared" si="49"/>
        <v>3076</v>
      </c>
      <c r="I100">
        <f>Sheet2!H102</f>
        <v>2998.4285714285716</v>
      </c>
      <c r="K100">
        <v>1.38</v>
      </c>
      <c r="L100">
        <f t="shared" si="50"/>
        <v>29559661</v>
      </c>
      <c r="M100">
        <f t="shared" si="51"/>
        <v>105511</v>
      </c>
      <c r="N100">
        <f t="shared" si="52"/>
        <v>334828</v>
      </c>
      <c r="O100">
        <f t="shared" si="53"/>
        <v>3076</v>
      </c>
      <c r="P100">
        <v>2.9999999999999805E-2</v>
      </c>
      <c r="Q100">
        <v>1.38</v>
      </c>
      <c r="R100">
        <f t="shared" si="54"/>
        <v>29559661</v>
      </c>
      <c r="S100">
        <f t="shared" si="55"/>
        <v>105511</v>
      </c>
      <c r="T100">
        <f t="shared" si="56"/>
        <v>334828</v>
      </c>
      <c r="U100">
        <f t="shared" si="57"/>
        <v>3076</v>
      </c>
      <c r="V100">
        <f t="shared" si="65"/>
        <v>2.9999999999999805E-2</v>
      </c>
      <c r="W100" s="1">
        <f t="shared" si="58"/>
        <v>44113</v>
      </c>
      <c r="X100">
        <f t="shared" si="43"/>
        <v>3076</v>
      </c>
      <c r="AA100">
        <f t="shared" si="44"/>
        <v>2998.4285714285716</v>
      </c>
      <c r="AB100">
        <f>Sheet2!E102</f>
        <v>4458</v>
      </c>
      <c r="AF100" s="1">
        <f t="shared" si="59"/>
        <v>44113</v>
      </c>
      <c r="AG100">
        <f t="shared" si="60"/>
        <v>1.38</v>
      </c>
    </row>
    <row r="101" spans="1:35" x14ac:dyDescent="0.25">
      <c r="A101" s="1">
        <f t="shared" si="45"/>
        <v>44114</v>
      </c>
      <c r="B101">
        <v>96</v>
      </c>
      <c r="C101" s="1">
        <f t="shared" si="61"/>
        <v>44114</v>
      </c>
      <c r="D101">
        <v>1.41</v>
      </c>
      <c r="E101">
        <f t="shared" si="46"/>
        <v>29547445</v>
      </c>
      <c r="F101">
        <f t="shared" si="47"/>
        <v>108934</v>
      </c>
      <c r="G101">
        <f t="shared" si="48"/>
        <v>343621</v>
      </c>
      <c r="H101">
        <f t="shared" si="49"/>
        <v>3423</v>
      </c>
      <c r="I101">
        <f>Sheet2!H103</f>
        <v>3408.8571428571427</v>
      </c>
      <c r="K101">
        <v>1.41</v>
      </c>
      <c r="L101">
        <f t="shared" si="50"/>
        <v>29547445</v>
      </c>
      <c r="M101">
        <f t="shared" si="51"/>
        <v>108934</v>
      </c>
      <c r="N101">
        <f t="shared" si="52"/>
        <v>343621</v>
      </c>
      <c r="O101">
        <f t="shared" si="53"/>
        <v>3423</v>
      </c>
      <c r="P101">
        <v>3.0000000000000027E-2</v>
      </c>
      <c r="Q101">
        <v>1.41</v>
      </c>
      <c r="R101">
        <f t="shared" si="54"/>
        <v>29547445</v>
      </c>
      <c r="S101">
        <f t="shared" si="55"/>
        <v>108934</v>
      </c>
      <c r="T101">
        <f t="shared" si="56"/>
        <v>343621</v>
      </c>
      <c r="U101">
        <f t="shared" si="57"/>
        <v>3423</v>
      </c>
      <c r="V101">
        <f t="shared" si="65"/>
        <v>3.0000000000000027E-2</v>
      </c>
      <c r="W101" s="1">
        <f t="shared" si="58"/>
        <v>44114</v>
      </c>
      <c r="X101">
        <f t="shared" si="43"/>
        <v>3423</v>
      </c>
      <c r="AA101">
        <f t="shared" si="44"/>
        <v>3408.8571428571427</v>
      </c>
      <c r="AB101">
        <f>Sheet2!E103</f>
        <v>5372</v>
      </c>
      <c r="AF101" s="1">
        <f t="shared" si="59"/>
        <v>44114</v>
      </c>
      <c r="AG101">
        <f t="shared" si="60"/>
        <v>1.41</v>
      </c>
    </row>
    <row r="102" spans="1:35" x14ac:dyDescent="0.25">
      <c r="A102" s="1">
        <f t="shared" si="45"/>
        <v>44115</v>
      </c>
      <c r="B102">
        <v>97</v>
      </c>
      <c r="C102" s="1">
        <f t="shared" si="61"/>
        <v>44115</v>
      </c>
      <c r="D102">
        <v>1.45</v>
      </c>
      <c r="E102">
        <f t="shared" si="46"/>
        <v>29534481</v>
      </c>
      <c r="F102">
        <f t="shared" si="47"/>
        <v>112820</v>
      </c>
      <c r="G102">
        <f t="shared" si="48"/>
        <v>352699</v>
      </c>
      <c r="H102">
        <f t="shared" si="49"/>
        <v>3886</v>
      </c>
      <c r="I102">
        <f>Sheet2!H104</f>
        <v>3820.4285714285716</v>
      </c>
      <c r="J102">
        <f t="shared" ref="J102:J103" si="68">D102-D101</f>
        <v>4.0000000000000036E-2</v>
      </c>
      <c r="K102">
        <v>1.45</v>
      </c>
      <c r="L102">
        <f t="shared" si="50"/>
        <v>29534481</v>
      </c>
      <c r="M102">
        <f t="shared" si="51"/>
        <v>112820</v>
      </c>
      <c r="N102">
        <f t="shared" si="52"/>
        <v>352699</v>
      </c>
      <c r="O102">
        <f t="shared" si="53"/>
        <v>3886</v>
      </c>
      <c r="P102">
        <v>4.0000000000000036E-2</v>
      </c>
      <c r="Q102">
        <v>1.45</v>
      </c>
      <c r="R102">
        <f t="shared" si="54"/>
        <v>29534481</v>
      </c>
      <c r="S102">
        <f t="shared" si="55"/>
        <v>112820</v>
      </c>
      <c r="T102">
        <f t="shared" si="56"/>
        <v>352699</v>
      </c>
      <c r="U102">
        <f t="shared" si="57"/>
        <v>3886</v>
      </c>
      <c r="V102">
        <f t="shared" si="65"/>
        <v>4.0000000000000036E-2</v>
      </c>
      <c r="W102" s="1">
        <f t="shared" si="58"/>
        <v>44115</v>
      </c>
      <c r="X102">
        <f t="shared" si="43"/>
        <v>3886</v>
      </c>
      <c r="AA102">
        <f t="shared" si="44"/>
        <v>3820.4285714285716</v>
      </c>
      <c r="AB102">
        <f>Sheet2!E104</f>
        <v>5724</v>
      </c>
      <c r="AF102" s="1">
        <f t="shared" si="59"/>
        <v>44115</v>
      </c>
      <c r="AG102">
        <f t="shared" si="60"/>
        <v>1.45</v>
      </c>
    </row>
    <row r="103" spans="1:35" x14ac:dyDescent="0.25">
      <c r="A103" s="1">
        <f t="shared" si="45"/>
        <v>44116</v>
      </c>
      <c r="B103">
        <v>98</v>
      </c>
      <c r="C103" s="1">
        <f t="shared" si="61"/>
        <v>44116</v>
      </c>
      <c r="D103">
        <v>1.49</v>
      </c>
      <c r="E103">
        <f t="shared" si="46"/>
        <v>29520690</v>
      </c>
      <c r="F103">
        <f t="shared" si="47"/>
        <v>117209</v>
      </c>
      <c r="G103">
        <f t="shared" si="48"/>
        <v>362101</v>
      </c>
      <c r="H103">
        <f t="shared" si="49"/>
        <v>4389</v>
      </c>
      <c r="I103">
        <f>Sheet2!H105</f>
        <v>4231.5714285714284</v>
      </c>
      <c r="J103">
        <f t="shared" si="68"/>
        <v>4.0000000000000036E-2</v>
      </c>
      <c r="K103">
        <v>1.49</v>
      </c>
      <c r="L103">
        <f t="shared" si="50"/>
        <v>29520690</v>
      </c>
      <c r="M103">
        <f t="shared" si="51"/>
        <v>117209</v>
      </c>
      <c r="N103">
        <f t="shared" si="52"/>
        <v>362101</v>
      </c>
      <c r="O103">
        <f t="shared" si="53"/>
        <v>4389</v>
      </c>
      <c r="P103">
        <v>4.0000000000000036E-2</v>
      </c>
      <c r="Q103">
        <v>1.49</v>
      </c>
      <c r="R103">
        <f t="shared" si="54"/>
        <v>29520690</v>
      </c>
      <c r="S103">
        <f t="shared" si="55"/>
        <v>117209</v>
      </c>
      <c r="T103">
        <f t="shared" si="56"/>
        <v>362101</v>
      </c>
      <c r="U103">
        <f t="shared" si="57"/>
        <v>4389</v>
      </c>
      <c r="V103">
        <f t="shared" si="65"/>
        <v>4.0000000000000036E-2</v>
      </c>
      <c r="W103" s="1">
        <f t="shared" si="58"/>
        <v>44116</v>
      </c>
      <c r="X103">
        <f t="shared" ref="X103:X134" si="69">H103</f>
        <v>4389</v>
      </c>
      <c r="Y103">
        <f>O103</f>
        <v>4389</v>
      </c>
      <c r="Z103">
        <f>U103</f>
        <v>4389</v>
      </c>
      <c r="AA103">
        <f t="shared" si="44"/>
        <v>4231.5714285714284</v>
      </c>
      <c r="AB103">
        <f>Sheet2!E105</f>
        <v>5456</v>
      </c>
      <c r="AF103" s="1">
        <f t="shared" si="59"/>
        <v>44116</v>
      </c>
      <c r="AG103">
        <f t="shared" si="60"/>
        <v>1.49</v>
      </c>
    </row>
    <row r="104" spans="1:35" x14ac:dyDescent="0.25">
      <c r="A104" s="1">
        <f t="shared" si="45"/>
        <v>44117</v>
      </c>
      <c r="B104">
        <v>99</v>
      </c>
      <c r="C104" s="1">
        <f t="shared" si="61"/>
        <v>44117</v>
      </c>
      <c r="D104">
        <v>1.54</v>
      </c>
      <c r="E104">
        <f t="shared" si="46"/>
        <v>29505889</v>
      </c>
      <c r="F104">
        <f t="shared" si="47"/>
        <v>122243</v>
      </c>
      <c r="G104">
        <f t="shared" si="48"/>
        <v>371868</v>
      </c>
      <c r="H104">
        <f t="shared" si="49"/>
        <v>5034</v>
      </c>
      <c r="I104">
        <f>Sheet2!H106</f>
        <v>4752.1428571428569</v>
      </c>
      <c r="J104">
        <f>D104-D103</f>
        <v>5.0000000000000044E-2</v>
      </c>
      <c r="K104">
        <v>1.54</v>
      </c>
      <c r="L104">
        <f t="shared" si="50"/>
        <v>29505889</v>
      </c>
      <c r="M104">
        <f>M103+ROUND((K104/$E$2)*L103*(M103/$E$3),0)-ROUND(M103/$E$2,0)</f>
        <v>122243</v>
      </c>
      <c r="N104">
        <f>N103+ROUND(M103/$E$2,0)</f>
        <v>371868</v>
      </c>
      <c r="O104">
        <f>M104-M103</f>
        <v>5034</v>
      </c>
      <c r="P104">
        <v>0.05</v>
      </c>
      <c r="Q104">
        <v>1.54</v>
      </c>
      <c r="R104">
        <f t="shared" si="54"/>
        <v>29505889</v>
      </c>
      <c r="S104">
        <f t="shared" si="55"/>
        <v>122243</v>
      </c>
      <c r="T104">
        <f t="shared" si="56"/>
        <v>371868</v>
      </c>
      <c r="U104">
        <f t="shared" si="57"/>
        <v>5034</v>
      </c>
      <c r="V104">
        <v>0.03</v>
      </c>
      <c r="W104" s="1">
        <f t="shared" si="58"/>
        <v>44117</v>
      </c>
      <c r="X104">
        <f t="shared" si="69"/>
        <v>5034</v>
      </c>
      <c r="Y104">
        <f>O104</f>
        <v>5034</v>
      </c>
      <c r="Z104">
        <f>U104</f>
        <v>5034</v>
      </c>
      <c r="AA104">
        <f t="shared" si="44"/>
        <v>4752.1428571428569</v>
      </c>
      <c r="AB104">
        <f>Sheet2!E106</f>
        <v>5901</v>
      </c>
      <c r="AF104" s="1">
        <f t="shared" si="59"/>
        <v>44117</v>
      </c>
      <c r="AG104">
        <f t="shared" si="60"/>
        <v>1.54</v>
      </c>
    </row>
    <row r="105" spans="1:35" x14ac:dyDescent="0.25">
      <c r="A105" s="1">
        <f t="shared" si="45"/>
        <v>44118</v>
      </c>
      <c r="B105">
        <v>100</v>
      </c>
      <c r="C105" s="1">
        <f t="shared" si="61"/>
        <v>44118</v>
      </c>
      <c r="D105">
        <v>1.6</v>
      </c>
      <c r="E105">
        <f t="shared" si="46"/>
        <v>29489858</v>
      </c>
      <c r="F105">
        <f t="shared" si="47"/>
        <v>128087</v>
      </c>
      <c r="G105">
        <f t="shared" si="48"/>
        <v>382055</v>
      </c>
      <c r="H105">
        <f t="shared" si="49"/>
        <v>5844</v>
      </c>
      <c r="I105">
        <f>Sheet2!H107</f>
        <v>5417.1428571428569</v>
      </c>
      <c r="J105">
        <f t="shared" ref="J105:J131" si="70">D105-D104</f>
        <v>6.0000000000000053E-2</v>
      </c>
      <c r="K105">
        <v>1.6</v>
      </c>
      <c r="L105">
        <f t="shared" si="50"/>
        <v>29489858</v>
      </c>
      <c r="M105">
        <f t="shared" si="51"/>
        <v>128087</v>
      </c>
      <c r="N105">
        <f t="shared" si="52"/>
        <v>382055</v>
      </c>
      <c r="O105">
        <f t="shared" si="53"/>
        <v>5844</v>
      </c>
      <c r="P105">
        <v>0.06</v>
      </c>
      <c r="Q105">
        <v>1.57</v>
      </c>
      <c r="R105">
        <f t="shared" si="54"/>
        <v>29490159</v>
      </c>
      <c r="S105">
        <f t="shared" si="55"/>
        <v>127786</v>
      </c>
      <c r="T105">
        <f t="shared" si="56"/>
        <v>382055</v>
      </c>
      <c r="U105">
        <f t="shared" si="57"/>
        <v>5543</v>
      </c>
      <c r="V105">
        <v>0.03</v>
      </c>
      <c r="W105" s="1">
        <f t="shared" si="58"/>
        <v>44118</v>
      </c>
      <c r="X105">
        <f t="shared" si="69"/>
        <v>5844</v>
      </c>
      <c r="Y105">
        <f t="shared" ref="Y105:Y168" si="71">O105</f>
        <v>5844</v>
      </c>
      <c r="Z105">
        <f t="shared" ref="Z105:Z168" si="72">U105</f>
        <v>5543</v>
      </c>
      <c r="AA105">
        <f>I105</f>
        <v>5417.1428571428569</v>
      </c>
      <c r="AB105">
        <f>Sheet2!E107</f>
        <v>7332</v>
      </c>
      <c r="AF105" s="1">
        <f t="shared" si="59"/>
        <v>44118</v>
      </c>
      <c r="AG105">
        <f t="shared" si="60"/>
        <v>1.6</v>
      </c>
      <c r="AH105">
        <f t="shared" ref="AH105:AH134" si="73">K105</f>
        <v>1.6</v>
      </c>
      <c r="AI105">
        <f t="shared" ref="AI105:AI134" si="74">Q105</f>
        <v>1.57</v>
      </c>
    </row>
    <row r="106" spans="1:35" x14ac:dyDescent="0.25">
      <c r="A106" s="1">
        <f t="shared" si="45"/>
        <v>44119</v>
      </c>
      <c r="B106">
        <v>101</v>
      </c>
      <c r="C106" s="1">
        <f t="shared" si="61"/>
        <v>44119</v>
      </c>
      <c r="D106">
        <v>1.67</v>
      </c>
      <c r="E106">
        <f t="shared" si="46"/>
        <v>29472336</v>
      </c>
      <c r="F106">
        <f t="shared" si="47"/>
        <v>134935</v>
      </c>
      <c r="G106">
        <f t="shared" si="48"/>
        <v>392729</v>
      </c>
      <c r="H106">
        <f t="shared" si="49"/>
        <v>6848</v>
      </c>
      <c r="I106">
        <f>Sheet2!H108</f>
        <v>6149.5714285714284</v>
      </c>
      <c r="J106">
        <f t="shared" si="70"/>
        <v>6.999999999999984E-2</v>
      </c>
      <c r="K106">
        <v>1.6600000000000001</v>
      </c>
      <c r="L106">
        <f t="shared" si="50"/>
        <v>29472441</v>
      </c>
      <c r="M106">
        <f t="shared" si="51"/>
        <v>134830</v>
      </c>
      <c r="N106">
        <f t="shared" si="52"/>
        <v>392729</v>
      </c>
      <c r="O106">
        <f t="shared" si="53"/>
        <v>6743</v>
      </c>
      <c r="P106">
        <v>0.06</v>
      </c>
      <c r="Q106">
        <v>1.59</v>
      </c>
      <c r="R106">
        <f t="shared" si="54"/>
        <v>29473515</v>
      </c>
      <c r="S106">
        <f t="shared" si="55"/>
        <v>133781</v>
      </c>
      <c r="T106">
        <f t="shared" si="56"/>
        <v>392704</v>
      </c>
      <c r="U106">
        <f t="shared" si="57"/>
        <v>5995</v>
      </c>
      <c r="V106">
        <v>0.02</v>
      </c>
      <c r="W106" s="1">
        <f t="shared" si="58"/>
        <v>44119</v>
      </c>
      <c r="X106">
        <f t="shared" si="69"/>
        <v>6848</v>
      </c>
      <c r="Y106">
        <f t="shared" si="71"/>
        <v>6743</v>
      </c>
      <c r="Z106">
        <f t="shared" si="72"/>
        <v>5995</v>
      </c>
      <c r="AA106">
        <f t="shared" ref="AA106:AA117" si="75">I106</f>
        <v>6149.5714285714284</v>
      </c>
      <c r="AB106">
        <f>Sheet2!E108</f>
        <v>8804</v>
      </c>
      <c r="AF106" s="1">
        <f t="shared" si="59"/>
        <v>44119</v>
      </c>
      <c r="AG106">
        <f t="shared" si="60"/>
        <v>1.67</v>
      </c>
      <c r="AH106">
        <f t="shared" si="73"/>
        <v>1.6600000000000001</v>
      </c>
      <c r="AI106">
        <f t="shared" si="74"/>
        <v>1.59</v>
      </c>
    </row>
    <row r="107" spans="1:35" x14ac:dyDescent="0.25">
      <c r="A107" s="1">
        <f t="shared" si="45"/>
        <v>44120</v>
      </c>
      <c r="B107">
        <v>102</v>
      </c>
      <c r="C107" s="1">
        <f t="shared" si="61"/>
        <v>44120</v>
      </c>
      <c r="D107">
        <v>1.76</v>
      </c>
      <c r="E107">
        <f t="shared" si="46"/>
        <v>29452894</v>
      </c>
      <c r="F107">
        <f t="shared" si="47"/>
        <v>143132</v>
      </c>
      <c r="G107">
        <f t="shared" si="48"/>
        <v>403974</v>
      </c>
      <c r="H107">
        <f t="shared" si="49"/>
        <v>8197</v>
      </c>
      <c r="I107">
        <f>Sheet2!H109</f>
        <v>6942.7142857142853</v>
      </c>
      <c r="J107">
        <f t="shared" si="70"/>
        <v>9.000000000000008E-2</v>
      </c>
      <c r="K107">
        <v>1.7300000000000002</v>
      </c>
      <c r="L107">
        <f t="shared" si="50"/>
        <v>29453345</v>
      </c>
      <c r="M107">
        <f t="shared" si="51"/>
        <v>142690</v>
      </c>
      <c r="N107">
        <f t="shared" si="52"/>
        <v>403965</v>
      </c>
      <c r="O107">
        <f t="shared" si="53"/>
        <v>7860</v>
      </c>
      <c r="P107">
        <v>7.0000000000000007E-2</v>
      </c>
      <c r="Q107">
        <v>1.61</v>
      </c>
      <c r="R107">
        <f t="shared" si="54"/>
        <v>29455881</v>
      </c>
      <c r="S107">
        <f t="shared" si="55"/>
        <v>140267</v>
      </c>
      <c r="T107">
        <f t="shared" si="56"/>
        <v>403852</v>
      </c>
      <c r="U107">
        <f t="shared" si="57"/>
        <v>6486</v>
      </c>
      <c r="V107">
        <v>0.02</v>
      </c>
      <c r="W107" s="1">
        <f t="shared" si="58"/>
        <v>44120</v>
      </c>
      <c r="X107">
        <f t="shared" si="69"/>
        <v>8197</v>
      </c>
      <c r="Y107">
        <f t="shared" si="71"/>
        <v>7860</v>
      </c>
      <c r="Z107">
        <f t="shared" si="72"/>
        <v>6486</v>
      </c>
      <c r="AA107">
        <f t="shared" si="75"/>
        <v>6942.7142857142853</v>
      </c>
      <c r="AB107">
        <f>Sheet2!E109</f>
        <v>10010</v>
      </c>
      <c r="AF107" s="1">
        <f t="shared" si="59"/>
        <v>44120</v>
      </c>
      <c r="AG107">
        <f t="shared" si="60"/>
        <v>1.76</v>
      </c>
      <c r="AH107">
        <f t="shared" si="73"/>
        <v>1.7300000000000002</v>
      </c>
      <c r="AI107">
        <f t="shared" si="74"/>
        <v>1.61</v>
      </c>
    </row>
    <row r="108" spans="1:35" x14ac:dyDescent="0.25">
      <c r="A108" s="1">
        <f t="shared" si="45"/>
        <v>44121</v>
      </c>
      <c r="B108">
        <v>103</v>
      </c>
      <c r="C108" s="1">
        <f t="shared" si="61"/>
        <v>44121</v>
      </c>
      <c r="D108">
        <v>1.88</v>
      </c>
      <c r="E108">
        <f t="shared" si="46"/>
        <v>29430879</v>
      </c>
      <c r="F108">
        <f t="shared" si="47"/>
        <v>153219</v>
      </c>
      <c r="G108">
        <f t="shared" si="48"/>
        <v>415902</v>
      </c>
      <c r="H108">
        <f t="shared" si="49"/>
        <v>10087</v>
      </c>
      <c r="I108">
        <f>Sheet2!H110</f>
        <v>7736</v>
      </c>
      <c r="J108">
        <f t="shared" si="70"/>
        <v>0.11999999999999988</v>
      </c>
      <c r="K108">
        <v>1.8100000000000003</v>
      </c>
      <c r="L108">
        <f t="shared" si="50"/>
        <v>29432215</v>
      </c>
      <c r="M108">
        <f t="shared" si="51"/>
        <v>151929</v>
      </c>
      <c r="N108">
        <f t="shared" si="52"/>
        <v>415856</v>
      </c>
      <c r="O108">
        <f t="shared" si="53"/>
        <v>9239</v>
      </c>
      <c r="P108">
        <v>0.08</v>
      </c>
      <c r="Q108">
        <v>1.62</v>
      </c>
      <c r="R108">
        <f t="shared" si="54"/>
        <v>29437288</v>
      </c>
      <c r="S108">
        <f t="shared" si="55"/>
        <v>147171</v>
      </c>
      <c r="T108">
        <f t="shared" si="56"/>
        <v>415541</v>
      </c>
      <c r="U108">
        <f t="shared" si="57"/>
        <v>6904</v>
      </c>
      <c r="V108">
        <v>0.01</v>
      </c>
      <c r="W108" s="1">
        <f t="shared" si="58"/>
        <v>44121</v>
      </c>
      <c r="X108">
        <f t="shared" si="69"/>
        <v>10087</v>
      </c>
      <c r="Y108">
        <f t="shared" si="71"/>
        <v>9239</v>
      </c>
      <c r="Z108">
        <f t="shared" si="72"/>
        <v>6904</v>
      </c>
      <c r="AA108">
        <f t="shared" si="75"/>
        <v>7736</v>
      </c>
      <c r="AB108">
        <f>Sheet2!E110</f>
        <v>10925</v>
      </c>
      <c r="AF108" s="1">
        <f t="shared" si="59"/>
        <v>44121</v>
      </c>
      <c r="AG108">
        <f t="shared" si="60"/>
        <v>1.88</v>
      </c>
      <c r="AH108">
        <f t="shared" si="73"/>
        <v>1.8100000000000003</v>
      </c>
      <c r="AI108">
        <f t="shared" si="74"/>
        <v>1.62</v>
      </c>
    </row>
    <row r="109" spans="1:35" x14ac:dyDescent="0.25">
      <c r="A109" s="1">
        <f t="shared" si="45"/>
        <v>44122</v>
      </c>
      <c r="B109">
        <v>104</v>
      </c>
      <c r="C109" s="1">
        <f t="shared" si="61"/>
        <v>44122</v>
      </c>
      <c r="D109">
        <v>2.0299999999999998</v>
      </c>
      <c r="E109">
        <f t="shared" si="46"/>
        <v>29405451</v>
      </c>
      <c r="F109">
        <f t="shared" si="47"/>
        <v>165879</v>
      </c>
      <c r="G109">
        <f t="shared" si="48"/>
        <v>428670</v>
      </c>
      <c r="H109">
        <f t="shared" si="49"/>
        <v>12660</v>
      </c>
      <c r="I109">
        <f>Sheet2!H111</f>
        <v>8590.4285714285706</v>
      </c>
      <c r="J109">
        <f t="shared" si="70"/>
        <v>0.14999999999999991</v>
      </c>
      <c r="K109">
        <v>1.9000000000000004</v>
      </c>
      <c r="L109">
        <f t="shared" si="50"/>
        <v>29408615</v>
      </c>
      <c r="M109">
        <f t="shared" si="51"/>
        <v>162868</v>
      </c>
      <c r="N109">
        <f t="shared" si="52"/>
        <v>428517</v>
      </c>
      <c r="O109">
        <f t="shared" si="53"/>
        <v>10939</v>
      </c>
      <c r="P109">
        <v>0.09</v>
      </c>
      <c r="Q109">
        <v>1.6300000000000001</v>
      </c>
      <c r="R109">
        <f t="shared" si="54"/>
        <v>29417672</v>
      </c>
      <c r="S109">
        <f t="shared" si="55"/>
        <v>154523</v>
      </c>
      <c r="T109">
        <f t="shared" si="56"/>
        <v>427805</v>
      </c>
      <c r="U109">
        <f t="shared" si="57"/>
        <v>7352</v>
      </c>
      <c r="V109">
        <v>0.01</v>
      </c>
      <c r="W109" s="1">
        <f t="shared" si="58"/>
        <v>44122</v>
      </c>
      <c r="X109">
        <f t="shared" si="69"/>
        <v>12660</v>
      </c>
      <c r="Y109">
        <f t="shared" si="71"/>
        <v>10939</v>
      </c>
      <c r="Z109">
        <f t="shared" si="72"/>
        <v>7352</v>
      </c>
      <c r="AA109">
        <f t="shared" si="75"/>
        <v>8590.4285714285706</v>
      </c>
      <c r="AB109">
        <f>Sheet2!E111</f>
        <v>11705</v>
      </c>
      <c r="AE109">
        <v>0.15</v>
      </c>
      <c r="AF109" s="1">
        <f t="shared" si="59"/>
        <v>44122</v>
      </c>
      <c r="AG109">
        <f t="shared" si="60"/>
        <v>2.0299999999999998</v>
      </c>
      <c r="AH109">
        <f t="shared" si="73"/>
        <v>1.9000000000000004</v>
      </c>
      <c r="AI109">
        <f t="shared" si="74"/>
        <v>1.6300000000000001</v>
      </c>
    </row>
    <row r="110" spans="1:35" x14ac:dyDescent="0.25">
      <c r="A110" s="1">
        <f t="shared" si="45"/>
        <v>44123</v>
      </c>
      <c r="B110">
        <v>105</v>
      </c>
      <c r="C110" s="1">
        <f t="shared" si="61"/>
        <v>44123</v>
      </c>
      <c r="D110">
        <v>2.23</v>
      </c>
      <c r="E110">
        <f t="shared" si="46"/>
        <v>29375236</v>
      </c>
      <c r="F110">
        <f t="shared" si="47"/>
        <v>182271</v>
      </c>
      <c r="G110">
        <f t="shared" si="48"/>
        <v>442493</v>
      </c>
      <c r="H110">
        <f t="shared" si="49"/>
        <v>16392</v>
      </c>
      <c r="I110">
        <f>Sheet2!H112</f>
        <v>9145</v>
      </c>
      <c r="J110">
        <f t="shared" si="70"/>
        <v>0.20000000000000018</v>
      </c>
      <c r="K110">
        <v>2.0100000000000002</v>
      </c>
      <c r="L110">
        <f t="shared" si="50"/>
        <v>29381872</v>
      </c>
      <c r="M110">
        <f t="shared" si="51"/>
        <v>176039</v>
      </c>
      <c r="N110">
        <f t="shared" si="52"/>
        <v>442089</v>
      </c>
      <c r="O110">
        <f t="shared" si="53"/>
        <v>13171</v>
      </c>
      <c r="P110">
        <v>0.11</v>
      </c>
      <c r="Q110">
        <v>1.6400000000000001</v>
      </c>
      <c r="R110">
        <f t="shared" si="54"/>
        <v>29396964</v>
      </c>
      <c r="S110">
        <f t="shared" si="55"/>
        <v>162354</v>
      </c>
      <c r="T110">
        <f t="shared" si="56"/>
        <v>440682</v>
      </c>
      <c r="U110">
        <f t="shared" si="57"/>
        <v>7831</v>
      </c>
      <c r="V110">
        <v>0.01</v>
      </c>
      <c r="W110" s="1">
        <f t="shared" si="58"/>
        <v>44123</v>
      </c>
      <c r="X110">
        <f t="shared" si="69"/>
        <v>16392</v>
      </c>
      <c r="Y110">
        <f t="shared" si="71"/>
        <v>13171</v>
      </c>
      <c r="Z110">
        <f t="shared" si="72"/>
        <v>7831</v>
      </c>
      <c r="AA110">
        <f t="shared" si="75"/>
        <v>9145</v>
      </c>
      <c r="AB110">
        <f>Sheet2!E112</f>
        <v>9338</v>
      </c>
      <c r="AE110">
        <v>0.15</v>
      </c>
      <c r="AF110" s="1">
        <f t="shared" si="59"/>
        <v>44123</v>
      </c>
      <c r="AG110">
        <f t="shared" si="60"/>
        <v>2.23</v>
      </c>
      <c r="AH110">
        <f t="shared" si="73"/>
        <v>2.0100000000000002</v>
      </c>
      <c r="AI110">
        <f t="shared" si="74"/>
        <v>1.6400000000000001</v>
      </c>
    </row>
    <row r="111" spans="1:35" x14ac:dyDescent="0.25">
      <c r="A111" s="1">
        <f t="shared" si="45"/>
        <v>44124</v>
      </c>
      <c r="B111">
        <v>106</v>
      </c>
      <c r="C111" s="1">
        <f t="shared" si="61"/>
        <v>44124</v>
      </c>
      <c r="D111">
        <v>2.4500000000000002</v>
      </c>
      <c r="E111">
        <f t="shared" si="46"/>
        <v>29338797</v>
      </c>
      <c r="F111">
        <f t="shared" si="47"/>
        <v>203521</v>
      </c>
      <c r="G111">
        <f t="shared" si="48"/>
        <v>457682</v>
      </c>
      <c r="H111">
        <f t="shared" si="49"/>
        <v>21250</v>
      </c>
      <c r="I111">
        <f>Sheet2!H113</f>
        <v>9855.4285714285706</v>
      </c>
      <c r="J111">
        <f t="shared" si="70"/>
        <v>0.2200000000000002</v>
      </c>
      <c r="K111">
        <v>2.1100000000000003</v>
      </c>
      <c r="L111">
        <f t="shared" si="50"/>
        <v>29351556</v>
      </c>
      <c r="M111">
        <f t="shared" si="51"/>
        <v>191685</v>
      </c>
      <c r="N111">
        <f t="shared" si="52"/>
        <v>456759</v>
      </c>
      <c r="O111">
        <f t="shared" si="53"/>
        <v>15646</v>
      </c>
      <c r="P111">
        <v>0.1</v>
      </c>
      <c r="Q111">
        <v>1.6500000000000001</v>
      </c>
      <c r="R111">
        <f t="shared" si="54"/>
        <v>29375089</v>
      </c>
      <c r="S111">
        <f t="shared" si="55"/>
        <v>170699</v>
      </c>
      <c r="T111">
        <f t="shared" si="56"/>
        <v>454212</v>
      </c>
      <c r="U111">
        <f t="shared" si="57"/>
        <v>8345</v>
      </c>
      <c r="V111">
        <v>0.01</v>
      </c>
      <c r="W111" s="1">
        <f t="shared" si="58"/>
        <v>44124</v>
      </c>
      <c r="X111">
        <f t="shared" si="69"/>
        <v>21250</v>
      </c>
      <c r="Y111">
        <f t="shared" si="71"/>
        <v>15646</v>
      </c>
      <c r="Z111">
        <f t="shared" si="72"/>
        <v>8345</v>
      </c>
      <c r="AA111">
        <f t="shared" si="75"/>
        <v>9855.4285714285706</v>
      </c>
      <c r="AB111">
        <f>Sheet2!E113</f>
        <v>10874</v>
      </c>
      <c r="AE111">
        <v>0.15</v>
      </c>
      <c r="AF111" s="1">
        <f t="shared" si="59"/>
        <v>44124</v>
      </c>
      <c r="AG111">
        <f t="shared" si="60"/>
        <v>2.4500000000000002</v>
      </c>
      <c r="AH111">
        <f t="shared" si="73"/>
        <v>2.1100000000000003</v>
      </c>
      <c r="AI111">
        <f t="shared" si="74"/>
        <v>1.6500000000000001</v>
      </c>
    </row>
    <row r="112" spans="1:35" x14ac:dyDescent="0.25">
      <c r="A112" s="1">
        <f t="shared" si="45"/>
        <v>44125</v>
      </c>
      <c r="B112">
        <v>107</v>
      </c>
      <c r="C112" s="1">
        <f t="shared" si="61"/>
        <v>44125</v>
      </c>
      <c r="D112">
        <v>2.6500000000000004</v>
      </c>
      <c r="E112">
        <f t="shared" si="46"/>
        <v>29294843</v>
      </c>
      <c r="F112">
        <f t="shared" si="47"/>
        <v>230515</v>
      </c>
      <c r="G112">
        <f t="shared" si="48"/>
        <v>474642</v>
      </c>
      <c r="H112">
        <f t="shared" si="49"/>
        <v>26994</v>
      </c>
      <c r="I112">
        <f>Sheet2!H114</f>
        <v>10979.285714285714</v>
      </c>
      <c r="J112">
        <f t="shared" si="70"/>
        <v>0.20000000000000018</v>
      </c>
      <c r="K112">
        <v>2.1900000000000004</v>
      </c>
      <c r="L112">
        <f t="shared" si="50"/>
        <v>29317330</v>
      </c>
      <c r="M112">
        <f t="shared" si="51"/>
        <v>209937</v>
      </c>
      <c r="N112">
        <f t="shared" si="52"/>
        <v>472733</v>
      </c>
      <c r="O112">
        <f t="shared" si="53"/>
        <v>18252</v>
      </c>
      <c r="P112">
        <v>0.08</v>
      </c>
      <c r="Q112">
        <v>1.6500000000000001</v>
      </c>
      <c r="R112">
        <f t="shared" si="54"/>
        <v>29352107</v>
      </c>
      <c r="S112">
        <f t="shared" si="55"/>
        <v>179456</v>
      </c>
      <c r="T112">
        <f t="shared" si="56"/>
        <v>468437</v>
      </c>
      <c r="U112">
        <f t="shared" si="57"/>
        <v>8757</v>
      </c>
      <c r="V112">
        <v>0</v>
      </c>
      <c r="W112" s="1">
        <f t="shared" si="58"/>
        <v>44125</v>
      </c>
      <c r="X112">
        <f t="shared" si="69"/>
        <v>26994</v>
      </c>
      <c r="Y112">
        <f t="shared" si="71"/>
        <v>18252</v>
      </c>
      <c r="Z112">
        <f t="shared" si="72"/>
        <v>8757</v>
      </c>
      <c r="AA112">
        <f t="shared" si="75"/>
        <v>10979.285714285714</v>
      </c>
      <c r="AB112">
        <f>Sheet2!E114</f>
        <v>15199</v>
      </c>
      <c r="AE112">
        <v>0.15</v>
      </c>
      <c r="AF112" s="1">
        <f t="shared" si="59"/>
        <v>44125</v>
      </c>
      <c r="AG112">
        <f t="shared" si="60"/>
        <v>2.6500000000000004</v>
      </c>
      <c r="AH112">
        <f t="shared" si="73"/>
        <v>2.1900000000000004</v>
      </c>
      <c r="AI112">
        <f t="shared" si="74"/>
        <v>1.6500000000000001</v>
      </c>
    </row>
    <row r="113" spans="1:35" x14ac:dyDescent="0.25">
      <c r="A113" s="1">
        <f t="shared" si="45"/>
        <v>44126</v>
      </c>
      <c r="B113">
        <v>108</v>
      </c>
      <c r="C113" s="1">
        <f t="shared" si="61"/>
        <v>44126</v>
      </c>
      <c r="D113">
        <v>2.8000000000000003</v>
      </c>
      <c r="E113">
        <f t="shared" si="46"/>
        <v>29242320</v>
      </c>
      <c r="F113">
        <f t="shared" si="47"/>
        <v>263828</v>
      </c>
      <c r="G113">
        <f t="shared" si="48"/>
        <v>493852</v>
      </c>
      <c r="H113">
        <f t="shared" si="49"/>
        <v>33313</v>
      </c>
      <c r="I113">
        <f>Sheet2!H115</f>
        <v>12018.571428571429</v>
      </c>
      <c r="J113">
        <f t="shared" si="70"/>
        <v>0.14999999999999991</v>
      </c>
      <c r="K113">
        <v>2.2400000000000002</v>
      </c>
      <c r="L113">
        <f t="shared" si="50"/>
        <v>29279034</v>
      </c>
      <c r="M113">
        <f t="shared" si="51"/>
        <v>230738</v>
      </c>
      <c r="N113">
        <f t="shared" si="52"/>
        <v>490228</v>
      </c>
      <c r="O113">
        <f t="shared" si="53"/>
        <v>20801</v>
      </c>
      <c r="P113">
        <v>0.05</v>
      </c>
      <c r="Q113">
        <v>1.6500000000000001</v>
      </c>
      <c r="R113">
        <f t="shared" si="54"/>
        <v>29327965</v>
      </c>
      <c r="S113">
        <f t="shared" si="55"/>
        <v>188643</v>
      </c>
      <c r="T113">
        <f t="shared" si="56"/>
        <v>483392</v>
      </c>
      <c r="U113">
        <f t="shared" si="57"/>
        <v>9187</v>
      </c>
      <c r="V113">
        <v>0</v>
      </c>
      <c r="W113" s="1">
        <f t="shared" si="58"/>
        <v>44126</v>
      </c>
      <c r="X113">
        <f t="shared" si="69"/>
        <v>33313</v>
      </c>
      <c r="Y113">
        <f t="shared" si="71"/>
        <v>20801</v>
      </c>
      <c r="Z113">
        <f t="shared" si="72"/>
        <v>9187</v>
      </c>
      <c r="AA113">
        <f t="shared" si="75"/>
        <v>12018.571428571429</v>
      </c>
      <c r="AB113">
        <f>Sheet2!E115</f>
        <v>16079</v>
      </c>
      <c r="AE113">
        <v>0.15</v>
      </c>
      <c r="AF113" s="1">
        <f t="shared" si="59"/>
        <v>44126</v>
      </c>
      <c r="AG113">
        <f t="shared" si="60"/>
        <v>2.8000000000000003</v>
      </c>
      <c r="AH113">
        <f t="shared" si="73"/>
        <v>2.2400000000000002</v>
      </c>
      <c r="AI113">
        <f t="shared" si="74"/>
        <v>1.6500000000000001</v>
      </c>
    </row>
    <row r="114" spans="1:35" x14ac:dyDescent="0.25">
      <c r="A114" s="1">
        <f t="shared" si="45"/>
        <v>44127</v>
      </c>
      <c r="B114">
        <v>109</v>
      </c>
      <c r="C114" s="1">
        <f t="shared" si="61"/>
        <v>44127</v>
      </c>
      <c r="D114">
        <v>2.91</v>
      </c>
      <c r="E114">
        <f t="shared" si="46"/>
        <v>29179958</v>
      </c>
      <c r="F114">
        <f t="shared" si="47"/>
        <v>304204</v>
      </c>
      <c r="G114">
        <f t="shared" si="48"/>
        <v>515838</v>
      </c>
      <c r="H114">
        <f t="shared" si="49"/>
        <v>40376</v>
      </c>
      <c r="I114">
        <f>Sheet2!H116</f>
        <v>13323.285714285714</v>
      </c>
      <c r="J114">
        <f t="shared" si="70"/>
        <v>0.10999999999999988</v>
      </c>
      <c r="K114">
        <v>2.2600000000000002</v>
      </c>
      <c r="L114">
        <f t="shared" si="50"/>
        <v>29236623</v>
      </c>
      <c r="M114">
        <f t="shared" si="51"/>
        <v>253921</v>
      </c>
      <c r="N114">
        <f t="shared" si="52"/>
        <v>509456</v>
      </c>
      <c r="O114">
        <f t="shared" si="53"/>
        <v>23183</v>
      </c>
      <c r="P114">
        <v>0.02</v>
      </c>
      <c r="Q114">
        <v>1.6500000000000001</v>
      </c>
      <c r="R114">
        <f t="shared" si="54"/>
        <v>29302608</v>
      </c>
      <c r="S114">
        <f t="shared" si="55"/>
        <v>198280</v>
      </c>
      <c r="T114">
        <f t="shared" si="56"/>
        <v>499112</v>
      </c>
      <c r="U114">
        <f t="shared" si="57"/>
        <v>9637</v>
      </c>
      <c r="V114">
        <v>0</v>
      </c>
      <c r="W114" s="1">
        <f t="shared" si="58"/>
        <v>44127</v>
      </c>
      <c r="X114">
        <f t="shared" si="69"/>
        <v>40376</v>
      </c>
      <c r="Y114">
        <f t="shared" si="71"/>
        <v>23183</v>
      </c>
      <c r="Z114">
        <f t="shared" si="72"/>
        <v>9637</v>
      </c>
      <c r="AA114">
        <f t="shared" si="75"/>
        <v>13323.285714285714</v>
      </c>
      <c r="AB114">
        <f>Sheet2!E116</f>
        <v>19143</v>
      </c>
      <c r="AE114">
        <v>0.15</v>
      </c>
      <c r="AF114" s="1">
        <f t="shared" si="59"/>
        <v>44127</v>
      </c>
      <c r="AG114">
        <f t="shared" si="60"/>
        <v>2.91</v>
      </c>
      <c r="AH114">
        <f t="shared" si="73"/>
        <v>2.2600000000000002</v>
      </c>
      <c r="AI114">
        <f t="shared" si="74"/>
        <v>1.6500000000000001</v>
      </c>
    </row>
    <row r="115" spans="1:35" x14ac:dyDescent="0.25">
      <c r="A115" s="1">
        <f t="shared" si="45"/>
        <v>44128</v>
      </c>
      <c r="B115">
        <v>110</v>
      </c>
      <c r="C115" s="1">
        <f t="shared" si="61"/>
        <v>44128</v>
      </c>
      <c r="D115">
        <v>2.97</v>
      </c>
      <c r="E115">
        <f t="shared" si="46"/>
        <v>29106726</v>
      </c>
      <c r="F115">
        <f t="shared" si="47"/>
        <v>352086</v>
      </c>
      <c r="G115">
        <f t="shared" si="48"/>
        <v>541188</v>
      </c>
      <c r="H115">
        <f t="shared" si="49"/>
        <v>47882</v>
      </c>
      <c r="I115">
        <f>Sheet2!H117</f>
        <v>14568.857142857143</v>
      </c>
      <c r="J115">
        <f t="shared" si="70"/>
        <v>6.0000000000000053E-2</v>
      </c>
      <c r="K115">
        <v>2.27</v>
      </c>
      <c r="L115">
        <f t="shared" si="50"/>
        <v>29189812</v>
      </c>
      <c r="M115">
        <f t="shared" si="51"/>
        <v>279572</v>
      </c>
      <c r="N115">
        <f t="shared" si="52"/>
        <v>530616</v>
      </c>
      <c r="O115">
        <f t="shared" si="53"/>
        <v>25651</v>
      </c>
      <c r="P115">
        <v>0.01</v>
      </c>
      <c r="Q115">
        <v>1.6400000000000001</v>
      </c>
      <c r="R115">
        <f t="shared" si="54"/>
        <v>29276140</v>
      </c>
      <c r="S115">
        <f t="shared" si="55"/>
        <v>208225</v>
      </c>
      <c r="T115">
        <f t="shared" si="56"/>
        <v>515635</v>
      </c>
      <c r="U115">
        <f t="shared" si="57"/>
        <v>9945</v>
      </c>
      <c r="V115">
        <v>-0.01</v>
      </c>
      <c r="W115" s="1">
        <f t="shared" si="58"/>
        <v>44128</v>
      </c>
      <c r="X115">
        <f t="shared" si="69"/>
        <v>47882</v>
      </c>
      <c r="Y115">
        <f t="shared" si="71"/>
        <v>25651</v>
      </c>
      <c r="Z115">
        <f t="shared" si="72"/>
        <v>9945</v>
      </c>
      <c r="AA115">
        <f t="shared" si="75"/>
        <v>14568.857142857143</v>
      </c>
      <c r="AB115">
        <f>Sheet2!E117</f>
        <v>19644</v>
      </c>
      <c r="AE115">
        <v>0.15</v>
      </c>
      <c r="AF115" s="1">
        <f t="shared" si="59"/>
        <v>44128</v>
      </c>
      <c r="AG115">
        <f t="shared" si="60"/>
        <v>2.97</v>
      </c>
      <c r="AH115">
        <f t="shared" si="73"/>
        <v>2.27</v>
      </c>
      <c r="AI115">
        <f t="shared" si="74"/>
        <v>1.6400000000000001</v>
      </c>
    </row>
    <row r="116" spans="1:35" x14ac:dyDescent="0.25">
      <c r="A116" s="1">
        <f t="shared" si="45"/>
        <v>44129</v>
      </c>
      <c r="B116">
        <v>111</v>
      </c>
      <c r="C116" s="1">
        <f t="shared" si="61"/>
        <v>44129</v>
      </c>
      <c r="D116">
        <v>2.99</v>
      </c>
      <c r="E116">
        <f t="shared" si="46"/>
        <v>29021610</v>
      </c>
      <c r="F116">
        <f t="shared" si="47"/>
        <v>407861</v>
      </c>
      <c r="G116">
        <f t="shared" si="48"/>
        <v>570529</v>
      </c>
      <c r="H116">
        <f t="shared" si="49"/>
        <v>55775</v>
      </c>
      <c r="I116">
        <f>Sheet2!H118</f>
        <v>15935.714285714286</v>
      </c>
      <c r="J116">
        <f t="shared" si="70"/>
        <v>2.0000000000000018E-2</v>
      </c>
      <c r="K116">
        <v>2.27</v>
      </c>
      <c r="L116">
        <f t="shared" si="50"/>
        <v>29138355</v>
      </c>
      <c r="M116">
        <f t="shared" si="51"/>
        <v>307731</v>
      </c>
      <c r="N116">
        <f t="shared" si="52"/>
        <v>553914</v>
      </c>
      <c r="O116">
        <f t="shared" si="53"/>
        <v>28159</v>
      </c>
      <c r="P116">
        <v>0</v>
      </c>
      <c r="Q116">
        <v>1.6300000000000001</v>
      </c>
      <c r="R116">
        <f t="shared" si="54"/>
        <v>29248539</v>
      </c>
      <c r="S116">
        <f t="shared" si="55"/>
        <v>218474</v>
      </c>
      <c r="T116">
        <f t="shared" si="56"/>
        <v>532987</v>
      </c>
      <c r="U116">
        <f t="shared" si="57"/>
        <v>10249</v>
      </c>
      <c r="V116">
        <v>-0.01</v>
      </c>
      <c r="W116" s="1">
        <f t="shared" si="58"/>
        <v>44129</v>
      </c>
      <c r="X116">
        <f t="shared" si="69"/>
        <v>55775</v>
      </c>
      <c r="Y116">
        <f t="shared" si="71"/>
        <v>28159</v>
      </c>
      <c r="Z116">
        <f t="shared" si="72"/>
        <v>10249</v>
      </c>
      <c r="AA116">
        <f t="shared" si="75"/>
        <v>15935.714285714286</v>
      </c>
      <c r="AB116">
        <f>Sheet2!E118</f>
        <v>21273</v>
      </c>
      <c r="AE116">
        <v>0.15</v>
      </c>
      <c r="AF116" s="1">
        <f t="shared" si="59"/>
        <v>44129</v>
      </c>
      <c r="AG116">
        <f t="shared" si="60"/>
        <v>2.99</v>
      </c>
      <c r="AH116">
        <f t="shared" si="73"/>
        <v>2.27</v>
      </c>
      <c r="AI116">
        <f t="shared" si="74"/>
        <v>1.6300000000000001</v>
      </c>
    </row>
    <row r="117" spans="1:35" x14ac:dyDescent="0.25">
      <c r="A117" s="1">
        <f t="shared" si="45"/>
        <v>44130</v>
      </c>
      <c r="B117">
        <v>112</v>
      </c>
      <c r="C117" s="1">
        <f t="shared" si="61"/>
        <v>44130</v>
      </c>
      <c r="D117">
        <v>3</v>
      </c>
      <c r="E117">
        <f t="shared" si="46"/>
        <v>28922970</v>
      </c>
      <c r="F117">
        <f t="shared" si="47"/>
        <v>472513</v>
      </c>
      <c r="G117">
        <f t="shared" si="48"/>
        <v>604517</v>
      </c>
      <c r="H117">
        <f t="shared" si="49"/>
        <v>64652</v>
      </c>
      <c r="I117">
        <f>Sheet2!H119</f>
        <v>0</v>
      </c>
      <c r="J117">
        <f t="shared" si="70"/>
        <v>9.9999999999997868E-3</v>
      </c>
      <c r="K117">
        <v>2.27</v>
      </c>
      <c r="L117">
        <f t="shared" si="50"/>
        <v>29081815</v>
      </c>
      <c r="M117">
        <f t="shared" si="51"/>
        <v>338627</v>
      </c>
      <c r="N117">
        <f t="shared" si="52"/>
        <v>579558</v>
      </c>
      <c r="O117">
        <f t="shared" si="53"/>
        <v>30896</v>
      </c>
      <c r="P117">
        <v>0</v>
      </c>
      <c r="Q117">
        <v>1.62</v>
      </c>
      <c r="R117">
        <f t="shared" si="54"/>
        <v>29219784</v>
      </c>
      <c r="S117">
        <f t="shared" si="55"/>
        <v>229023</v>
      </c>
      <c r="T117">
        <f t="shared" si="56"/>
        <v>551193</v>
      </c>
      <c r="U117">
        <f t="shared" si="57"/>
        <v>10549</v>
      </c>
      <c r="V117">
        <v>-0.01</v>
      </c>
      <c r="W117" s="1">
        <f t="shared" si="58"/>
        <v>44130</v>
      </c>
      <c r="X117">
        <f t="shared" si="69"/>
        <v>64652</v>
      </c>
      <c r="Y117">
        <f t="shared" si="71"/>
        <v>30896</v>
      </c>
      <c r="Z117">
        <f t="shared" si="72"/>
        <v>10549</v>
      </c>
      <c r="AE117">
        <v>0.15</v>
      </c>
      <c r="AF117" s="1">
        <f t="shared" si="59"/>
        <v>44130</v>
      </c>
      <c r="AG117">
        <f t="shared" si="60"/>
        <v>3</v>
      </c>
      <c r="AH117">
        <f t="shared" si="73"/>
        <v>2.27</v>
      </c>
      <c r="AI117">
        <f t="shared" si="74"/>
        <v>1.62</v>
      </c>
    </row>
    <row r="118" spans="1:35" x14ac:dyDescent="0.25">
      <c r="A118" s="1">
        <f t="shared" si="45"/>
        <v>44131</v>
      </c>
      <c r="B118">
        <v>113</v>
      </c>
      <c r="C118" s="1">
        <f t="shared" si="61"/>
        <v>44131</v>
      </c>
      <c r="D118">
        <v>3</v>
      </c>
      <c r="E118">
        <f t="shared" si="46"/>
        <v>28809083</v>
      </c>
      <c r="F118">
        <f t="shared" si="47"/>
        <v>547024</v>
      </c>
      <c r="G118">
        <f t="shared" si="48"/>
        <v>643893</v>
      </c>
      <c r="H118">
        <f t="shared" si="49"/>
        <v>74511</v>
      </c>
      <c r="I118">
        <f>Sheet2!H120</f>
        <v>0</v>
      </c>
      <c r="J118">
        <f t="shared" si="70"/>
        <v>0</v>
      </c>
      <c r="K118">
        <v>2.27</v>
      </c>
      <c r="L118">
        <f t="shared" si="50"/>
        <v>29019719</v>
      </c>
      <c r="M118">
        <f t="shared" si="51"/>
        <v>372504</v>
      </c>
      <c r="N118">
        <f t="shared" si="52"/>
        <v>607777</v>
      </c>
      <c r="O118">
        <f t="shared" si="53"/>
        <v>33877</v>
      </c>
      <c r="P118">
        <v>0</v>
      </c>
      <c r="Q118">
        <v>1.61</v>
      </c>
      <c r="R118">
        <f t="shared" si="54"/>
        <v>29189856</v>
      </c>
      <c r="S118">
        <f t="shared" si="55"/>
        <v>239866</v>
      </c>
      <c r="T118">
        <f t="shared" si="56"/>
        <v>570278</v>
      </c>
      <c r="U118">
        <f t="shared" si="57"/>
        <v>10843</v>
      </c>
      <c r="V118">
        <v>-0.01</v>
      </c>
      <c r="W118" s="1">
        <f t="shared" si="58"/>
        <v>44131</v>
      </c>
      <c r="X118">
        <f t="shared" si="69"/>
        <v>74511</v>
      </c>
      <c r="Y118">
        <f t="shared" si="71"/>
        <v>33877</v>
      </c>
      <c r="Z118">
        <f t="shared" si="72"/>
        <v>10843</v>
      </c>
      <c r="AE118">
        <v>0.15</v>
      </c>
      <c r="AF118" s="1">
        <f t="shared" si="59"/>
        <v>44131</v>
      </c>
      <c r="AG118">
        <f t="shared" si="60"/>
        <v>3</v>
      </c>
      <c r="AH118">
        <f t="shared" si="73"/>
        <v>2.27</v>
      </c>
      <c r="AI118">
        <f t="shared" si="74"/>
        <v>1.61</v>
      </c>
    </row>
    <row r="119" spans="1:35" x14ac:dyDescent="0.25">
      <c r="A119" s="1">
        <f t="shared" si="45"/>
        <v>44132</v>
      </c>
      <c r="B119">
        <v>114</v>
      </c>
      <c r="C119" s="1">
        <f t="shared" si="61"/>
        <v>44132</v>
      </c>
      <c r="D119">
        <v>3</v>
      </c>
      <c r="E119">
        <f t="shared" si="46"/>
        <v>28677756</v>
      </c>
      <c r="F119">
        <f t="shared" si="47"/>
        <v>632766</v>
      </c>
      <c r="G119">
        <f t="shared" si="48"/>
        <v>689478</v>
      </c>
      <c r="H119">
        <f t="shared" si="49"/>
        <v>85742</v>
      </c>
      <c r="I119">
        <f>Sheet2!H121</f>
        <v>0</v>
      </c>
      <c r="J119">
        <f t="shared" si="70"/>
        <v>0</v>
      </c>
      <c r="K119">
        <v>2.27</v>
      </c>
      <c r="L119">
        <f t="shared" si="50"/>
        <v>28951556</v>
      </c>
      <c r="M119">
        <f t="shared" si="51"/>
        <v>409625</v>
      </c>
      <c r="N119">
        <f t="shared" si="52"/>
        <v>638819</v>
      </c>
      <c r="O119">
        <f t="shared" si="53"/>
        <v>37121</v>
      </c>
      <c r="P119">
        <v>0</v>
      </c>
      <c r="Q119">
        <v>1.6</v>
      </c>
      <c r="R119">
        <f t="shared" si="54"/>
        <v>29158738</v>
      </c>
      <c r="S119">
        <f t="shared" si="55"/>
        <v>250995</v>
      </c>
      <c r="T119">
        <f t="shared" si="56"/>
        <v>590267</v>
      </c>
      <c r="U119">
        <f t="shared" si="57"/>
        <v>11129</v>
      </c>
      <c r="V119">
        <v>-0.01</v>
      </c>
      <c r="W119" s="1">
        <f t="shared" si="58"/>
        <v>44132</v>
      </c>
      <c r="X119">
        <f t="shared" si="69"/>
        <v>85742</v>
      </c>
      <c r="Y119">
        <f t="shared" si="71"/>
        <v>37121</v>
      </c>
      <c r="Z119">
        <f t="shared" si="72"/>
        <v>11129</v>
      </c>
      <c r="AE119">
        <v>0.15</v>
      </c>
      <c r="AF119" s="1">
        <f t="shared" si="59"/>
        <v>44132</v>
      </c>
      <c r="AG119">
        <f t="shared" si="60"/>
        <v>3</v>
      </c>
      <c r="AH119">
        <f t="shared" si="73"/>
        <v>2.27</v>
      </c>
      <c r="AI119">
        <f t="shared" si="74"/>
        <v>1.6</v>
      </c>
    </row>
    <row r="120" spans="1:35" x14ac:dyDescent="0.25">
      <c r="A120" s="1">
        <f t="shared" si="45"/>
        <v>44133</v>
      </c>
      <c r="B120">
        <v>115</v>
      </c>
      <c r="C120" s="1">
        <f t="shared" si="61"/>
        <v>44133</v>
      </c>
      <c r="D120">
        <v>3</v>
      </c>
      <c r="E120">
        <f t="shared" si="46"/>
        <v>28526537</v>
      </c>
      <c r="F120">
        <f t="shared" si="47"/>
        <v>731254</v>
      </c>
      <c r="G120">
        <f t="shared" si="48"/>
        <v>742209</v>
      </c>
      <c r="H120">
        <f t="shared" si="49"/>
        <v>98488</v>
      </c>
      <c r="I120">
        <f>Sheet2!H122</f>
        <v>0</v>
      </c>
      <c r="J120">
        <f t="shared" si="70"/>
        <v>0</v>
      </c>
      <c r="K120">
        <v>2.2600000000000002</v>
      </c>
      <c r="L120">
        <f t="shared" si="50"/>
        <v>28877106</v>
      </c>
      <c r="M120">
        <f t="shared" si="51"/>
        <v>449940</v>
      </c>
      <c r="N120">
        <f t="shared" si="52"/>
        <v>672954</v>
      </c>
      <c r="O120">
        <f t="shared" si="53"/>
        <v>40315</v>
      </c>
      <c r="P120">
        <v>-0.01</v>
      </c>
      <c r="Q120">
        <v>1.59</v>
      </c>
      <c r="R120">
        <f t="shared" si="54"/>
        <v>29126414</v>
      </c>
      <c r="S120">
        <f t="shared" si="55"/>
        <v>262403</v>
      </c>
      <c r="T120">
        <f t="shared" si="56"/>
        <v>611183</v>
      </c>
      <c r="U120">
        <f t="shared" si="57"/>
        <v>11408</v>
      </c>
      <c r="V120">
        <v>-0.01</v>
      </c>
      <c r="W120" s="1">
        <f t="shared" si="58"/>
        <v>44133</v>
      </c>
      <c r="X120">
        <f t="shared" si="69"/>
        <v>98488</v>
      </c>
      <c r="Y120">
        <f t="shared" si="71"/>
        <v>40315</v>
      </c>
      <c r="Z120">
        <f t="shared" si="72"/>
        <v>11408</v>
      </c>
      <c r="AE120">
        <v>0.15</v>
      </c>
      <c r="AF120" s="1">
        <f t="shared" si="59"/>
        <v>44133</v>
      </c>
      <c r="AG120">
        <f t="shared" si="60"/>
        <v>3</v>
      </c>
      <c r="AH120">
        <f t="shared" si="73"/>
        <v>2.2600000000000002</v>
      </c>
      <c r="AI120">
        <f t="shared" si="74"/>
        <v>1.59</v>
      </c>
    </row>
    <row r="121" spans="1:35" x14ac:dyDescent="0.25">
      <c r="A121" s="1">
        <f t="shared" si="45"/>
        <v>44134</v>
      </c>
      <c r="B121">
        <v>116</v>
      </c>
      <c r="C121" s="1">
        <f t="shared" si="61"/>
        <v>44134</v>
      </c>
      <c r="D121">
        <v>2.99</v>
      </c>
      <c r="E121">
        <f t="shared" si="46"/>
        <v>28353282</v>
      </c>
      <c r="F121">
        <f t="shared" si="47"/>
        <v>843571</v>
      </c>
      <c r="G121">
        <f t="shared" si="48"/>
        <v>803147</v>
      </c>
      <c r="H121">
        <f t="shared" si="49"/>
        <v>112317</v>
      </c>
      <c r="I121">
        <f>Sheet2!H123</f>
        <v>0</v>
      </c>
      <c r="J121">
        <f t="shared" si="70"/>
        <v>-9.9999999999997868E-3</v>
      </c>
      <c r="K121">
        <v>2.2500000000000004</v>
      </c>
      <c r="L121">
        <f t="shared" si="50"/>
        <v>28795900</v>
      </c>
      <c r="M121">
        <f t="shared" si="51"/>
        <v>493651</v>
      </c>
      <c r="N121">
        <f t="shared" si="52"/>
        <v>710449</v>
      </c>
      <c r="O121">
        <f t="shared" si="53"/>
        <v>43711</v>
      </c>
      <c r="P121">
        <v>-0.01</v>
      </c>
      <c r="Q121">
        <v>1.58</v>
      </c>
      <c r="R121">
        <f t="shared" si="54"/>
        <v>29092870</v>
      </c>
      <c r="S121">
        <f t="shared" si="55"/>
        <v>274080</v>
      </c>
      <c r="T121">
        <f t="shared" si="56"/>
        <v>633050</v>
      </c>
      <c r="U121">
        <f t="shared" si="57"/>
        <v>11677</v>
      </c>
      <c r="V121">
        <v>-0.01</v>
      </c>
      <c r="W121" s="1">
        <f t="shared" si="58"/>
        <v>44134</v>
      </c>
      <c r="X121">
        <f t="shared" si="69"/>
        <v>112317</v>
      </c>
      <c r="Y121">
        <f t="shared" si="71"/>
        <v>43711</v>
      </c>
      <c r="Z121">
        <f t="shared" si="72"/>
        <v>11677</v>
      </c>
      <c r="AE121">
        <v>0.15</v>
      </c>
      <c r="AF121" s="1">
        <f t="shared" si="59"/>
        <v>44134</v>
      </c>
      <c r="AG121">
        <f t="shared" si="60"/>
        <v>2.99</v>
      </c>
      <c r="AH121">
        <f t="shared" si="73"/>
        <v>2.2500000000000004</v>
      </c>
      <c r="AI121">
        <f t="shared" si="74"/>
        <v>1.58</v>
      </c>
    </row>
    <row r="122" spans="1:35" x14ac:dyDescent="0.25">
      <c r="A122" s="1">
        <f t="shared" si="45"/>
        <v>44135</v>
      </c>
      <c r="B122">
        <v>117</v>
      </c>
      <c r="C122" s="1">
        <f t="shared" si="61"/>
        <v>44135</v>
      </c>
      <c r="D122">
        <v>2.9800000000000004</v>
      </c>
      <c r="E122">
        <f t="shared" si="46"/>
        <v>28155294</v>
      </c>
      <c r="F122">
        <f t="shared" si="47"/>
        <v>971261</v>
      </c>
      <c r="G122">
        <f t="shared" si="48"/>
        <v>873445</v>
      </c>
      <c r="H122">
        <f t="shared" si="49"/>
        <v>127690</v>
      </c>
      <c r="I122">
        <f>Sheet2!H124</f>
        <v>0</v>
      </c>
      <c r="J122">
        <f t="shared" si="70"/>
        <v>-9.9999999999997868E-3</v>
      </c>
      <c r="K122">
        <v>2.2400000000000007</v>
      </c>
      <c r="L122">
        <f t="shared" si="50"/>
        <v>28707450</v>
      </c>
      <c r="M122">
        <f t="shared" si="51"/>
        <v>540963</v>
      </c>
      <c r="N122">
        <f t="shared" si="52"/>
        <v>751587</v>
      </c>
      <c r="O122">
        <f t="shared" si="53"/>
        <v>47312</v>
      </c>
      <c r="P122">
        <v>-0.01</v>
      </c>
      <c r="Q122">
        <v>1.56</v>
      </c>
      <c r="R122">
        <f t="shared" si="54"/>
        <v>29058317</v>
      </c>
      <c r="S122">
        <f t="shared" si="55"/>
        <v>285793</v>
      </c>
      <c r="T122">
        <f t="shared" si="56"/>
        <v>655890</v>
      </c>
      <c r="U122">
        <f t="shared" si="57"/>
        <v>11713</v>
      </c>
      <c r="V122">
        <v>-0.02</v>
      </c>
      <c r="W122" s="1">
        <f t="shared" si="58"/>
        <v>44135</v>
      </c>
      <c r="X122">
        <f t="shared" si="69"/>
        <v>127690</v>
      </c>
      <c r="Y122">
        <f t="shared" si="71"/>
        <v>47312</v>
      </c>
      <c r="Z122">
        <f t="shared" si="72"/>
        <v>11713</v>
      </c>
      <c r="AE122">
        <v>0.15</v>
      </c>
      <c r="AF122" s="1">
        <f t="shared" si="59"/>
        <v>44135</v>
      </c>
      <c r="AG122">
        <f t="shared" si="60"/>
        <v>2.9800000000000004</v>
      </c>
      <c r="AH122">
        <f t="shared" si="73"/>
        <v>2.2400000000000007</v>
      </c>
      <c r="AI122">
        <f t="shared" si="74"/>
        <v>1.56</v>
      </c>
    </row>
    <row r="123" spans="1:35" x14ac:dyDescent="0.25">
      <c r="A123" s="1">
        <f t="shared" si="45"/>
        <v>44136</v>
      </c>
      <c r="B123">
        <v>118</v>
      </c>
      <c r="C123" s="1">
        <f t="shared" si="61"/>
        <v>44136</v>
      </c>
      <c r="D123">
        <v>2.9700000000000006</v>
      </c>
      <c r="E123">
        <f t="shared" si="46"/>
        <v>27929688</v>
      </c>
      <c r="F123">
        <f t="shared" si="47"/>
        <v>1115929</v>
      </c>
      <c r="G123">
        <f t="shared" si="48"/>
        <v>954383</v>
      </c>
      <c r="H123">
        <f t="shared" si="49"/>
        <v>144668</v>
      </c>
      <c r="I123">
        <f>Sheet2!H125</f>
        <v>0</v>
      </c>
      <c r="J123">
        <f t="shared" si="70"/>
        <v>-9.9999999999997868E-3</v>
      </c>
      <c r="K123">
        <v>2.2300000000000009</v>
      </c>
      <c r="L123">
        <f t="shared" si="50"/>
        <v>28611252</v>
      </c>
      <c r="M123">
        <f t="shared" si="51"/>
        <v>592081</v>
      </c>
      <c r="N123">
        <f t="shared" si="52"/>
        <v>796667</v>
      </c>
      <c r="O123">
        <f t="shared" si="53"/>
        <v>51118</v>
      </c>
      <c r="P123">
        <v>-0.01</v>
      </c>
      <c r="Q123">
        <v>1.54</v>
      </c>
      <c r="R123">
        <f t="shared" si="54"/>
        <v>29022791</v>
      </c>
      <c r="S123">
        <f t="shared" si="55"/>
        <v>297503</v>
      </c>
      <c r="T123">
        <f t="shared" si="56"/>
        <v>679706</v>
      </c>
      <c r="U123">
        <f t="shared" si="57"/>
        <v>11710</v>
      </c>
      <c r="V123">
        <v>-0.02</v>
      </c>
      <c r="W123" s="1">
        <f t="shared" si="58"/>
        <v>44136</v>
      </c>
      <c r="X123">
        <f t="shared" si="69"/>
        <v>144668</v>
      </c>
      <c r="Y123">
        <f t="shared" si="71"/>
        <v>51118</v>
      </c>
      <c r="Z123">
        <f t="shared" si="72"/>
        <v>11710</v>
      </c>
      <c r="AE123">
        <v>0.15</v>
      </c>
      <c r="AF123" s="1">
        <f t="shared" si="59"/>
        <v>44136</v>
      </c>
      <c r="AG123">
        <f t="shared" si="60"/>
        <v>2.9700000000000006</v>
      </c>
      <c r="AH123">
        <f t="shared" si="73"/>
        <v>2.2300000000000009</v>
      </c>
      <c r="AI123">
        <f t="shared" si="74"/>
        <v>1.54</v>
      </c>
    </row>
    <row r="124" spans="1:35" x14ac:dyDescent="0.25">
      <c r="A124" s="1">
        <f t="shared" si="45"/>
        <v>44137</v>
      </c>
      <c r="B124">
        <v>119</v>
      </c>
      <c r="C124" s="1">
        <f t="shared" si="61"/>
        <v>44137</v>
      </c>
      <c r="D124">
        <v>2.9600000000000009</v>
      </c>
      <c r="E124">
        <f t="shared" si="46"/>
        <v>27673421</v>
      </c>
      <c r="F124">
        <f t="shared" si="47"/>
        <v>1279202</v>
      </c>
      <c r="G124">
        <f t="shared" si="48"/>
        <v>1047377</v>
      </c>
      <c r="H124">
        <f t="shared" si="49"/>
        <v>163273</v>
      </c>
      <c r="I124">
        <f>Sheet2!H126</f>
        <v>0</v>
      </c>
      <c r="J124">
        <f t="shared" si="70"/>
        <v>-9.9999999999997868E-3</v>
      </c>
      <c r="K124">
        <v>2.2100000000000009</v>
      </c>
      <c r="L124">
        <f t="shared" si="50"/>
        <v>28507258</v>
      </c>
      <c r="M124">
        <f t="shared" si="51"/>
        <v>646735</v>
      </c>
      <c r="N124">
        <f t="shared" si="52"/>
        <v>846007</v>
      </c>
      <c r="O124">
        <f t="shared" si="53"/>
        <v>54654</v>
      </c>
      <c r="P124">
        <v>-0.02</v>
      </c>
      <c r="Q124">
        <v>1.52</v>
      </c>
      <c r="R124">
        <f t="shared" si="54"/>
        <v>28986335</v>
      </c>
      <c r="S124">
        <f t="shared" si="55"/>
        <v>309167</v>
      </c>
      <c r="T124">
        <f t="shared" si="56"/>
        <v>704498</v>
      </c>
      <c r="U124">
        <f t="shared" si="57"/>
        <v>11664</v>
      </c>
      <c r="V124">
        <v>-0.02</v>
      </c>
      <c r="W124" s="1">
        <f t="shared" si="58"/>
        <v>44137</v>
      </c>
      <c r="X124">
        <f t="shared" si="69"/>
        <v>163273</v>
      </c>
      <c r="Y124">
        <f t="shared" si="71"/>
        <v>54654</v>
      </c>
      <c r="Z124">
        <f t="shared" si="72"/>
        <v>11664</v>
      </c>
      <c r="AE124">
        <v>0.15</v>
      </c>
      <c r="AF124" s="1">
        <f t="shared" si="59"/>
        <v>44137</v>
      </c>
      <c r="AG124">
        <f t="shared" si="60"/>
        <v>2.9600000000000009</v>
      </c>
      <c r="AH124">
        <f t="shared" si="73"/>
        <v>2.2100000000000009</v>
      </c>
      <c r="AI124">
        <f t="shared" si="74"/>
        <v>1.52</v>
      </c>
    </row>
    <row r="125" spans="1:35" x14ac:dyDescent="0.25">
      <c r="A125" s="1">
        <f t="shared" si="45"/>
        <v>44138</v>
      </c>
      <c r="B125">
        <v>120</v>
      </c>
      <c r="C125" s="1">
        <f t="shared" si="61"/>
        <v>44138</v>
      </c>
      <c r="D125">
        <v>2.9400000000000008</v>
      </c>
      <c r="E125">
        <f t="shared" si="46"/>
        <v>27384322</v>
      </c>
      <c r="F125">
        <f t="shared" si="47"/>
        <v>1461701</v>
      </c>
      <c r="G125">
        <f t="shared" si="48"/>
        <v>1153977</v>
      </c>
      <c r="H125">
        <f t="shared" si="49"/>
        <v>182499</v>
      </c>
      <c r="I125">
        <f>Sheet2!H127</f>
        <v>0</v>
      </c>
      <c r="J125">
        <f t="shared" si="70"/>
        <v>-2.0000000000000018E-2</v>
      </c>
      <c r="K125">
        <v>2.1900000000000008</v>
      </c>
      <c r="L125">
        <f t="shared" si="50"/>
        <v>28395102</v>
      </c>
      <c r="M125">
        <f t="shared" si="51"/>
        <v>704996</v>
      </c>
      <c r="N125">
        <f t="shared" si="52"/>
        <v>899902</v>
      </c>
      <c r="O125">
        <f t="shared" si="53"/>
        <v>58261</v>
      </c>
      <c r="P125">
        <v>-0.02</v>
      </c>
      <c r="Q125">
        <v>1.49</v>
      </c>
      <c r="R125">
        <f t="shared" si="54"/>
        <v>28949244</v>
      </c>
      <c r="S125">
        <f t="shared" si="55"/>
        <v>320494</v>
      </c>
      <c r="T125">
        <f t="shared" si="56"/>
        <v>730262</v>
      </c>
      <c r="U125">
        <f t="shared" si="57"/>
        <v>11327</v>
      </c>
      <c r="V125">
        <v>-0.03</v>
      </c>
      <c r="W125" s="1">
        <f t="shared" si="58"/>
        <v>44138</v>
      </c>
      <c r="X125">
        <f t="shared" si="69"/>
        <v>182499</v>
      </c>
      <c r="Y125">
        <f t="shared" si="71"/>
        <v>58261</v>
      </c>
      <c r="Z125">
        <f t="shared" si="72"/>
        <v>11327</v>
      </c>
      <c r="AE125">
        <v>0.15</v>
      </c>
      <c r="AF125" s="1">
        <f t="shared" si="59"/>
        <v>44138</v>
      </c>
      <c r="AG125">
        <f t="shared" si="60"/>
        <v>2.9400000000000008</v>
      </c>
      <c r="AH125">
        <f t="shared" si="73"/>
        <v>2.1900000000000008</v>
      </c>
      <c r="AI125">
        <f t="shared" si="74"/>
        <v>1.49</v>
      </c>
    </row>
    <row r="126" spans="1:35" x14ac:dyDescent="0.25">
      <c r="A126" s="1">
        <f t="shared" si="45"/>
        <v>44139</v>
      </c>
      <c r="B126">
        <v>121</v>
      </c>
      <c r="C126" s="1">
        <f t="shared" si="61"/>
        <v>44139</v>
      </c>
      <c r="D126">
        <v>2.9200000000000008</v>
      </c>
      <c r="E126">
        <f t="shared" si="46"/>
        <v>27059653</v>
      </c>
      <c r="F126">
        <f t="shared" si="47"/>
        <v>1664562</v>
      </c>
      <c r="G126">
        <f t="shared" si="48"/>
        <v>1275785</v>
      </c>
      <c r="H126">
        <f t="shared" si="49"/>
        <v>202861</v>
      </c>
      <c r="I126">
        <f>Sheet2!H128</f>
        <v>0</v>
      </c>
      <c r="J126">
        <f t="shared" si="70"/>
        <v>-2.0000000000000018E-2</v>
      </c>
      <c r="K126">
        <v>2.160000000000001</v>
      </c>
      <c r="L126">
        <f t="shared" si="50"/>
        <v>28274991</v>
      </c>
      <c r="M126">
        <f t="shared" si="51"/>
        <v>766357</v>
      </c>
      <c r="N126">
        <f t="shared" si="52"/>
        <v>958652</v>
      </c>
      <c r="O126">
        <f t="shared" si="53"/>
        <v>61361</v>
      </c>
      <c r="P126">
        <v>-0.03</v>
      </c>
      <c r="Q126">
        <v>1.46</v>
      </c>
      <c r="R126">
        <f t="shared" si="54"/>
        <v>28911616</v>
      </c>
      <c r="S126">
        <f t="shared" si="55"/>
        <v>331414</v>
      </c>
      <c r="T126">
        <f t="shared" si="56"/>
        <v>756970</v>
      </c>
      <c r="U126">
        <f t="shared" si="57"/>
        <v>10920</v>
      </c>
      <c r="V126">
        <v>-0.03</v>
      </c>
      <c r="W126" s="1">
        <f t="shared" si="58"/>
        <v>44139</v>
      </c>
      <c r="X126">
        <f t="shared" si="69"/>
        <v>202861</v>
      </c>
      <c r="Y126">
        <f t="shared" si="71"/>
        <v>61361</v>
      </c>
      <c r="Z126">
        <f t="shared" si="72"/>
        <v>10920</v>
      </c>
      <c r="AE126">
        <v>0.15</v>
      </c>
      <c r="AF126" s="1">
        <f t="shared" si="59"/>
        <v>44139</v>
      </c>
      <c r="AG126">
        <f t="shared" si="60"/>
        <v>2.9200000000000008</v>
      </c>
      <c r="AH126">
        <f t="shared" si="73"/>
        <v>2.160000000000001</v>
      </c>
      <c r="AI126">
        <f t="shared" si="74"/>
        <v>1.46</v>
      </c>
    </row>
    <row r="127" spans="1:35" x14ac:dyDescent="0.25">
      <c r="A127" s="1">
        <f t="shared" si="45"/>
        <v>44140</v>
      </c>
      <c r="B127">
        <v>122</v>
      </c>
      <c r="C127" s="1">
        <f t="shared" si="61"/>
        <v>44140</v>
      </c>
      <c r="D127">
        <v>2.890000000000001</v>
      </c>
      <c r="E127">
        <f t="shared" si="46"/>
        <v>26698062</v>
      </c>
      <c r="F127">
        <f t="shared" si="47"/>
        <v>1887439</v>
      </c>
      <c r="G127">
        <f t="shared" si="48"/>
        <v>1414499</v>
      </c>
      <c r="H127">
        <f t="shared" si="49"/>
        <v>222877</v>
      </c>
      <c r="I127">
        <f>Sheet2!H129</f>
        <v>0</v>
      </c>
      <c r="J127">
        <f t="shared" si="70"/>
        <v>-2.9999999999999805E-2</v>
      </c>
      <c r="K127">
        <v>2.1300000000000012</v>
      </c>
      <c r="L127">
        <f t="shared" si="50"/>
        <v>28146784</v>
      </c>
      <c r="M127">
        <f t="shared" si="51"/>
        <v>830701</v>
      </c>
      <c r="N127">
        <f t="shared" si="52"/>
        <v>1022515</v>
      </c>
      <c r="O127">
        <f t="shared" si="53"/>
        <v>64344</v>
      </c>
      <c r="P127">
        <v>-0.03</v>
      </c>
      <c r="Q127">
        <v>1.42</v>
      </c>
      <c r="R127">
        <f t="shared" si="54"/>
        <v>28873821</v>
      </c>
      <c r="S127">
        <f t="shared" si="55"/>
        <v>341591</v>
      </c>
      <c r="T127">
        <f t="shared" si="56"/>
        <v>784588</v>
      </c>
      <c r="U127">
        <f t="shared" si="57"/>
        <v>10177</v>
      </c>
      <c r="V127">
        <v>-0.04</v>
      </c>
      <c r="W127" s="1">
        <f t="shared" si="58"/>
        <v>44140</v>
      </c>
      <c r="X127">
        <f t="shared" si="69"/>
        <v>222877</v>
      </c>
      <c r="Y127">
        <f t="shared" si="71"/>
        <v>64344</v>
      </c>
      <c r="Z127">
        <f t="shared" si="72"/>
        <v>10177</v>
      </c>
      <c r="AE127">
        <v>0.15</v>
      </c>
      <c r="AF127" s="1">
        <f t="shared" si="59"/>
        <v>44140</v>
      </c>
      <c r="AG127">
        <f t="shared" si="60"/>
        <v>2.890000000000001</v>
      </c>
      <c r="AH127">
        <f t="shared" si="73"/>
        <v>2.1300000000000012</v>
      </c>
      <c r="AI127">
        <f t="shared" si="74"/>
        <v>1.42</v>
      </c>
    </row>
    <row r="128" spans="1:35" x14ac:dyDescent="0.25">
      <c r="A128" s="1">
        <f t="shared" si="45"/>
        <v>44141</v>
      </c>
      <c r="B128">
        <v>123</v>
      </c>
      <c r="C128" s="1">
        <f t="shared" si="61"/>
        <v>44141</v>
      </c>
      <c r="D128">
        <v>2.8600000000000012</v>
      </c>
      <c r="E128">
        <f t="shared" si="46"/>
        <v>26297734</v>
      </c>
      <c r="F128">
        <f t="shared" si="47"/>
        <v>2130480</v>
      </c>
      <c r="G128">
        <f t="shared" si="48"/>
        <v>1571786</v>
      </c>
      <c r="H128">
        <f t="shared" si="49"/>
        <v>243041</v>
      </c>
      <c r="I128">
        <f>Sheet2!H130</f>
        <v>0</v>
      </c>
      <c r="J128">
        <f t="shared" si="70"/>
        <v>-2.9999999999999805E-2</v>
      </c>
      <c r="K128">
        <v>2.1000000000000014</v>
      </c>
      <c r="L128">
        <f t="shared" si="50"/>
        <v>28010392</v>
      </c>
      <c r="M128">
        <f t="shared" si="51"/>
        <v>897868</v>
      </c>
      <c r="N128">
        <f t="shared" si="52"/>
        <v>1091740</v>
      </c>
      <c r="O128">
        <f t="shared" si="53"/>
        <v>67167</v>
      </c>
      <c r="P128">
        <v>-0.03</v>
      </c>
      <c r="Q128">
        <v>1.39</v>
      </c>
      <c r="R128">
        <f t="shared" si="54"/>
        <v>28835739</v>
      </c>
      <c r="S128">
        <f t="shared" si="55"/>
        <v>351207</v>
      </c>
      <c r="T128">
        <f t="shared" si="56"/>
        <v>813054</v>
      </c>
      <c r="U128">
        <f t="shared" si="57"/>
        <v>9616</v>
      </c>
      <c r="V128">
        <v>-0.03</v>
      </c>
      <c r="W128" s="1">
        <f t="shared" si="58"/>
        <v>44141</v>
      </c>
      <c r="X128">
        <f t="shared" si="69"/>
        <v>243041</v>
      </c>
      <c r="Y128">
        <f t="shared" si="71"/>
        <v>67167</v>
      </c>
      <c r="Z128">
        <f t="shared" si="72"/>
        <v>9616</v>
      </c>
      <c r="AE128">
        <v>0.15</v>
      </c>
      <c r="AF128" s="1">
        <f t="shared" si="59"/>
        <v>44141</v>
      </c>
      <c r="AG128">
        <f t="shared" si="60"/>
        <v>2.8600000000000012</v>
      </c>
      <c r="AH128">
        <f t="shared" si="73"/>
        <v>2.1000000000000014</v>
      </c>
      <c r="AI128">
        <f t="shared" si="74"/>
        <v>1.39</v>
      </c>
    </row>
    <row r="129" spans="1:35" x14ac:dyDescent="0.25">
      <c r="A129" s="1">
        <f t="shared" si="45"/>
        <v>44142</v>
      </c>
      <c r="B129">
        <v>124</v>
      </c>
      <c r="C129" s="1">
        <f t="shared" si="61"/>
        <v>44142</v>
      </c>
      <c r="D129">
        <v>2.8300000000000014</v>
      </c>
      <c r="E129">
        <f t="shared" si="46"/>
        <v>25857301</v>
      </c>
      <c r="F129">
        <f t="shared" si="47"/>
        <v>2393373</v>
      </c>
      <c r="G129">
        <f t="shared" si="48"/>
        <v>1749326</v>
      </c>
      <c r="H129">
        <f t="shared" si="49"/>
        <v>262893</v>
      </c>
      <c r="I129">
        <f>Sheet2!H131</f>
        <v>0</v>
      </c>
      <c r="J129">
        <f t="shared" si="70"/>
        <v>-2.9999999999999805E-2</v>
      </c>
      <c r="K129">
        <v>2.0700000000000016</v>
      </c>
      <c r="L129">
        <f t="shared" si="50"/>
        <v>27865782</v>
      </c>
      <c r="M129">
        <f t="shared" si="51"/>
        <v>967656</v>
      </c>
      <c r="N129">
        <f t="shared" si="52"/>
        <v>1166562</v>
      </c>
      <c r="O129">
        <f t="shared" si="53"/>
        <v>69788</v>
      </c>
      <c r="P129">
        <v>-0.03</v>
      </c>
      <c r="Q129">
        <v>1.3599999999999999</v>
      </c>
      <c r="R129">
        <f t="shared" si="54"/>
        <v>28797480</v>
      </c>
      <c r="S129">
        <f t="shared" si="55"/>
        <v>360199</v>
      </c>
      <c r="T129">
        <f t="shared" si="56"/>
        <v>842321</v>
      </c>
      <c r="U129">
        <f t="shared" si="57"/>
        <v>8992</v>
      </c>
      <c r="V129">
        <v>-0.03</v>
      </c>
      <c r="W129" s="1">
        <f t="shared" si="58"/>
        <v>44142</v>
      </c>
      <c r="X129">
        <f t="shared" si="69"/>
        <v>262893</v>
      </c>
      <c r="Y129">
        <f t="shared" si="71"/>
        <v>69788</v>
      </c>
      <c r="Z129">
        <f t="shared" si="72"/>
        <v>8992</v>
      </c>
      <c r="AE129">
        <v>0.15</v>
      </c>
      <c r="AF129" s="1">
        <f t="shared" si="59"/>
        <v>44142</v>
      </c>
      <c r="AG129">
        <f t="shared" si="60"/>
        <v>2.8300000000000014</v>
      </c>
      <c r="AH129">
        <f t="shared" si="73"/>
        <v>2.0700000000000016</v>
      </c>
      <c r="AI129">
        <f t="shared" si="74"/>
        <v>1.3599999999999999</v>
      </c>
    </row>
    <row r="130" spans="1:35" x14ac:dyDescent="0.25">
      <c r="A130" s="1">
        <f t="shared" si="45"/>
        <v>44143</v>
      </c>
      <c r="B130">
        <v>125</v>
      </c>
      <c r="C130" s="1">
        <f t="shared" si="61"/>
        <v>44143</v>
      </c>
      <c r="D130">
        <v>2.8000000000000016</v>
      </c>
      <c r="E130">
        <f t="shared" si="46"/>
        <v>25375964</v>
      </c>
      <c r="F130">
        <f t="shared" si="47"/>
        <v>2675262</v>
      </c>
      <c r="G130">
        <f t="shared" si="48"/>
        <v>1948774</v>
      </c>
      <c r="H130">
        <f t="shared" si="49"/>
        <v>281889</v>
      </c>
      <c r="I130">
        <f>Sheet2!H132</f>
        <v>0</v>
      </c>
      <c r="J130">
        <f t="shared" si="70"/>
        <v>-2.9999999999999805E-2</v>
      </c>
      <c r="K130">
        <v>2.0400000000000018</v>
      </c>
      <c r="L130">
        <f t="shared" si="50"/>
        <v>27712983</v>
      </c>
      <c r="M130">
        <f t="shared" si="51"/>
        <v>1039817</v>
      </c>
      <c r="N130">
        <f t="shared" si="52"/>
        <v>1247200</v>
      </c>
      <c r="O130">
        <f t="shared" si="53"/>
        <v>72161</v>
      </c>
      <c r="P130">
        <v>-0.03</v>
      </c>
      <c r="Q130">
        <v>1.3399999999999999</v>
      </c>
      <c r="R130">
        <f t="shared" si="54"/>
        <v>28758870</v>
      </c>
      <c r="S130">
        <f t="shared" si="55"/>
        <v>368792</v>
      </c>
      <c r="T130">
        <f t="shared" si="56"/>
        <v>872338</v>
      </c>
      <c r="U130">
        <f t="shared" si="57"/>
        <v>8593</v>
      </c>
      <c r="V130">
        <v>-0.02</v>
      </c>
      <c r="W130" s="1">
        <f t="shared" si="58"/>
        <v>44143</v>
      </c>
      <c r="X130">
        <f t="shared" si="69"/>
        <v>281889</v>
      </c>
      <c r="Y130">
        <f t="shared" si="71"/>
        <v>72161</v>
      </c>
      <c r="Z130">
        <f t="shared" si="72"/>
        <v>8593</v>
      </c>
      <c r="AE130">
        <v>0.15</v>
      </c>
      <c r="AF130" s="1">
        <f t="shared" si="59"/>
        <v>44143</v>
      </c>
      <c r="AG130">
        <f t="shared" si="60"/>
        <v>2.8000000000000016</v>
      </c>
      <c r="AH130">
        <f t="shared" si="73"/>
        <v>2.0400000000000018</v>
      </c>
      <c r="AI130">
        <f t="shared" si="74"/>
        <v>1.3399999999999999</v>
      </c>
    </row>
    <row r="131" spans="1:35" x14ac:dyDescent="0.25">
      <c r="A131" s="1">
        <f t="shared" si="45"/>
        <v>44144</v>
      </c>
      <c r="B131">
        <v>126</v>
      </c>
      <c r="C131" s="1">
        <f t="shared" si="61"/>
        <v>44144</v>
      </c>
      <c r="D131">
        <v>2.7700000000000018</v>
      </c>
      <c r="E131">
        <f t="shared" si="46"/>
        <v>24853609</v>
      </c>
      <c r="F131">
        <f t="shared" si="47"/>
        <v>2974678</v>
      </c>
      <c r="G131">
        <f t="shared" si="48"/>
        <v>2171713</v>
      </c>
      <c r="H131">
        <f t="shared" si="49"/>
        <v>299416</v>
      </c>
      <c r="I131">
        <f>Sheet2!H133</f>
        <v>0</v>
      </c>
      <c r="J131">
        <f t="shared" si="70"/>
        <v>-2.9999999999999805E-2</v>
      </c>
      <c r="K131">
        <v>2.010000000000002</v>
      </c>
      <c r="L131">
        <f t="shared" si="50"/>
        <v>27552091</v>
      </c>
      <c r="M131">
        <f t="shared" si="51"/>
        <v>1114058</v>
      </c>
      <c r="N131">
        <f t="shared" si="52"/>
        <v>1333851</v>
      </c>
      <c r="O131">
        <f t="shared" si="53"/>
        <v>74241</v>
      </c>
      <c r="P131">
        <v>-0.03</v>
      </c>
      <c r="Q131">
        <v>1.3199999999999998</v>
      </c>
      <c r="R131">
        <f t="shared" si="54"/>
        <v>28719981</v>
      </c>
      <c r="S131">
        <f t="shared" si="55"/>
        <v>376948</v>
      </c>
      <c r="T131">
        <f t="shared" si="56"/>
        <v>903071</v>
      </c>
      <c r="U131">
        <f t="shared" si="57"/>
        <v>8156</v>
      </c>
      <c r="V131">
        <v>-0.02</v>
      </c>
      <c r="W131" s="1">
        <f t="shared" si="58"/>
        <v>44144</v>
      </c>
      <c r="X131">
        <f t="shared" si="69"/>
        <v>299416</v>
      </c>
      <c r="Y131">
        <f t="shared" si="71"/>
        <v>74241</v>
      </c>
      <c r="Z131">
        <f t="shared" si="72"/>
        <v>8156</v>
      </c>
      <c r="AE131">
        <v>0.15</v>
      </c>
      <c r="AF131" s="1">
        <f t="shared" si="59"/>
        <v>44144</v>
      </c>
      <c r="AG131">
        <f t="shared" si="60"/>
        <v>2.7700000000000018</v>
      </c>
      <c r="AH131">
        <f t="shared" si="73"/>
        <v>2.010000000000002</v>
      </c>
      <c r="AI131">
        <f t="shared" si="74"/>
        <v>1.3199999999999998</v>
      </c>
    </row>
    <row r="132" spans="1:35" x14ac:dyDescent="0.25">
      <c r="A132" s="1">
        <f t="shared" si="45"/>
        <v>44145</v>
      </c>
      <c r="B132">
        <v>127</v>
      </c>
      <c r="C132" s="1">
        <f t="shared" si="61"/>
        <v>44145</v>
      </c>
      <c r="D132">
        <v>2.740000000000002</v>
      </c>
      <c r="E132">
        <f t="shared" si="46"/>
        <v>24290908</v>
      </c>
      <c r="F132">
        <f t="shared" si="47"/>
        <v>3289489</v>
      </c>
      <c r="G132">
        <f t="shared" si="48"/>
        <v>2419603</v>
      </c>
      <c r="H132">
        <f t="shared" si="49"/>
        <v>314811</v>
      </c>
      <c r="I132">
        <f>Sheet2!H134</f>
        <v>0</v>
      </c>
      <c r="K132">
        <v>1.980000000000002</v>
      </c>
      <c r="L132">
        <f t="shared" si="50"/>
        <v>27383271</v>
      </c>
      <c r="M132">
        <f t="shared" si="51"/>
        <v>1190040</v>
      </c>
      <c r="N132">
        <f t="shared" si="52"/>
        <v>1426689</v>
      </c>
      <c r="O132">
        <f t="shared" si="53"/>
        <v>75982</v>
      </c>
      <c r="P132">
        <v>-0.03</v>
      </c>
      <c r="Q132">
        <v>1.2999999999999998</v>
      </c>
      <c r="R132">
        <f t="shared" si="54"/>
        <v>28680887</v>
      </c>
      <c r="S132">
        <f t="shared" si="55"/>
        <v>384630</v>
      </c>
      <c r="T132">
        <f t="shared" si="56"/>
        <v>934483</v>
      </c>
      <c r="U132">
        <f t="shared" si="57"/>
        <v>7682</v>
      </c>
      <c r="V132">
        <v>-0.02</v>
      </c>
      <c r="W132" s="1">
        <f t="shared" si="58"/>
        <v>44145</v>
      </c>
      <c r="X132">
        <f t="shared" si="69"/>
        <v>314811</v>
      </c>
      <c r="Y132">
        <f t="shared" si="71"/>
        <v>75982</v>
      </c>
      <c r="Z132">
        <f t="shared" si="72"/>
        <v>7682</v>
      </c>
      <c r="AE132">
        <v>0.15</v>
      </c>
      <c r="AF132" s="1">
        <f t="shared" si="59"/>
        <v>44145</v>
      </c>
      <c r="AG132">
        <f t="shared" si="60"/>
        <v>2.740000000000002</v>
      </c>
      <c r="AH132">
        <f t="shared" si="73"/>
        <v>1.980000000000002</v>
      </c>
      <c r="AI132">
        <f t="shared" si="74"/>
        <v>1.2999999999999998</v>
      </c>
    </row>
    <row r="133" spans="1:35" x14ac:dyDescent="0.25">
      <c r="A133" s="1">
        <f t="shared" si="45"/>
        <v>44146</v>
      </c>
      <c r="B133">
        <v>128</v>
      </c>
      <c r="C133" s="1">
        <f t="shared" si="61"/>
        <v>44146</v>
      </c>
      <c r="D133">
        <v>2.7100000000000022</v>
      </c>
      <c r="E133">
        <f t="shared" si="46"/>
        <v>23689403</v>
      </c>
      <c r="F133">
        <f t="shared" si="47"/>
        <v>3616870</v>
      </c>
      <c r="G133">
        <f t="shared" si="48"/>
        <v>2693727</v>
      </c>
      <c r="H133">
        <f t="shared" si="49"/>
        <v>327381</v>
      </c>
      <c r="I133">
        <f>Sheet2!H135</f>
        <v>0</v>
      </c>
      <c r="K133">
        <v>1.950000000000002</v>
      </c>
      <c r="L133">
        <f t="shared" si="50"/>
        <v>27206757</v>
      </c>
      <c r="M133">
        <f t="shared" si="51"/>
        <v>1267384</v>
      </c>
      <c r="N133">
        <f t="shared" si="52"/>
        <v>1525859</v>
      </c>
      <c r="O133">
        <f t="shared" si="53"/>
        <v>77344</v>
      </c>
      <c r="P133">
        <v>-0.03</v>
      </c>
      <c r="Q133">
        <v>1.2899999999999998</v>
      </c>
      <c r="R133">
        <f t="shared" si="54"/>
        <v>28641357</v>
      </c>
      <c r="S133">
        <f t="shared" si="55"/>
        <v>392107</v>
      </c>
      <c r="T133">
        <f t="shared" si="56"/>
        <v>966536</v>
      </c>
      <c r="U133">
        <f t="shared" si="57"/>
        <v>7477</v>
      </c>
      <c r="V133">
        <v>-0.01</v>
      </c>
      <c r="W133" s="1">
        <f t="shared" si="58"/>
        <v>44146</v>
      </c>
      <c r="X133">
        <f t="shared" si="69"/>
        <v>327381</v>
      </c>
      <c r="Y133">
        <f t="shared" si="71"/>
        <v>77344</v>
      </c>
      <c r="Z133">
        <f t="shared" si="72"/>
        <v>7477</v>
      </c>
      <c r="AE133">
        <v>0.15</v>
      </c>
      <c r="AF133" s="1">
        <f t="shared" si="59"/>
        <v>44146</v>
      </c>
      <c r="AG133">
        <f t="shared" si="60"/>
        <v>2.7100000000000022</v>
      </c>
      <c r="AH133">
        <f t="shared" si="73"/>
        <v>1.950000000000002</v>
      </c>
      <c r="AI133">
        <f t="shared" si="74"/>
        <v>1.2899999999999998</v>
      </c>
    </row>
    <row r="134" spans="1:35" x14ac:dyDescent="0.25">
      <c r="A134" s="1">
        <f t="shared" si="45"/>
        <v>44147</v>
      </c>
      <c r="B134">
        <v>129</v>
      </c>
      <c r="C134" s="1">
        <f t="shared" si="61"/>
        <v>44147</v>
      </c>
      <c r="D134">
        <v>2.6800000000000024</v>
      </c>
      <c r="E134">
        <f t="shared" si="46"/>
        <v>23051552</v>
      </c>
      <c r="F134">
        <f t="shared" si="47"/>
        <v>3953315</v>
      </c>
      <c r="G134">
        <f t="shared" si="48"/>
        <v>2995133</v>
      </c>
      <c r="H134">
        <f t="shared" si="49"/>
        <v>336445</v>
      </c>
      <c r="I134">
        <f>Sheet2!H136</f>
        <v>0</v>
      </c>
      <c r="K134">
        <v>1.9200000000000019</v>
      </c>
      <c r="L134">
        <f t="shared" si="50"/>
        <v>27022856</v>
      </c>
      <c r="M134">
        <f t="shared" si="51"/>
        <v>1345670</v>
      </c>
      <c r="N134">
        <f t="shared" si="52"/>
        <v>1631474</v>
      </c>
      <c r="O134">
        <f t="shared" si="53"/>
        <v>78286</v>
      </c>
      <c r="P134">
        <v>-0.03</v>
      </c>
      <c r="Q134">
        <v>1.2799999999999998</v>
      </c>
      <c r="R134">
        <f t="shared" si="54"/>
        <v>28601426</v>
      </c>
      <c r="S134">
        <f t="shared" si="55"/>
        <v>399362</v>
      </c>
      <c r="T134">
        <f t="shared" si="56"/>
        <v>999212</v>
      </c>
      <c r="U134">
        <f t="shared" si="57"/>
        <v>7255</v>
      </c>
      <c r="V134">
        <v>-0.01</v>
      </c>
      <c r="W134" s="1">
        <f t="shared" si="58"/>
        <v>44147</v>
      </c>
      <c r="X134">
        <f t="shared" si="69"/>
        <v>336445</v>
      </c>
      <c r="Y134">
        <f t="shared" si="71"/>
        <v>78286</v>
      </c>
      <c r="Z134">
        <f t="shared" si="72"/>
        <v>7255</v>
      </c>
      <c r="AE134">
        <v>0.15</v>
      </c>
      <c r="AF134" s="1">
        <f t="shared" si="59"/>
        <v>44147</v>
      </c>
      <c r="AG134">
        <f t="shared" si="60"/>
        <v>2.6800000000000024</v>
      </c>
      <c r="AH134">
        <f t="shared" si="73"/>
        <v>1.9200000000000019</v>
      </c>
      <c r="AI134">
        <f t="shared" si="74"/>
        <v>1.2799999999999998</v>
      </c>
    </row>
    <row r="135" spans="1:35" x14ac:dyDescent="0.25">
      <c r="A135" s="1">
        <f t="shared" si="45"/>
        <v>44148</v>
      </c>
      <c r="B135">
        <v>130</v>
      </c>
      <c r="C135" s="1">
        <f t="shared" si="61"/>
        <v>44148</v>
      </c>
      <c r="D135">
        <f>D134-0.03</f>
        <v>2.6500000000000026</v>
      </c>
      <c r="E135">
        <f t="shared" si="46"/>
        <v>22380734</v>
      </c>
      <c r="F135">
        <f t="shared" si="47"/>
        <v>4294690</v>
      </c>
      <c r="G135">
        <f t="shared" si="48"/>
        <v>3324576</v>
      </c>
      <c r="H135">
        <f t="shared" si="49"/>
        <v>341375</v>
      </c>
      <c r="I135">
        <f>Sheet2!H137</f>
        <v>0</v>
      </c>
      <c r="K135">
        <v>1.8900000000000019</v>
      </c>
      <c r="L135">
        <f t="shared" si="50"/>
        <v>26831946</v>
      </c>
      <c r="M135">
        <f t="shared" si="51"/>
        <v>1424441</v>
      </c>
      <c r="N135">
        <f t="shared" si="52"/>
        <v>1743613</v>
      </c>
      <c r="O135">
        <f t="shared" si="53"/>
        <v>78771</v>
      </c>
      <c r="P135">
        <v>-0.03</v>
      </c>
      <c r="Q135">
        <v>1.2699999999999998</v>
      </c>
      <c r="R135">
        <f t="shared" si="54"/>
        <v>28561131</v>
      </c>
      <c r="S135">
        <f t="shared" si="55"/>
        <v>406377</v>
      </c>
      <c r="T135">
        <f t="shared" si="56"/>
        <v>1032492</v>
      </c>
      <c r="U135">
        <f t="shared" si="57"/>
        <v>7015</v>
      </c>
      <c r="V135">
        <v>-0.01</v>
      </c>
      <c r="W135" s="1"/>
      <c r="Y135">
        <f t="shared" si="71"/>
        <v>78771</v>
      </c>
      <c r="Z135">
        <f t="shared" si="72"/>
        <v>7015</v>
      </c>
    </row>
    <row r="136" spans="1:35" x14ac:dyDescent="0.25">
      <c r="A136" s="1">
        <f t="shared" ref="A136:A199" si="76">A135+1</f>
        <v>44149</v>
      </c>
      <c r="B136">
        <v>131</v>
      </c>
      <c r="C136" s="1">
        <f t="shared" si="61"/>
        <v>44149</v>
      </c>
      <c r="D136">
        <f t="shared" ref="D136:D199" si="77">D135-0.03</f>
        <v>2.6200000000000028</v>
      </c>
      <c r="E136">
        <f t="shared" ref="E136:E199" si="78">E135-ROUND((D136/$E$2)*E135*(F135/$E$3),0)</f>
        <v>21681206</v>
      </c>
      <c r="F136">
        <f t="shared" ref="F136:F199" si="79">F135+ROUND((D136/$E$2)*E135*(F135/$E$3),0)-ROUND(F135/$E$2,0)</f>
        <v>4636327</v>
      </c>
      <c r="G136">
        <f t="shared" ref="G136:G199" si="80">G135+ROUND(F135/$E$2,0)</f>
        <v>3682467</v>
      </c>
      <c r="H136">
        <f t="shared" ref="H136:H199" si="81">F136-F135</f>
        <v>341637</v>
      </c>
      <c r="I136">
        <f>Sheet2!H138</f>
        <v>0</v>
      </c>
      <c r="K136">
        <v>1.8600000000000019</v>
      </c>
      <c r="L136">
        <f t="shared" ref="L136:L199" si="82">L135-ROUND((K136/$E$2)*L135*(M135/$E$3),0)</f>
        <v>26634473</v>
      </c>
      <c r="M136">
        <f t="shared" ref="M136:M199" si="83">M135+ROUND((K136/$E$2)*L135*(M135/$E$3),0)-ROUND(M135/$E$2,0)</f>
        <v>1503211</v>
      </c>
      <c r="N136">
        <f t="shared" ref="N136:N199" si="84">N135+ROUND(M135/$E$2,0)</f>
        <v>1862316</v>
      </c>
      <c r="O136">
        <f t="shared" ref="O136:O199" si="85">M136-M135</f>
        <v>78770</v>
      </c>
      <c r="P136">
        <v>-0.03</v>
      </c>
      <c r="Q136">
        <v>1.2599999999999998</v>
      </c>
      <c r="R136">
        <f t="shared" ref="R136:R199" si="86">R135-ROUND((Q136/$E$2)*R135*(S135/$E$3),0)</f>
        <v>28520508</v>
      </c>
      <c r="S136">
        <f t="shared" ref="S136:S199" si="87">S135+ROUND((Q136/$E$2)*R135*(S135/$E$3),0)-ROUND(S135/$E$2,0)</f>
        <v>413135</v>
      </c>
      <c r="T136">
        <f t="shared" ref="T136:T199" si="88">T135+ROUND(S135/$E$2,0)</f>
        <v>1066357</v>
      </c>
      <c r="U136">
        <f t="shared" ref="U136:U199" si="89">S136-S135</f>
        <v>6758</v>
      </c>
      <c r="V136">
        <v>-0.01</v>
      </c>
      <c r="W136" s="1"/>
      <c r="Y136">
        <f t="shared" si="71"/>
        <v>78770</v>
      </c>
      <c r="Z136">
        <f t="shared" si="72"/>
        <v>6758</v>
      </c>
    </row>
    <row r="137" spans="1:35" x14ac:dyDescent="0.25">
      <c r="A137" s="1">
        <f t="shared" si="76"/>
        <v>44150</v>
      </c>
      <c r="B137">
        <v>132</v>
      </c>
      <c r="C137" s="1">
        <f t="shared" ref="C137:C200" si="90">C136+1</f>
        <v>44150</v>
      </c>
      <c r="D137">
        <f t="shared" si="77"/>
        <v>2.590000000000003</v>
      </c>
      <c r="E137">
        <f t="shared" si="78"/>
        <v>20958012</v>
      </c>
      <c r="F137">
        <f t="shared" si="79"/>
        <v>4973160</v>
      </c>
      <c r="G137">
        <f t="shared" si="80"/>
        <v>4068828</v>
      </c>
      <c r="H137">
        <f t="shared" si="81"/>
        <v>336833</v>
      </c>
      <c r="I137">
        <f>Sheet2!H139</f>
        <v>0</v>
      </c>
      <c r="K137">
        <v>1.8300000000000018</v>
      </c>
      <c r="L137">
        <f t="shared" si="82"/>
        <v>26430950</v>
      </c>
      <c r="M137">
        <f t="shared" si="83"/>
        <v>1581466</v>
      </c>
      <c r="N137">
        <f t="shared" si="84"/>
        <v>1987584</v>
      </c>
      <c r="O137">
        <f t="shared" si="85"/>
        <v>78255</v>
      </c>
      <c r="P137">
        <v>-0.03</v>
      </c>
      <c r="Q137">
        <v>1.2499999999999998</v>
      </c>
      <c r="R137">
        <f t="shared" si="86"/>
        <v>28479595</v>
      </c>
      <c r="S137">
        <f t="shared" si="87"/>
        <v>419620</v>
      </c>
      <c r="T137">
        <f t="shared" si="88"/>
        <v>1100785</v>
      </c>
      <c r="U137">
        <f t="shared" si="89"/>
        <v>6485</v>
      </c>
      <c r="V137">
        <v>-0.01</v>
      </c>
      <c r="W137" s="1"/>
      <c r="Y137">
        <f t="shared" si="71"/>
        <v>78255</v>
      </c>
      <c r="Z137">
        <f t="shared" si="72"/>
        <v>6485</v>
      </c>
    </row>
    <row r="138" spans="1:35" x14ac:dyDescent="0.25">
      <c r="A138" s="1">
        <f t="shared" si="76"/>
        <v>44151</v>
      </c>
      <c r="B138">
        <v>133</v>
      </c>
      <c r="C138" s="1">
        <f t="shared" si="90"/>
        <v>44151</v>
      </c>
      <c r="D138">
        <f t="shared" si="77"/>
        <v>2.5600000000000032</v>
      </c>
      <c r="E138">
        <f t="shared" si="78"/>
        <v>20216838</v>
      </c>
      <c r="F138">
        <f t="shared" si="79"/>
        <v>5299904</v>
      </c>
      <c r="G138">
        <f t="shared" si="80"/>
        <v>4483258</v>
      </c>
      <c r="H138">
        <f t="shared" si="81"/>
        <v>326744</v>
      </c>
      <c r="I138">
        <f>Sheet2!H140</f>
        <v>0</v>
      </c>
      <c r="K138">
        <v>1.8000000000000018</v>
      </c>
      <c r="L138">
        <f t="shared" si="82"/>
        <v>26221952</v>
      </c>
      <c r="M138">
        <f t="shared" si="83"/>
        <v>1658675</v>
      </c>
      <c r="N138">
        <f t="shared" si="84"/>
        <v>2119373</v>
      </c>
      <c r="O138">
        <f t="shared" si="85"/>
        <v>77209</v>
      </c>
      <c r="P138">
        <v>-0.03</v>
      </c>
      <c r="Q138">
        <v>1.2399999999999998</v>
      </c>
      <c r="R138">
        <f t="shared" si="86"/>
        <v>28438432</v>
      </c>
      <c r="S138">
        <f t="shared" si="87"/>
        <v>425815</v>
      </c>
      <c r="T138">
        <f t="shared" si="88"/>
        <v>1135753</v>
      </c>
      <c r="U138">
        <f t="shared" si="89"/>
        <v>6195</v>
      </c>
      <c r="V138">
        <v>-0.01</v>
      </c>
      <c r="W138" s="1"/>
      <c r="Y138">
        <f t="shared" si="71"/>
        <v>77209</v>
      </c>
      <c r="Z138">
        <f t="shared" si="72"/>
        <v>6195</v>
      </c>
    </row>
    <row r="139" spans="1:35" x14ac:dyDescent="0.25">
      <c r="A139" s="1">
        <f t="shared" si="76"/>
        <v>44152</v>
      </c>
      <c r="B139">
        <v>134</v>
      </c>
      <c r="C139" s="1">
        <f t="shared" si="90"/>
        <v>44152</v>
      </c>
      <c r="D139">
        <f t="shared" si="77"/>
        <v>2.5300000000000034</v>
      </c>
      <c r="E139">
        <f t="shared" si="78"/>
        <v>19463831</v>
      </c>
      <c r="F139">
        <f t="shared" si="79"/>
        <v>5611252</v>
      </c>
      <c r="G139">
        <f t="shared" si="80"/>
        <v>4924917</v>
      </c>
      <c r="H139">
        <f t="shared" si="81"/>
        <v>311348</v>
      </c>
      <c r="I139">
        <f>Sheet2!H141</f>
        <v>0</v>
      </c>
      <c r="K139">
        <v>1.7700000000000018</v>
      </c>
      <c r="L139">
        <f t="shared" si="82"/>
        <v>26008108</v>
      </c>
      <c r="M139">
        <f t="shared" si="83"/>
        <v>1734296</v>
      </c>
      <c r="N139">
        <f t="shared" si="84"/>
        <v>2257596</v>
      </c>
      <c r="O139">
        <f t="shared" si="85"/>
        <v>75621</v>
      </c>
      <c r="P139">
        <v>-0.03</v>
      </c>
      <c r="Q139">
        <v>1.2299999999999998</v>
      </c>
      <c r="R139">
        <f t="shared" si="86"/>
        <v>28397058</v>
      </c>
      <c r="S139">
        <f t="shared" si="87"/>
        <v>431704</v>
      </c>
      <c r="T139">
        <f t="shared" si="88"/>
        <v>1171238</v>
      </c>
      <c r="U139">
        <f t="shared" si="89"/>
        <v>5889</v>
      </c>
      <c r="V139">
        <v>-0.01</v>
      </c>
      <c r="W139" s="1"/>
      <c r="Y139">
        <f t="shared" si="71"/>
        <v>75621</v>
      </c>
      <c r="Z139">
        <f t="shared" si="72"/>
        <v>5889</v>
      </c>
    </row>
    <row r="140" spans="1:35" x14ac:dyDescent="0.25">
      <c r="A140" s="1">
        <f t="shared" si="76"/>
        <v>44153</v>
      </c>
      <c r="B140">
        <v>135</v>
      </c>
      <c r="C140" s="1">
        <f t="shared" si="90"/>
        <v>44153</v>
      </c>
      <c r="D140">
        <f t="shared" si="77"/>
        <v>2.5000000000000036</v>
      </c>
      <c r="E140">
        <f t="shared" si="78"/>
        <v>18705383</v>
      </c>
      <c r="F140">
        <f t="shared" si="79"/>
        <v>5902096</v>
      </c>
      <c r="G140">
        <f t="shared" si="80"/>
        <v>5392521</v>
      </c>
      <c r="H140">
        <f t="shared" si="81"/>
        <v>290844</v>
      </c>
      <c r="I140">
        <f>Sheet2!H142</f>
        <v>0</v>
      </c>
      <c r="K140">
        <v>1.7400000000000018</v>
      </c>
      <c r="L140">
        <f t="shared" si="82"/>
        <v>25790097</v>
      </c>
      <c r="M140">
        <f t="shared" si="83"/>
        <v>1807782</v>
      </c>
      <c r="N140">
        <f t="shared" si="84"/>
        <v>2402121</v>
      </c>
      <c r="O140">
        <f t="shared" si="85"/>
        <v>73486</v>
      </c>
      <c r="P140">
        <v>-0.03</v>
      </c>
      <c r="Q140">
        <v>1.2199999999999998</v>
      </c>
      <c r="R140">
        <f t="shared" si="86"/>
        <v>28355513</v>
      </c>
      <c r="S140">
        <f t="shared" si="87"/>
        <v>437274</v>
      </c>
      <c r="T140">
        <f t="shared" si="88"/>
        <v>1207213</v>
      </c>
      <c r="U140">
        <f t="shared" si="89"/>
        <v>5570</v>
      </c>
      <c r="V140">
        <v>-0.01</v>
      </c>
      <c r="W140" s="1"/>
      <c r="Y140">
        <f t="shared" si="71"/>
        <v>73486</v>
      </c>
      <c r="Z140">
        <f t="shared" si="72"/>
        <v>5570</v>
      </c>
    </row>
    <row r="141" spans="1:35" x14ac:dyDescent="0.25">
      <c r="A141" s="1">
        <f t="shared" si="76"/>
        <v>44154</v>
      </c>
      <c r="B141">
        <v>136</v>
      </c>
      <c r="C141" s="1">
        <f t="shared" si="90"/>
        <v>44154</v>
      </c>
      <c r="D141">
        <f t="shared" si="77"/>
        <v>2.4700000000000037</v>
      </c>
      <c r="E141">
        <f t="shared" si="78"/>
        <v>17947910</v>
      </c>
      <c r="F141">
        <f t="shared" si="79"/>
        <v>6167728</v>
      </c>
      <c r="G141">
        <f t="shared" si="80"/>
        <v>5884362</v>
      </c>
      <c r="H141">
        <f t="shared" si="81"/>
        <v>265632</v>
      </c>
      <c r="I141">
        <f>Sheet2!H143</f>
        <v>0</v>
      </c>
      <c r="K141">
        <v>1.7100000000000017</v>
      </c>
      <c r="L141">
        <f t="shared" si="82"/>
        <v>25568638</v>
      </c>
      <c r="M141">
        <f t="shared" si="83"/>
        <v>1878592</v>
      </c>
      <c r="N141">
        <f t="shared" si="84"/>
        <v>2552770</v>
      </c>
      <c r="O141">
        <f t="shared" si="85"/>
        <v>70810</v>
      </c>
      <c r="P141">
        <v>-0.03</v>
      </c>
      <c r="Q141">
        <v>1.2099999999999997</v>
      </c>
      <c r="R141">
        <f t="shared" si="86"/>
        <v>28313838</v>
      </c>
      <c r="S141">
        <f t="shared" si="87"/>
        <v>442509</v>
      </c>
      <c r="T141">
        <f t="shared" si="88"/>
        <v>1243653</v>
      </c>
      <c r="U141">
        <f t="shared" si="89"/>
        <v>5235</v>
      </c>
      <c r="V141">
        <v>-0.01</v>
      </c>
      <c r="W141" s="1"/>
      <c r="Y141">
        <f t="shared" si="71"/>
        <v>70810</v>
      </c>
      <c r="Z141">
        <f t="shared" si="72"/>
        <v>5235</v>
      </c>
    </row>
    <row r="142" spans="1:35" x14ac:dyDescent="0.25">
      <c r="A142" s="1">
        <f t="shared" si="76"/>
        <v>44155</v>
      </c>
      <c r="B142">
        <v>137</v>
      </c>
      <c r="C142" s="1">
        <f t="shared" si="90"/>
        <v>44155</v>
      </c>
      <c r="D142">
        <f t="shared" si="77"/>
        <v>2.4400000000000039</v>
      </c>
      <c r="E142">
        <f t="shared" si="78"/>
        <v>17197625</v>
      </c>
      <c r="F142">
        <f t="shared" si="79"/>
        <v>6404036</v>
      </c>
      <c r="G142">
        <f t="shared" si="80"/>
        <v>6398339</v>
      </c>
      <c r="H142">
        <f t="shared" si="81"/>
        <v>236308</v>
      </c>
      <c r="I142">
        <f>Sheet2!H144</f>
        <v>0</v>
      </c>
      <c r="K142">
        <v>1.6800000000000017</v>
      </c>
      <c r="L142">
        <f t="shared" si="82"/>
        <v>25344484</v>
      </c>
      <c r="M142">
        <f t="shared" si="83"/>
        <v>1946197</v>
      </c>
      <c r="N142">
        <f t="shared" si="84"/>
        <v>2709319</v>
      </c>
      <c r="O142">
        <f t="shared" si="85"/>
        <v>67605</v>
      </c>
      <c r="P142">
        <v>-0.03</v>
      </c>
      <c r="Q142">
        <v>1.1999999999999997</v>
      </c>
      <c r="R142">
        <f t="shared" si="86"/>
        <v>28272074</v>
      </c>
      <c r="S142">
        <f t="shared" si="87"/>
        <v>447397</v>
      </c>
      <c r="T142">
        <f t="shared" si="88"/>
        <v>1280529</v>
      </c>
      <c r="U142">
        <f t="shared" si="89"/>
        <v>4888</v>
      </c>
      <c r="V142">
        <v>-0.01</v>
      </c>
      <c r="W142" s="1"/>
      <c r="Y142">
        <f t="shared" si="71"/>
        <v>67605</v>
      </c>
      <c r="Z142">
        <f t="shared" si="72"/>
        <v>4888</v>
      </c>
    </row>
    <row r="143" spans="1:35" x14ac:dyDescent="0.25">
      <c r="A143" s="1">
        <f t="shared" si="76"/>
        <v>44156</v>
      </c>
      <c r="B143">
        <v>138</v>
      </c>
      <c r="C143" s="1">
        <f t="shared" si="90"/>
        <v>44156</v>
      </c>
      <c r="D143">
        <f t="shared" si="77"/>
        <v>2.4100000000000041</v>
      </c>
      <c r="E143">
        <f t="shared" si="78"/>
        <v>16460338</v>
      </c>
      <c r="F143">
        <f t="shared" si="79"/>
        <v>6607653</v>
      </c>
      <c r="G143">
        <f t="shared" si="80"/>
        <v>6932009</v>
      </c>
      <c r="H143">
        <f t="shared" si="81"/>
        <v>203617</v>
      </c>
      <c r="I143">
        <f>Sheet2!H145</f>
        <v>0</v>
      </c>
      <c r="K143">
        <v>1.6500000000000017</v>
      </c>
      <c r="L143">
        <f t="shared" si="82"/>
        <v>25118409</v>
      </c>
      <c r="M143">
        <f t="shared" si="83"/>
        <v>2010089</v>
      </c>
      <c r="N143">
        <f t="shared" si="84"/>
        <v>2871502</v>
      </c>
      <c r="O143">
        <f t="shared" si="85"/>
        <v>63892</v>
      </c>
      <c r="P143">
        <v>-0.03</v>
      </c>
      <c r="Q143">
        <v>1.1899999999999997</v>
      </c>
      <c r="R143">
        <f t="shared" si="86"/>
        <v>28230263</v>
      </c>
      <c r="S143">
        <f t="shared" si="87"/>
        <v>451925</v>
      </c>
      <c r="T143">
        <f t="shared" si="88"/>
        <v>1317812</v>
      </c>
      <c r="U143">
        <f t="shared" si="89"/>
        <v>4528</v>
      </c>
      <c r="V143">
        <v>-0.01</v>
      </c>
      <c r="W143" s="1"/>
      <c r="Y143">
        <f t="shared" si="71"/>
        <v>63892</v>
      </c>
      <c r="Z143">
        <f t="shared" si="72"/>
        <v>4528</v>
      </c>
    </row>
    <row r="144" spans="1:35" x14ac:dyDescent="0.25">
      <c r="A144" s="1">
        <f t="shared" si="76"/>
        <v>44157</v>
      </c>
      <c r="B144">
        <v>139</v>
      </c>
      <c r="C144" s="1">
        <f t="shared" si="90"/>
        <v>44157</v>
      </c>
      <c r="D144">
        <f t="shared" si="77"/>
        <v>2.3800000000000043</v>
      </c>
      <c r="E144">
        <f t="shared" si="78"/>
        <v>15741286</v>
      </c>
      <c r="F144">
        <f t="shared" si="79"/>
        <v>6776067</v>
      </c>
      <c r="G144">
        <f t="shared" si="80"/>
        <v>7482647</v>
      </c>
      <c r="H144">
        <f t="shared" si="81"/>
        <v>168414</v>
      </c>
      <c r="I144">
        <f>Sheet2!H146</f>
        <v>0</v>
      </c>
      <c r="K144">
        <v>1.6200000000000017</v>
      </c>
      <c r="L144">
        <f t="shared" si="82"/>
        <v>24891203</v>
      </c>
      <c r="M144">
        <f t="shared" si="83"/>
        <v>2069788</v>
      </c>
      <c r="N144">
        <f t="shared" si="84"/>
        <v>3039009</v>
      </c>
      <c r="O144">
        <f t="shared" si="85"/>
        <v>59699</v>
      </c>
      <c r="P144">
        <v>-0.03</v>
      </c>
      <c r="Q144">
        <v>1.1799999999999997</v>
      </c>
      <c r="R144">
        <f t="shared" si="86"/>
        <v>28188445</v>
      </c>
      <c r="S144">
        <f t="shared" si="87"/>
        <v>456083</v>
      </c>
      <c r="T144">
        <f t="shared" si="88"/>
        <v>1355472</v>
      </c>
      <c r="U144">
        <f t="shared" si="89"/>
        <v>4158</v>
      </c>
      <c r="V144">
        <v>-0.01</v>
      </c>
      <c r="W144" s="1"/>
      <c r="Y144">
        <f t="shared" si="71"/>
        <v>59699</v>
      </c>
      <c r="Z144">
        <f t="shared" si="72"/>
        <v>4158</v>
      </c>
    </row>
    <row r="145" spans="1:26" x14ac:dyDescent="0.25">
      <c r="A145" s="1">
        <f t="shared" si="76"/>
        <v>44158</v>
      </c>
      <c r="B145">
        <v>140</v>
      </c>
      <c r="C145" s="1">
        <f t="shared" si="90"/>
        <v>44158</v>
      </c>
      <c r="D145">
        <f t="shared" si="77"/>
        <v>2.3500000000000045</v>
      </c>
      <c r="E145">
        <f t="shared" si="78"/>
        <v>15045007</v>
      </c>
      <c r="F145">
        <f t="shared" si="79"/>
        <v>6907674</v>
      </c>
      <c r="G145">
        <f t="shared" si="80"/>
        <v>8047319</v>
      </c>
      <c r="H145">
        <f t="shared" si="81"/>
        <v>131607</v>
      </c>
      <c r="I145">
        <f>Sheet2!H147</f>
        <v>0</v>
      </c>
      <c r="K145">
        <v>1.5900000000000016</v>
      </c>
      <c r="L145">
        <f t="shared" si="82"/>
        <v>24663658</v>
      </c>
      <c r="M145">
        <f t="shared" si="83"/>
        <v>2124851</v>
      </c>
      <c r="N145">
        <f t="shared" si="84"/>
        <v>3211491</v>
      </c>
      <c r="O145">
        <f t="shared" si="85"/>
        <v>55063</v>
      </c>
      <c r="P145">
        <v>-0.03</v>
      </c>
      <c r="Q145">
        <v>1.1699999999999997</v>
      </c>
      <c r="R145">
        <f t="shared" si="86"/>
        <v>28146662</v>
      </c>
      <c r="S145">
        <f t="shared" si="87"/>
        <v>459859</v>
      </c>
      <c r="T145">
        <f t="shared" si="88"/>
        <v>1393479</v>
      </c>
      <c r="U145">
        <f t="shared" si="89"/>
        <v>3776</v>
      </c>
      <c r="V145">
        <v>-0.01</v>
      </c>
      <c r="W145" s="1"/>
      <c r="Y145">
        <f t="shared" si="71"/>
        <v>55063</v>
      </c>
      <c r="Z145">
        <f t="shared" si="72"/>
        <v>3776</v>
      </c>
    </row>
    <row r="146" spans="1:26" x14ac:dyDescent="0.25">
      <c r="A146" s="1">
        <f t="shared" si="76"/>
        <v>44159</v>
      </c>
      <c r="B146">
        <v>141</v>
      </c>
      <c r="C146" s="1">
        <f t="shared" si="90"/>
        <v>44159</v>
      </c>
      <c r="D146">
        <f t="shared" si="77"/>
        <v>2.3200000000000047</v>
      </c>
      <c r="E146">
        <f t="shared" si="78"/>
        <v>14375262</v>
      </c>
      <c r="F146">
        <f t="shared" si="79"/>
        <v>7001779</v>
      </c>
      <c r="G146">
        <f t="shared" si="80"/>
        <v>8622959</v>
      </c>
      <c r="H146">
        <f t="shared" si="81"/>
        <v>94105</v>
      </c>
      <c r="I146">
        <f>Sheet2!H148</f>
        <v>0</v>
      </c>
      <c r="K146">
        <v>1.5600000000000016</v>
      </c>
      <c r="L146">
        <f t="shared" si="82"/>
        <v>24436563</v>
      </c>
      <c r="M146">
        <f t="shared" si="83"/>
        <v>2174875</v>
      </c>
      <c r="N146">
        <f t="shared" si="84"/>
        <v>3388562</v>
      </c>
      <c r="O146">
        <f t="shared" si="85"/>
        <v>50024</v>
      </c>
      <c r="P146">
        <v>-0.03</v>
      </c>
      <c r="Q146">
        <v>1.1599999999999997</v>
      </c>
      <c r="R146">
        <f t="shared" si="86"/>
        <v>28104955</v>
      </c>
      <c r="S146">
        <f t="shared" si="87"/>
        <v>463244</v>
      </c>
      <c r="T146">
        <f t="shared" si="88"/>
        <v>1431801</v>
      </c>
      <c r="U146">
        <f t="shared" si="89"/>
        <v>3385</v>
      </c>
      <c r="V146">
        <v>-0.01</v>
      </c>
      <c r="W146" s="1"/>
      <c r="Y146">
        <f t="shared" si="71"/>
        <v>50024</v>
      </c>
      <c r="Z146">
        <f t="shared" si="72"/>
        <v>3385</v>
      </c>
    </row>
    <row r="147" spans="1:26" x14ac:dyDescent="0.25">
      <c r="A147" s="1">
        <f t="shared" si="76"/>
        <v>44160</v>
      </c>
      <c r="B147">
        <v>142</v>
      </c>
      <c r="C147" s="1">
        <f t="shared" si="90"/>
        <v>44160</v>
      </c>
      <c r="D147">
        <f t="shared" si="77"/>
        <v>2.2900000000000049</v>
      </c>
      <c r="E147">
        <f t="shared" si="78"/>
        <v>13735001</v>
      </c>
      <c r="F147">
        <f t="shared" si="79"/>
        <v>7058558</v>
      </c>
      <c r="G147">
        <f t="shared" si="80"/>
        <v>9206441</v>
      </c>
      <c r="H147">
        <f t="shared" si="81"/>
        <v>56779</v>
      </c>
      <c r="I147">
        <f>Sheet2!H149</f>
        <v>0</v>
      </c>
      <c r="K147">
        <v>1.5300000000000016</v>
      </c>
      <c r="L147">
        <f t="shared" si="82"/>
        <v>24210691</v>
      </c>
      <c r="M147">
        <f t="shared" si="83"/>
        <v>2219507</v>
      </c>
      <c r="N147">
        <f t="shared" si="84"/>
        <v>3569802</v>
      </c>
      <c r="O147">
        <f t="shared" si="85"/>
        <v>44632</v>
      </c>
      <c r="P147">
        <v>-0.03</v>
      </c>
      <c r="Q147">
        <v>1.1499999999999997</v>
      </c>
      <c r="R147">
        <f t="shared" si="86"/>
        <v>28063365</v>
      </c>
      <c r="S147">
        <f t="shared" si="87"/>
        <v>466230</v>
      </c>
      <c r="T147">
        <f t="shared" si="88"/>
        <v>1470405</v>
      </c>
      <c r="U147">
        <f t="shared" si="89"/>
        <v>2986</v>
      </c>
      <c r="V147">
        <v>-0.01</v>
      </c>
      <c r="W147" s="1"/>
      <c r="Y147">
        <f t="shared" si="71"/>
        <v>44632</v>
      </c>
      <c r="Z147">
        <f t="shared" si="72"/>
        <v>2986</v>
      </c>
    </row>
    <row r="148" spans="1:26" x14ac:dyDescent="0.25">
      <c r="A148" s="1">
        <f t="shared" si="76"/>
        <v>44161</v>
      </c>
      <c r="B148">
        <v>143</v>
      </c>
      <c r="C148" s="1">
        <f t="shared" si="90"/>
        <v>44161</v>
      </c>
      <c r="D148">
        <f t="shared" si="77"/>
        <v>2.2600000000000051</v>
      </c>
      <c r="E148">
        <f t="shared" si="78"/>
        <v>13126375</v>
      </c>
      <c r="F148">
        <f t="shared" si="79"/>
        <v>7078971</v>
      </c>
      <c r="G148">
        <f t="shared" si="80"/>
        <v>9794654</v>
      </c>
      <c r="H148">
        <f t="shared" si="81"/>
        <v>20413</v>
      </c>
      <c r="I148">
        <f>Sheet2!H150</f>
        <v>0</v>
      </c>
      <c r="K148">
        <v>1.5000000000000016</v>
      </c>
      <c r="L148">
        <f t="shared" si="82"/>
        <v>23986792</v>
      </c>
      <c r="M148">
        <f t="shared" si="83"/>
        <v>2258447</v>
      </c>
      <c r="N148">
        <f t="shared" si="84"/>
        <v>3754761</v>
      </c>
      <c r="O148">
        <f t="shared" si="85"/>
        <v>38940</v>
      </c>
      <c r="P148">
        <v>-0.03</v>
      </c>
      <c r="Q148">
        <v>1.1399999999999997</v>
      </c>
      <c r="R148">
        <f t="shared" si="86"/>
        <v>28021932</v>
      </c>
      <c r="S148">
        <f t="shared" si="87"/>
        <v>468810</v>
      </c>
      <c r="T148">
        <f t="shared" si="88"/>
        <v>1509258</v>
      </c>
      <c r="U148">
        <f t="shared" si="89"/>
        <v>2580</v>
      </c>
      <c r="V148">
        <v>-0.01</v>
      </c>
      <c r="W148" s="1"/>
      <c r="Y148">
        <f t="shared" si="71"/>
        <v>38940</v>
      </c>
      <c r="Z148">
        <f t="shared" si="72"/>
        <v>2580</v>
      </c>
    </row>
    <row r="149" spans="1:26" x14ac:dyDescent="0.25">
      <c r="A149" s="1">
        <f t="shared" si="76"/>
        <v>44162</v>
      </c>
      <c r="B149">
        <v>144</v>
      </c>
      <c r="C149" s="1">
        <f t="shared" si="90"/>
        <v>44162</v>
      </c>
      <c r="D149">
        <f t="shared" si="77"/>
        <v>2.2300000000000053</v>
      </c>
      <c r="E149">
        <f t="shared" si="78"/>
        <v>12550780</v>
      </c>
      <c r="F149">
        <f t="shared" si="79"/>
        <v>7064652</v>
      </c>
      <c r="G149">
        <f t="shared" si="80"/>
        <v>10384568</v>
      </c>
      <c r="H149">
        <f t="shared" si="81"/>
        <v>-14319</v>
      </c>
      <c r="I149">
        <f>Sheet2!H151</f>
        <v>0</v>
      </c>
      <c r="K149">
        <v>1.4700000000000015</v>
      </c>
      <c r="L149">
        <f t="shared" si="82"/>
        <v>23765586</v>
      </c>
      <c r="M149">
        <f t="shared" si="83"/>
        <v>2291449</v>
      </c>
      <c r="N149">
        <f t="shared" si="84"/>
        <v>3942965</v>
      </c>
      <c r="O149">
        <f t="shared" si="85"/>
        <v>33002</v>
      </c>
      <c r="P149">
        <v>-0.03</v>
      </c>
      <c r="Q149">
        <v>1.1399999999999997</v>
      </c>
      <c r="R149">
        <f t="shared" si="86"/>
        <v>27980332</v>
      </c>
      <c r="S149">
        <f t="shared" si="87"/>
        <v>471342</v>
      </c>
      <c r="T149">
        <f t="shared" si="88"/>
        <v>1548326</v>
      </c>
      <c r="U149">
        <f t="shared" si="89"/>
        <v>2532</v>
      </c>
      <c r="V149">
        <v>-0.01</v>
      </c>
      <c r="W149" s="1"/>
      <c r="Y149">
        <f t="shared" si="71"/>
        <v>33002</v>
      </c>
      <c r="Z149">
        <f t="shared" si="72"/>
        <v>2532</v>
      </c>
    </row>
    <row r="150" spans="1:26" x14ac:dyDescent="0.25">
      <c r="A150" s="1">
        <f t="shared" si="76"/>
        <v>44163</v>
      </c>
      <c r="B150">
        <v>145</v>
      </c>
      <c r="C150" s="1">
        <f t="shared" si="90"/>
        <v>44163</v>
      </c>
      <c r="D150">
        <f t="shared" si="77"/>
        <v>2.2000000000000055</v>
      </c>
      <c r="E150">
        <f t="shared" si="78"/>
        <v>12008927</v>
      </c>
      <c r="F150">
        <f t="shared" si="79"/>
        <v>7017784</v>
      </c>
      <c r="G150">
        <f t="shared" si="80"/>
        <v>10973289</v>
      </c>
      <c r="H150">
        <f t="shared" si="81"/>
        <v>-46868</v>
      </c>
      <c r="I150">
        <f>Sheet2!H152</f>
        <v>0</v>
      </c>
      <c r="K150">
        <v>1.4400000000000015</v>
      </c>
      <c r="L150">
        <f t="shared" si="82"/>
        <v>23547755</v>
      </c>
      <c r="M150">
        <f t="shared" si="83"/>
        <v>2318326</v>
      </c>
      <c r="N150">
        <f t="shared" si="84"/>
        <v>4133919</v>
      </c>
      <c r="O150">
        <f t="shared" si="85"/>
        <v>26877</v>
      </c>
      <c r="P150">
        <v>-0.03</v>
      </c>
      <c r="Q150">
        <v>1.1399999999999997</v>
      </c>
      <c r="R150">
        <f t="shared" si="86"/>
        <v>27938569</v>
      </c>
      <c r="S150">
        <f t="shared" si="87"/>
        <v>473826</v>
      </c>
      <c r="T150">
        <f t="shared" si="88"/>
        <v>1587605</v>
      </c>
      <c r="U150">
        <f t="shared" si="89"/>
        <v>2484</v>
      </c>
      <c r="V150">
        <v>-0.01</v>
      </c>
      <c r="W150" s="1"/>
      <c r="Y150">
        <f t="shared" si="71"/>
        <v>26877</v>
      </c>
      <c r="Z150">
        <f t="shared" si="72"/>
        <v>2484</v>
      </c>
    </row>
    <row r="151" spans="1:26" x14ac:dyDescent="0.25">
      <c r="A151" s="1">
        <f t="shared" si="76"/>
        <v>44164</v>
      </c>
      <c r="B151">
        <v>146</v>
      </c>
      <c r="C151" s="1">
        <f t="shared" si="90"/>
        <v>44164</v>
      </c>
      <c r="D151">
        <f t="shared" si="77"/>
        <v>2.1700000000000057</v>
      </c>
      <c r="E151">
        <f t="shared" si="78"/>
        <v>11500930</v>
      </c>
      <c r="F151">
        <f t="shared" si="79"/>
        <v>6940966</v>
      </c>
      <c r="G151">
        <f t="shared" si="80"/>
        <v>11558104</v>
      </c>
      <c r="H151">
        <f t="shared" si="81"/>
        <v>-76818</v>
      </c>
      <c r="I151">
        <f>Sheet2!H153</f>
        <v>0</v>
      </c>
      <c r="K151">
        <v>1.4100000000000015</v>
      </c>
      <c r="L151">
        <f t="shared" si="82"/>
        <v>23333939</v>
      </c>
      <c r="M151">
        <f t="shared" si="83"/>
        <v>2338948</v>
      </c>
      <c r="N151">
        <f t="shared" si="84"/>
        <v>4327113</v>
      </c>
      <c r="O151">
        <f t="shared" si="85"/>
        <v>20622</v>
      </c>
      <c r="P151">
        <v>-0.03</v>
      </c>
      <c r="Q151">
        <v>1.1399999999999997</v>
      </c>
      <c r="R151">
        <f t="shared" si="86"/>
        <v>27896649</v>
      </c>
      <c r="S151">
        <f t="shared" si="87"/>
        <v>476260</v>
      </c>
      <c r="T151">
        <f t="shared" si="88"/>
        <v>1627091</v>
      </c>
      <c r="U151">
        <f t="shared" si="89"/>
        <v>2434</v>
      </c>
      <c r="V151">
        <v>-0.01</v>
      </c>
      <c r="W151" s="1"/>
      <c r="Y151">
        <f t="shared" si="71"/>
        <v>20622</v>
      </c>
      <c r="Z151">
        <f t="shared" si="72"/>
        <v>2434</v>
      </c>
    </row>
    <row r="152" spans="1:26" x14ac:dyDescent="0.25">
      <c r="A152" s="1">
        <f t="shared" si="76"/>
        <v>44165</v>
      </c>
      <c r="B152">
        <v>147</v>
      </c>
      <c r="C152" s="1">
        <f t="shared" si="90"/>
        <v>44165</v>
      </c>
      <c r="D152">
        <f t="shared" si="77"/>
        <v>2.1400000000000059</v>
      </c>
      <c r="E152">
        <f t="shared" si="78"/>
        <v>11026399</v>
      </c>
      <c r="F152">
        <f t="shared" si="79"/>
        <v>6837083</v>
      </c>
      <c r="G152">
        <f t="shared" si="80"/>
        <v>12136518</v>
      </c>
      <c r="H152">
        <f t="shared" si="81"/>
        <v>-103883</v>
      </c>
      <c r="I152">
        <f>Sheet2!H154</f>
        <v>0</v>
      </c>
      <c r="K152">
        <v>1.3800000000000014</v>
      </c>
      <c r="L152">
        <f t="shared" si="82"/>
        <v>23124728</v>
      </c>
      <c r="M152">
        <f t="shared" si="83"/>
        <v>2353247</v>
      </c>
      <c r="N152">
        <f t="shared" si="84"/>
        <v>4522025</v>
      </c>
      <c r="O152">
        <f t="shared" si="85"/>
        <v>14299</v>
      </c>
      <c r="P152">
        <v>-0.03</v>
      </c>
      <c r="Q152">
        <v>1.1399999999999997</v>
      </c>
      <c r="R152">
        <f t="shared" si="86"/>
        <v>27854576</v>
      </c>
      <c r="S152">
        <f t="shared" si="87"/>
        <v>478645</v>
      </c>
      <c r="T152">
        <f t="shared" si="88"/>
        <v>1666779</v>
      </c>
      <c r="U152">
        <f t="shared" si="89"/>
        <v>2385</v>
      </c>
      <c r="V152">
        <v>-0.01</v>
      </c>
      <c r="W152" s="1"/>
      <c r="Y152">
        <f t="shared" si="71"/>
        <v>14299</v>
      </c>
      <c r="Z152">
        <f t="shared" si="72"/>
        <v>2385</v>
      </c>
    </row>
    <row r="153" spans="1:26" x14ac:dyDescent="0.25">
      <c r="A153" s="1">
        <f t="shared" si="76"/>
        <v>44166</v>
      </c>
      <c r="B153">
        <v>148</v>
      </c>
      <c r="C153" s="1">
        <f t="shared" si="90"/>
        <v>44166</v>
      </c>
      <c r="D153">
        <f t="shared" si="77"/>
        <v>2.1100000000000061</v>
      </c>
      <c r="E153">
        <f t="shared" si="78"/>
        <v>10584539</v>
      </c>
      <c r="F153">
        <f t="shared" si="79"/>
        <v>6709186</v>
      </c>
      <c r="G153">
        <f t="shared" si="80"/>
        <v>12706275</v>
      </c>
      <c r="H153">
        <f t="shared" si="81"/>
        <v>-127897</v>
      </c>
      <c r="I153">
        <f>Sheet2!H155</f>
        <v>0</v>
      </c>
      <c r="K153">
        <v>1.3500000000000014</v>
      </c>
      <c r="L153">
        <f t="shared" si="82"/>
        <v>22920660</v>
      </c>
      <c r="M153">
        <f t="shared" si="83"/>
        <v>2361211</v>
      </c>
      <c r="N153">
        <f t="shared" si="84"/>
        <v>4718129</v>
      </c>
      <c r="O153">
        <f t="shared" si="85"/>
        <v>7964</v>
      </c>
      <c r="P153">
        <v>-0.03</v>
      </c>
      <c r="Q153">
        <v>1.1399999999999997</v>
      </c>
      <c r="R153">
        <f t="shared" si="86"/>
        <v>27812357</v>
      </c>
      <c r="S153">
        <f t="shared" si="87"/>
        <v>480977</v>
      </c>
      <c r="T153">
        <f t="shared" si="88"/>
        <v>1706666</v>
      </c>
      <c r="U153">
        <f t="shared" si="89"/>
        <v>2332</v>
      </c>
      <c r="V153">
        <v>-0.01</v>
      </c>
      <c r="W153" s="1"/>
      <c r="Y153">
        <f t="shared" si="71"/>
        <v>7964</v>
      </c>
      <c r="Z153">
        <f t="shared" si="72"/>
        <v>2332</v>
      </c>
    </row>
    <row r="154" spans="1:26" x14ac:dyDescent="0.25">
      <c r="A154" s="1">
        <f t="shared" si="76"/>
        <v>44167</v>
      </c>
      <c r="B154">
        <v>149</v>
      </c>
      <c r="C154" s="1">
        <f t="shared" si="90"/>
        <v>44167</v>
      </c>
      <c r="D154">
        <f t="shared" si="77"/>
        <v>2.0800000000000063</v>
      </c>
      <c r="E154">
        <f t="shared" si="78"/>
        <v>10174238</v>
      </c>
      <c r="F154">
        <f t="shared" si="79"/>
        <v>6560388</v>
      </c>
      <c r="G154">
        <f t="shared" si="80"/>
        <v>13265374</v>
      </c>
      <c r="H154">
        <f t="shared" si="81"/>
        <v>-148798</v>
      </c>
      <c r="I154">
        <f>Sheet2!H156</f>
        <v>0</v>
      </c>
      <c r="K154">
        <v>1.3200000000000014</v>
      </c>
      <c r="L154">
        <f t="shared" si="82"/>
        <v>22722218</v>
      </c>
      <c r="M154">
        <f t="shared" si="83"/>
        <v>2362885</v>
      </c>
      <c r="N154">
        <f t="shared" si="84"/>
        <v>4914897</v>
      </c>
      <c r="O154">
        <f t="shared" si="85"/>
        <v>1674</v>
      </c>
      <c r="P154">
        <v>-0.03</v>
      </c>
      <c r="Q154">
        <v>1.1399999999999997</v>
      </c>
      <c r="R154">
        <f t="shared" si="86"/>
        <v>27769996</v>
      </c>
      <c r="S154">
        <f t="shared" si="87"/>
        <v>483257</v>
      </c>
      <c r="T154">
        <f t="shared" si="88"/>
        <v>1746747</v>
      </c>
      <c r="U154">
        <f t="shared" si="89"/>
        <v>2280</v>
      </c>
      <c r="V154">
        <v>-0.01</v>
      </c>
      <c r="W154" s="1"/>
      <c r="Y154">
        <f t="shared" si="71"/>
        <v>1674</v>
      </c>
      <c r="Z154">
        <f t="shared" si="72"/>
        <v>2280</v>
      </c>
    </row>
    <row r="155" spans="1:26" x14ac:dyDescent="0.25">
      <c r="A155" s="1">
        <f t="shared" si="76"/>
        <v>44168</v>
      </c>
      <c r="B155">
        <v>150</v>
      </c>
      <c r="C155" s="1">
        <f t="shared" si="90"/>
        <v>44168</v>
      </c>
      <c r="D155">
        <f t="shared" si="77"/>
        <v>2.0500000000000065</v>
      </c>
      <c r="E155">
        <f t="shared" si="78"/>
        <v>9794151</v>
      </c>
      <c r="F155">
        <f t="shared" si="79"/>
        <v>6393776</v>
      </c>
      <c r="G155">
        <f t="shared" si="80"/>
        <v>13812073</v>
      </c>
      <c r="H155">
        <f t="shared" si="81"/>
        <v>-166612</v>
      </c>
      <c r="I155">
        <f>Sheet2!H157</f>
        <v>0</v>
      </c>
      <c r="K155">
        <v>1.2900000000000014</v>
      </c>
      <c r="L155">
        <f t="shared" si="82"/>
        <v>22529829</v>
      </c>
      <c r="M155">
        <f t="shared" si="83"/>
        <v>2358367</v>
      </c>
      <c r="N155">
        <f t="shared" si="84"/>
        <v>5111804</v>
      </c>
      <c r="O155">
        <f t="shared" si="85"/>
        <v>-4518</v>
      </c>
      <c r="P155">
        <v>-0.03</v>
      </c>
      <c r="Q155">
        <v>1.1399999999999997</v>
      </c>
      <c r="R155">
        <f t="shared" si="86"/>
        <v>27727499</v>
      </c>
      <c r="S155">
        <f t="shared" si="87"/>
        <v>485483</v>
      </c>
      <c r="T155">
        <f t="shared" si="88"/>
        <v>1787018</v>
      </c>
      <c r="U155">
        <f t="shared" si="89"/>
        <v>2226</v>
      </c>
      <c r="V155">
        <v>-0.01</v>
      </c>
      <c r="W155" s="1"/>
      <c r="Y155">
        <f t="shared" si="71"/>
        <v>-4518</v>
      </c>
      <c r="Z155">
        <f t="shared" si="72"/>
        <v>2226</v>
      </c>
    </row>
    <row r="156" spans="1:26" x14ac:dyDescent="0.25">
      <c r="A156" s="1">
        <f t="shared" si="76"/>
        <v>44169</v>
      </c>
      <c r="B156">
        <v>151</v>
      </c>
      <c r="C156" s="1">
        <f t="shared" si="90"/>
        <v>44169</v>
      </c>
      <c r="D156">
        <f t="shared" si="77"/>
        <v>2.0200000000000067</v>
      </c>
      <c r="E156">
        <f t="shared" si="78"/>
        <v>9442774</v>
      </c>
      <c r="F156">
        <f t="shared" si="79"/>
        <v>6212338</v>
      </c>
      <c r="G156">
        <f t="shared" si="80"/>
        <v>14344888</v>
      </c>
      <c r="H156">
        <f t="shared" si="81"/>
        <v>-181438</v>
      </c>
      <c r="I156">
        <f>Sheet2!H158</f>
        <v>0</v>
      </c>
      <c r="K156">
        <v>1.2600000000000013</v>
      </c>
      <c r="L156">
        <f t="shared" si="82"/>
        <v>22343861</v>
      </c>
      <c r="M156">
        <f t="shared" si="83"/>
        <v>2347804</v>
      </c>
      <c r="N156">
        <f t="shared" si="84"/>
        <v>5308335</v>
      </c>
      <c r="O156">
        <f t="shared" si="85"/>
        <v>-10563</v>
      </c>
      <c r="P156">
        <v>-0.03</v>
      </c>
      <c r="Q156">
        <v>1.1399999999999997</v>
      </c>
      <c r="R156">
        <f t="shared" si="86"/>
        <v>27684872</v>
      </c>
      <c r="S156">
        <f t="shared" si="87"/>
        <v>487653</v>
      </c>
      <c r="T156">
        <f t="shared" si="88"/>
        <v>1827475</v>
      </c>
      <c r="U156">
        <f t="shared" si="89"/>
        <v>2170</v>
      </c>
      <c r="V156">
        <v>-0.01</v>
      </c>
      <c r="W156" s="1"/>
      <c r="Y156">
        <f t="shared" si="71"/>
        <v>-10563</v>
      </c>
      <c r="Z156">
        <f t="shared" si="72"/>
        <v>2170</v>
      </c>
    </row>
    <row r="157" spans="1:26" x14ac:dyDescent="0.25">
      <c r="A157" s="1">
        <f t="shared" si="76"/>
        <v>44170</v>
      </c>
      <c r="B157">
        <v>152</v>
      </c>
      <c r="C157" s="1">
        <f t="shared" si="90"/>
        <v>44170</v>
      </c>
      <c r="D157">
        <f t="shared" si="77"/>
        <v>1.9900000000000067</v>
      </c>
      <c r="E157">
        <f t="shared" si="78"/>
        <v>9118505</v>
      </c>
      <c r="F157">
        <f t="shared" si="79"/>
        <v>6018912</v>
      </c>
      <c r="G157">
        <f t="shared" si="80"/>
        <v>14862583</v>
      </c>
      <c r="H157">
        <f t="shared" si="81"/>
        <v>-193426</v>
      </c>
      <c r="I157">
        <f>Sheet2!H159</f>
        <v>0</v>
      </c>
      <c r="K157">
        <v>1.2300000000000013</v>
      </c>
      <c r="L157">
        <f t="shared" si="82"/>
        <v>22164626</v>
      </c>
      <c r="M157">
        <f t="shared" si="83"/>
        <v>2331389</v>
      </c>
      <c r="N157">
        <f t="shared" si="84"/>
        <v>5503985</v>
      </c>
      <c r="O157">
        <f t="shared" si="85"/>
        <v>-16415</v>
      </c>
      <c r="P157">
        <v>-0.03</v>
      </c>
      <c r="Q157">
        <v>1.1399999999999997</v>
      </c>
      <c r="R157">
        <f t="shared" si="86"/>
        <v>27642120</v>
      </c>
      <c r="S157">
        <f t="shared" si="87"/>
        <v>489767</v>
      </c>
      <c r="T157">
        <f t="shared" si="88"/>
        <v>1868113</v>
      </c>
      <c r="U157">
        <f t="shared" si="89"/>
        <v>2114</v>
      </c>
      <c r="V157">
        <v>-0.01</v>
      </c>
      <c r="W157" s="1"/>
      <c r="Y157">
        <f t="shared" si="71"/>
        <v>-16415</v>
      </c>
      <c r="Z157">
        <f t="shared" si="72"/>
        <v>2114</v>
      </c>
    </row>
    <row r="158" spans="1:26" x14ac:dyDescent="0.25">
      <c r="A158" s="1">
        <f t="shared" si="76"/>
        <v>44171</v>
      </c>
      <c r="B158">
        <v>153</v>
      </c>
      <c r="C158" s="1">
        <f t="shared" si="90"/>
        <v>44171</v>
      </c>
      <c r="D158">
        <f t="shared" si="77"/>
        <v>1.9600000000000066</v>
      </c>
      <c r="E158">
        <f t="shared" si="78"/>
        <v>8819695</v>
      </c>
      <c r="F158">
        <f t="shared" si="79"/>
        <v>5816146</v>
      </c>
      <c r="G158">
        <f t="shared" si="80"/>
        <v>15364159</v>
      </c>
      <c r="H158">
        <f t="shared" si="81"/>
        <v>-202766</v>
      </c>
      <c r="I158">
        <f>Sheet2!H160</f>
        <v>0</v>
      </c>
      <c r="K158">
        <v>1.2000000000000013</v>
      </c>
      <c r="L158">
        <f t="shared" si="82"/>
        <v>21992378</v>
      </c>
      <c r="M158">
        <f t="shared" si="83"/>
        <v>2309355</v>
      </c>
      <c r="N158">
        <f t="shared" si="84"/>
        <v>5698267</v>
      </c>
      <c r="O158">
        <f t="shared" si="85"/>
        <v>-22034</v>
      </c>
      <c r="P158">
        <v>-0.03</v>
      </c>
      <c r="Q158">
        <v>1.1399999999999997</v>
      </c>
      <c r="R158">
        <f t="shared" si="86"/>
        <v>27599249</v>
      </c>
      <c r="S158">
        <f t="shared" si="87"/>
        <v>491824</v>
      </c>
      <c r="T158">
        <f t="shared" si="88"/>
        <v>1908927</v>
      </c>
      <c r="U158">
        <f t="shared" si="89"/>
        <v>2057</v>
      </c>
      <c r="V158">
        <v>-0.01</v>
      </c>
      <c r="W158" s="1"/>
      <c r="Y158">
        <f t="shared" si="71"/>
        <v>-22034</v>
      </c>
      <c r="Z158">
        <f t="shared" si="72"/>
        <v>2057</v>
      </c>
    </row>
    <row r="159" spans="1:26" x14ac:dyDescent="0.25">
      <c r="A159" s="1">
        <f t="shared" si="76"/>
        <v>44172</v>
      </c>
      <c r="B159">
        <v>154</v>
      </c>
      <c r="C159" s="1">
        <f t="shared" si="90"/>
        <v>44172</v>
      </c>
      <c r="D159">
        <f t="shared" si="77"/>
        <v>1.9300000000000066</v>
      </c>
      <c r="E159">
        <f t="shared" si="78"/>
        <v>8544688</v>
      </c>
      <c r="F159">
        <f t="shared" si="79"/>
        <v>5606474</v>
      </c>
      <c r="G159">
        <f t="shared" si="80"/>
        <v>15848838</v>
      </c>
      <c r="H159">
        <f t="shared" si="81"/>
        <v>-209672</v>
      </c>
      <c r="I159">
        <f>Sheet2!H161</f>
        <v>0</v>
      </c>
      <c r="K159">
        <v>1.1700000000000013</v>
      </c>
      <c r="L159">
        <f t="shared" si="82"/>
        <v>21827316</v>
      </c>
      <c r="M159">
        <f t="shared" si="83"/>
        <v>2281971</v>
      </c>
      <c r="N159">
        <f t="shared" si="84"/>
        <v>5890713</v>
      </c>
      <c r="O159">
        <f t="shared" si="85"/>
        <v>-27384</v>
      </c>
      <c r="P159">
        <v>-0.03</v>
      </c>
      <c r="Q159">
        <v>1.1399999999999997</v>
      </c>
      <c r="R159">
        <f t="shared" si="86"/>
        <v>27556265</v>
      </c>
      <c r="S159">
        <f t="shared" si="87"/>
        <v>493823</v>
      </c>
      <c r="T159">
        <f t="shared" si="88"/>
        <v>1949912</v>
      </c>
      <c r="U159">
        <f t="shared" si="89"/>
        <v>1999</v>
      </c>
      <c r="V159">
        <v>-0.01</v>
      </c>
      <c r="W159" s="1"/>
      <c r="Y159">
        <f t="shared" si="71"/>
        <v>-27384</v>
      </c>
      <c r="Z159">
        <f t="shared" si="72"/>
        <v>1999</v>
      </c>
    </row>
    <row r="160" spans="1:26" x14ac:dyDescent="0.25">
      <c r="A160" s="1">
        <f t="shared" si="76"/>
        <v>44173</v>
      </c>
      <c r="B160">
        <v>155</v>
      </c>
      <c r="C160" s="1">
        <f t="shared" si="90"/>
        <v>44173</v>
      </c>
      <c r="D160">
        <f t="shared" si="77"/>
        <v>1.9000000000000066</v>
      </c>
      <c r="E160">
        <f t="shared" si="78"/>
        <v>8291853</v>
      </c>
      <c r="F160">
        <f t="shared" si="79"/>
        <v>5392103</v>
      </c>
      <c r="G160">
        <f t="shared" si="80"/>
        <v>16316044</v>
      </c>
      <c r="H160">
        <f t="shared" si="81"/>
        <v>-214371</v>
      </c>
      <c r="I160">
        <f>Sheet2!H162</f>
        <v>0</v>
      </c>
      <c r="K160">
        <v>1.1400000000000012</v>
      </c>
      <c r="L160">
        <f t="shared" si="82"/>
        <v>21669587</v>
      </c>
      <c r="M160">
        <f t="shared" si="83"/>
        <v>2249536</v>
      </c>
      <c r="N160">
        <f t="shared" si="84"/>
        <v>6080877</v>
      </c>
      <c r="O160">
        <f t="shared" si="85"/>
        <v>-32435</v>
      </c>
      <c r="P160">
        <v>-0.03</v>
      </c>
      <c r="Q160">
        <v>1.1399999999999997</v>
      </c>
      <c r="R160">
        <f t="shared" si="86"/>
        <v>27513173</v>
      </c>
      <c r="S160">
        <f t="shared" si="87"/>
        <v>495763</v>
      </c>
      <c r="T160">
        <f t="shared" si="88"/>
        <v>1991064</v>
      </c>
      <c r="U160">
        <f t="shared" si="89"/>
        <v>1940</v>
      </c>
      <c r="V160">
        <v>-0.01</v>
      </c>
      <c r="W160" s="1"/>
      <c r="Y160">
        <f t="shared" si="71"/>
        <v>-32435</v>
      </c>
      <c r="Z160">
        <f t="shared" si="72"/>
        <v>1940</v>
      </c>
    </row>
    <row r="161" spans="1:26" x14ac:dyDescent="0.25">
      <c r="A161" s="1">
        <f t="shared" si="76"/>
        <v>44174</v>
      </c>
      <c r="B161">
        <v>156</v>
      </c>
      <c r="C161" s="1">
        <f t="shared" si="90"/>
        <v>44174</v>
      </c>
      <c r="D161">
        <f t="shared" si="77"/>
        <v>1.8700000000000065</v>
      </c>
      <c r="E161">
        <f t="shared" si="78"/>
        <v>8059607</v>
      </c>
      <c r="F161">
        <f t="shared" si="79"/>
        <v>5175007</v>
      </c>
      <c r="G161">
        <f t="shared" si="80"/>
        <v>16765386</v>
      </c>
      <c r="H161">
        <f t="shared" si="81"/>
        <v>-217096</v>
      </c>
      <c r="I161">
        <f>Sheet2!H163</f>
        <v>0</v>
      </c>
      <c r="K161">
        <v>1.1100000000000012</v>
      </c>
      <c r="L161">
        <f t="shared" si="82"/>
        <v>21519285</v>
      </c>
      <c r="M161">
        <f t="shared" si="83"/>
        <v>2212377</v>
      </c>
      <c r="N161">
        <f t="shared" si="84"/>
        <v>6268338</v>
      </c>
      <c r="O161">
        <f t="shared" si="85"/>
        <v>-37159</v>
      </c>
      <c r="P161">
        <v>-0.03</v>
      </c>
      <c r="Q161">
        <v>1.1399999999999997</v>
      </c>
      <c r="R161">
        <f t="shared" si="86"/>
        <v>27469980</v>
      </c>
      <c r="S161">
        <f t="shared" si="87"/>
        <v>497642</v>
      </c>
      <c r="T161">
        <f t="shared" si="88"/>
        <v>2032378</v>
      </c>
      <c r="U161">
        <f t="shared" si="89"/>
        <v>1879</v>
      </c>
      <c r="V161">
        <v>-0.01</v>
      </c>
      <c r="W161" s="1"/>
      <c r="Y161">
        <f t="shared" si="71"/>
        <v>-37159</v>
      </c>
      <c r="Z161">
        <f t="shared" si="72"/>
        <v>1879</v>
      </c>
    </row>
    <row r="162" spans="1:26" x14ac:dyDescent="0.25">
      <c r="A162" s="1">
        <f t="shared" si="76"/>
        <v>44175</v>
      </c>
      <c r="B162">
        <v>157</v>
      </c>
      <c r="C162" s="1">
        <f t="shared" si="90"/>
        <v>44175</v>
      </c>
      <c r="D162">
        <f t="shared" si="77"/>
        <v>1.8400000000000065</v>
      </c>
      <c r="E162">
        <f t="shared" si="78"/>
        <v>7846430</v>
      </c>
      <c r="F162">
        <f t="shared" si="79"/>
        <v>4956933</v>
      </c>
      <c r="G162">
        <f t="shared" si="80"/>
        <v>17196637</v>
      </c>
      <c r="H162">
        <f t="shared" si="81"/>
        <v>-218074</v>
      </c>
      <c r="I162">
        <f>Sheet2!H164</f>
        <v>0</v>
      </c>
      <c r="K162">
        <v>1.0800000000000012</v>
      </c>
      <c r="L162">
        <f t="shared" si="82"/>
        <v>21376459</v>
      </c>
      <c r="M162">
        <f t="shared" si="83"/>
        <v>2170838</v>
      </c>
      <c r="N162">
        <f t="shared" si="84"/>
        <v>6452703</v>
      </c>
      <c r="O162">
        <f t="shared" si="85"/>
        <v>-41539</v>
      </c>
      <c r="P162">
        <v>-0.03</v>
      </c>
      <c r="Q162">
        <v>1.1399999999999997</v>
      </c>
      <c r="R162">
        <f t="shared" si="86"/>
        <v>27426691</v>
      </c>
      <c r="S162">
        <f t="shared" si="87"/>
        <v>499461</v>
      </c>
      <c r="T162">
        <f t="shared" si="88"/>
        <v>2073848</v>
      </c>
      <c r="U162">
        <f t="shared" si="89"/>
        <v>1819</v>
      </c>
      <c r="V162">
        <v>-0.01</v>
      </c>
      <c r="W162" s="1"/>
      <c r="Y162">
        <f t="shared" si="71"/>
        <v>-41539</v>
      </c>
      <c r="Z162">
        <f t="shared" si="72"/>
        <v>1819</v>
      </c>
    </row>
    <row r="163" spans="1:26" x14ac:dyDescent="0.25">
      <c r="A163" s="1">
        <f t="shared" si="76"/>
        <v>44176</v>
      </c>
      <c r="B163">
        <v>158</v>
      </c>
      <c r="C163" s="1">
        <f t="shared" si="90"/>
        <v>44176</v>
      </c>
      <c r="D163">
        <f t="shared" si="77"/>
        <v>1.8100000000000065</v>
      </c>
      <c r="E163">
        <f t="shared" si="78"/>
        <v>7650878</v>
      </c>
      <c r="F163">
        <f t="shared" si="79"/>
        <v>4739407</v>
      </c>
      <c r="G163">
        <f t="shared" si="80"/>
        <v>17609715</v>
      </c>
      <c r="H163">
        <f t="shared" si="81"/>
        <v>-217526</v>
      </c>
      <c r="I163">
        <f>Sheet2!H165</f>
        <v>0</v>
      </c>
      <c r="K163">
        <v>1.0500000000000012</v>
      </c>
      <c r="L163">
        <f t="shared" si="82"/>
        <v>21241112</v>
      </c>
      <c r="M163">
        <f t="shared" si="83"/>
        <v>2125282</v>
      </c>
      <c r="N163">
        <f t="shared" si="84"/>
        <v>6633606</v>
      </c>
      <c r="O163">
        <f t="shared" si="85"/>
        <v>-45556</v>
      </c>
      <c r="P163">
        <v>-0.03</v>
      </c>
      <c r="Q163">
        <v>1.1399999999999997</v>
      </c>
      <c r="R163">
        <f t="shared" si="86"/>
        <v>27383312</v>
      </c>
      <c r="S163">
        <f t="shared" si="87"/>
        <v>501218</v>
      </c>
      <c r="T163">
        <f t="shared" si="88"/>
        <v>2115470</v>
      </c>
      <c r="U163">
        <f t="shared" si="89"/>
        <v>1757</v>
      </c>
      <c r="V163">
        <v>-0.01</v>
      </c>
      <c r="W163" s="1"/>
      <c r="Y163">
        <f t="shared" si="71"/>
        <v>-45556</v>
      </c>
      <c r="Z163">
        <f t="shared" si="72"/>
        <v>1757</v>
      </c>
    </row>
    <row r="164" spans="1:26" x14ac:dyDescent="0.25">
      <c r="A164" s="1">
        <f t="shared" si="76"/>
        <v>44177</v>
      </c>
      <c r="B164">
        <v>159</v>
      </c>
      <c r="C164" s="1">
        <f t="shared" si="90"/>
        <v>44177</v>
      </c>
      <c r="D164">
        <f t="shared" si="77"/>
        <v>1.7800000000000065</v>
      </c>
      <c r="E164">
        <f t="shared" si="78"/>
        <v>7471589</v>
      </c>
      <c r="F164">
        <f t="shared" si="79"/>
        <v>4523745</v>
      </c>
      <c r="G164">
        <f t="shared" si="80"/>
        <v>18004666</v>
      </c>
      <c r="H164">
        <f t="shared" si="81"/>
        <v>-215662</v>
      </c>
      <c r="I164">
        <f>Sheet2!H166</f>
        <v>0</v>
      </c>
      <c r="K164">
        <v>1.0200000000000011</v>
      </c>
      <c r="L164">
        <f t="shared" si="82"/>
        <v>21113206</v>
      </c>
      <c r="M164">
        <f t="shared" si="83"/>
        <v>2076081</v>
      </c>
      <c r="N164">
        <f t="shared" si="84"/>
        <v>6810713</v>
      </c>
      <c r="O164">
        <f t="shared" si="85"/>
        <v>-49201</v>
      </c>
      <c r="P164">
        <v>-0.03</v>
      </c>
      <c r="Q164">
        <v>1.1399999999999997</v>
      </c>
      <c r="R164">
        <f t="shared" si="86"/>
        <v>27339849</v>
      </c>
      <c r="S164">
        <f t="shared" si="87"/>
        <v>502913</v>
      </c>
      <c r="T164">
        <f t="shared" si="88"/>
        <v>2157238</v>
      </c>
      <c r="U164">
        <f t="shared" si="89"/>
        <v>1695</v>
      </c>
      <c r="V164">
        <v>-0.01</v>
      </c>
      <c r="W164" s="1"/>
      <c r="Y164">
        <f t="shared" si="71"/>
        <v>-49201</v>
      </c>
      <c r="Z164">
        <f t="shared" si="72"/>
        <v>1695</v>
      </c>
    </row>
    <row r="165" spans="1:26" x14ac:dyDescent="0.25">
      <c r="A165" s="1">
        <f t="shared" si="76"/>
        <v>44178</v>
      </c>
      <c r="B165">
        <v>160</v>
      </c>
      <c r="C165" s="1">
        <f t="shared" si="90"/>
        <v>44178</v>
      </c>
      <c r="D165">
        <f t="shared" si="77"/>
        <v>1.7500000000000064</v>
      </c>
      <c r="E165">
        <f t="shared" si="78"/>
        <v>7307286</v>
      </c>
      <c r="F165">
        <f t="shared" si="79"/>
        <v>4311069</v>
      </c>
      <c r="G165">
        <f t="shared" si="80"/>
        <v>18381645</v>
      </c>
      <c r="H165">
        <f t="shared" si="81"/>
        <v>-212676</v>
      </c>
      <c r="I165">
        <f>Sheet2!H167</f>
        <v>0</v>
      </c>
      <c r="K165">
        <v>0.9900000000000011</v>
      </c>
      <c r="L165">
        <f t="shared" si="82"/>
        <v>20992666</v>
      </c>
      <c r="M165">
        <f t="shared" si="83"/>
        <v>2023614</v>
      </c>
      <c r="N165">
        <f t="shared" si="84"/>
        <v>6983720</v>
      </c>
      <c r="O165">
        <f t="shared" si="85"/>
        <v>-52467</v>
      </c>
      <c r="P165">
        <v>-0.03</v>
      </c>
      <c r="Q165">
        <v>1.1399999999999997</v>
      </c>
      <c r="R165">
        <f t="shared" si="86"/>
        <v>27296309</v>
      </c>
      <c r="S165">
        <f t="shared" si="87"/>
        <v>504544</v>
      </c>
      <c r="T165">
        <f t="shared" si="88"/>
        <v>2199147</v>
      </c>
      <c r="U165">
        <f t="shared" si="89"/>
        <v>1631</v>
      </c>
      <c r="V165">
        <v>-0.01</v>
      </c>
      <c r="W165" s="1"/>
      <c r="Y165">
        <f t="shared" si="71"/>
        <v>-52467</v>
      </c>
      <c r="Z165">
        <f t="shared" si="72"/>
        <v>1631</v>
      </c>
    </row>
    <row r="166" spans="1:26" x14ac:dyDescent="0.25">
      <c r="A166" s="1">
        <f t="shared" si="76"/>
        <v>44179</v>
      </c>
      <c r="B166">
        <v>161</v>
      </c>
      <c r="C166" s="1">
        <f t="shared" si="90"/>
        <v>44179</v>
      </c>
      <c r="D166">
        <f t="shared" si="77"/>
        <v>1.7200000000000064</v>
      </c>
      <c r="E166">
        <f t="shared" si="78"/>
        <v>7156775</v>
      </c>
      <c r="F166">
        <f t="shared" si="79"/>
        <v>4102324</v>
      </c>
      <c r="G166">
        <f t="shared" si="80"/>
        <v>18740901</v>
      </c>
      <c r="H166">
        <f t="shared" si="81"/>
        <v>-208745</v>
      </c>
      <c r="I166">
        <f>Sheet2!H168</f>
        <v>0</v>
      </c>
      <c r="K166">
        <v>0.96000000000000107</v>
      </c>
      <c r="L166">
        <f t="shared" si="82"/>
        <v>20879383</v>
      </c>
      <c r="M166">
        <f t="shared" si="83"/>
        <v>1968262</v>
      </c>
      <c r="N166">
        <f t="shared" si="84"/>
        <v>7152355</v>
      </c>
      <c r="O166">
        <f t="shared" si="85"/>
        <v>-55352</v>
      </c>
      <c r="P166">
        <v>-0.03</v>
      </c>
      <c r="Q166">
        <v>1.1399999999999997</v>
      </c>
      <c r="R166">
        <f t="shared" si="86"/>
        <v>27252697</v>
      </c>
      <c r="S166">
        <f t="shared" si="87"/>
        <v>506111</v>
      </c>
      <c r="T166">
        <f t="shared" si="88"/>
        <v>2241192</v>
      </c>
      <c r="U166">
        <f t="shared" si="89"/>
        <v>1567</v>
      </c>
      <c r="V166">
        <v>-0.01</v>
      </c>
      <c r="W166" s="1"/>
      <c r="Y166">
        <f t="shared" si="71"/>
        <v>-55352</v>
      </c>
      <c r="Z166">
        <f t="shared" si="72"/>
        <v>1567</v>
      </c>
    </row>
    <row r="167" spans="1:26" x14ac:dyDescent="0.25">
      <c r="A167" s="1">
        <f t="shared" si="76"/>
        <v>44180</v>
      </c>
      <c r="B167">
        <v>162</v>
      </c>
      <c r="C167" s="1">
        <f t="shared" si="90"/>
        <v>44180</v>
      </c>
      <c r="D167">
        <f t="shared" si="77"/>
        <v>1.6900000000000064</v>
      </c>
      <c r="E167">
        <f t="shared" si="78"/>
        <v>7018949</v>
      </c>
      <c r="F167">
        <f t="shared" si="79"/>
        <v>3898290</v>
      </c>
      <c r="G167">
        <f t="shared" si="80"/>
        <v>19082761</v>
      </c>
      <c r="H167">
        <f t="shared" si="81"/>
        <v>-204034</v>
      </c>
      <c r="I167">
        <f>Sheet2!H169</f>
        <v>0</v>
      </c>
      <c r="K167">
        <v>0.93000000000000105</v>
      </c>
      <c r="L167">
        <f t="shared" si="82"/>
        <v>20773218</v>
      </c>
      <c r="M167">
        <f t="shared" si="83"/>
        <v>1910405</v>
      </c>
      <c r="N167">
        <f t="shared" si="84"/>
        <v>7316377</v>
      </c>
      <c r="O167">
        <f t="shared" si="85"/>
        <v>-57857</v>
      </c>
      <c r="P167">
        <v>-0.03</v>
      </c>
      <c r="Q167">
        <v>1.1399999999999997</v>
      </c>
      <c r="R167">
        <f t="shared" si="86"/>
        <v>27209020</v>
      </c>
      <c r="S167">
        <f t="shared" si="87"/>
        <v>507612</v>
      </c>
      <c r="T167">
        <f t="shared" si="88"/>
        <v>2283368</v>
      </c>
      <c r="U167">
        <f t="shared" si="89"/>
        <v>1501</v>
      </c>
      <c r="V167">
        <v>-0.01</v>
      </c>
      <c r="W167" s="1"/>
      <c r="Y167">
        <f t="shared" si="71"/>
        <v>-57857</v>
      </c>
      <c r="Z167">
        <f t="shared" si="72"/>
        <v>1501</v>
      </c>
    </row>
    <row r="168" spans="1:26" x14ac:dyDescent="0.25">
      <c r="A168" s="1">
        <f t="shared" si="76"/>
        <v>44181</v>
      </c>
      <c r="B168">
        <v>163</v>
      </c>
      <c r="C168" s="1">
        <f t="shared" si="90"/>
        <v>44181</v>
      </c>
      <c r="D168">
        <f t="shared" si="77"/>
        <v>1.6600000000000064</v>
      </c>
      <c r="E168">
        <f t="shared" si="78"/>
        <v>6892780</v>
      </c>
      <c r="F168">
        <f t="shared" si="79"/>
        <v>3699601</v>
      </c>
      <c r="G168">
        <f t="shared" si="80"/>
        <v>19407619</v>
      </c>
      <c r="H168">
        <f t="shared" si="81"/>
        <v>-198689</v>
      </c>
      <c r="I168">
        <f>Sheet2!H170</f>
        <v>0</v>
      </c>
      <c r="K168">
        <v>0.90000000000000102</v>
      </c>
      <c r="L168">
        <f t="shared" si="82"/>
        <v>20674005</v>
      </c>
      <c r="M168">
        <f t="shared" si="83"/>
        <v>1850418</v>
      </c>
      <c r="N168">
        <f t="shared" si="84"/>
        <v>7475577</v>
      </c>
      <c r="O168">
        <f t="shared" si="85"/>
        <v>-59987</v>
      </c>
      <c r="P168">
        <v>-0.03</v>
      </c>
      <c r="Q168">
        <v>1.1399999999999997</v>
      </c>
      <c r="R168">
        <f t="shared" si="86"/>
        <v>27165283</v>
      </c>
      <c r="S168">
        <f t="shared" si="87"/>
        <v>509048</v>
      </c>
      <c r="T168">
        <f t="shared" si="88"/>
        <v>2325669</v>
      </c>
      <c r="U168">
        <f t="shared" si="89"/>
        <v>1436</v>
      </c>
      <c r="V168">
        <v>-0.01</v>
      </c>
      <c r="W168" s="1"/>
      <c r="Y168">
        <f t="shared" si="71"/>
        <v>-59987</v>
      </c>
      <c r="Z168">
        <f t="shared" si="72"/>
        <v>1436</v>
      </c>
    </row>
    <row r="169" spans="1:26" x14ac:dyDescent="0.25">
      <c r="A169" s="1">
        <f t="shared" si="76"/>
        <v>44182</v>
      </c>
      <c r="B169">
        <v>164</v>
      </c>
      <c r="C169" s="1">
        <f t="shared" si="90"/>
        <v>44182</v>
      </c>
      <c r="D169">
        <f t="shared" si="77"/>
        <v>1.6300000000000063</v>
      </c>
      <c r="E169">
        <f t="shared" si="78"/>
        <v>6777319</v>
      </c>
      <c r="F169">
        <f t="shared" si="79"/>
        <v>3506762</v>
      </c>
      <c r="G169">
        <f t="shared" si="80"/>
        <v>19715919</v>
      </c>
      <c r="H169">
        <f t="shared" si="81"/>
        <v>-192839</v>
      </c>
      <c r="I169">
        <f>Sheet2!H171</f>
        <v>0</v>
      </c>
      <c r="K169">
        <v>0.87000000000000099</v>
      </c>
      <c r="L169">
        <f t="shared" si="82"/>
        <v>20581554</v>
      </c>
      <c r="M169">
        <f t="shared" si="83"/>
        <v>1788667</v>
      </c>
      <c r="N169">
        <f t="shared" si="84"/>
        <v>7629779</v>
      </c>
      <c r="O169">
        <f t="shared" si="85"/>
        <v>-61751</v>
      </c>
      <c r="P169">
        <v>-0.03</v>
      </c>
      <c r="Q169">
        <v>1.1399999999999997</v>
      </c>
      <c r="R169">
        <f t="shared" si="86"/>
        <v>27121493</v>
      </c>
      <c r="S169">
        <f t="shared" si="87"/>
        <v>510417</v>
      </c>
      <c r="T169">
        <f t="shared" si="88"/>
        <v>2368090</v>
      </c>
      <c r="U169">
        <f t="shared" si="89"/>
        <v>1369</v>
      </c>
      <c r="V169">
        <v>-0.01</v>
      </c>
      <c r="W169" s="1"/>
      <c r="Y169">
        <f t="shared" ref="Y169:Y232" si="91">O169</f>
        <v>-61751</v>
      </c>
      <c r="Z169">
        <f t="shared" ref="Z169:Z232" si="92">U169</f>
        <v>1369</v>
      </c>
    </row>
    <row r="170" spans="1:26" x14ac:dyDescent="0.25">
      <c r="A170" s="1">
        <f t="shared" si="76"/>
        <v>44183</v>
      </c>
      <c r="B170">
        <v>165</v>
      </c>
      <c r="C170" s="1">
        <f t="shared" si="90"/>
        <v>44183</v>
      </c>
      <c r="D170">
        <f t="shared" si="77"/>
        <v>1.6000000000000063</v>
      </c>
      <c r="E170">
        <f t="shared" si="78"/>
        <v>6671690</v>
      </c>
      <c r="F170">
        <f t="shared" si="79"/>
        <v>3320161</v>
      </c>
      <c r="G170">
        <f t="shared" si="80"/>
        <v>20008149</v>
      </c>
      <c r="H170">
        <f t="shared" si="81"/>
        <v>-186601</v>
      </c>
      <c r="I170">
        <f>Sheet2!H172</f>
        <v>0</v>
      </c>
      <c r="K170">
        <v>0.84000000000000097</v>
      </c>
      <c r="L170">
        <f t="shared" si="82"/>
        <v>20495656</v>
      </c>
      <c r="M170">
        <f t="shared" si="83"/>
        <v>1725509</v>
      </c>
      <c r="N170">
        <f t="shared" si="84"/>
        <v>7778835</v>
      </c>
      <c r="O170">
        <f t="shared" si="85"/>
        <v>-63158</v>
      </c>
      <c r="P170">
        <v>-0.03</v>
      </c>
      <c r="Q170">
        <v>1.1399999999999997</v>
      </c>
      <c r="R170">
        <f t="shared" si="86"/>
        <v>27077656</v>
      </c>
      <c r="S170">
        <f t="shared" si="87"/>
        <v>511719</v>
      </c>
      <c r="T170">
        <f t="shared" si="88"/>
        <v>2410625</v>
      </c>
      <c r="U170">
        <f t="shared" si="89"/>
        <v>1302</v>
      </c>
      <c r="V170">
        <v>-0.01</v>
      </c>
      <c r="W170" s="1"/>
      <c r="Y170">
        <f t="shared" si="91"/>
        <v>-63158</v>
      </c>
      <c r="Z170">
        <f t="shared" si="92"/>
        <v>1302</v>
      </c>
    </row>
    <row r="171" spans="1:26" x14ac:dyDescent="0.25">
      <c r="A171" s="1">
        <f t="shared" si="76"/>
        <v>44184</v>
      </c>
      <c r="B171">
        <v>166</v>
      </c>
      <c r="C171" s="1">
        <f t="shared" si="90"/>
        <v>44184</v>
      </c>
      <c r="D171">
        <f t="shared" si="77"/>
        <v>1.5700000000000063</v>
      </c>
      <c r="E171">
        <f t="shared" si="78"/>
        <v>6575087</v>
      </c>
      <c r="F171">
        <f t="shared" si="79"/>
        <v>3140084</v>
      </c>
      <c r="G171">
        <f t="shared" si="80"/>
        <v>20284829</v>
      </c>
      <c r="H171">
        <f t="shared" si="81"/>
        <v>-180077</v>
      </c>
      <c r="I171">
        <f>Sheet2!H173</f>
        <v>0</v>
      </c>
      <c r="K171">
        <v>0.81000000000000094</v>
      </c>
      <c r="L171">
        <f t="shared" si="82"/>
        <v>20416084</v>
      </c>
      <c r="M171">
        <f t="shared" si="83"/>
        <v>1661289</v>
      </c>
      <c r="N171">
        <f t="shared" si="84"/>
        <v>7922627</v>
      </c>
      <c r="O171">
        <f t="shared" si="85"/>
        <v>-64220</v>
      </c>
      <c r="P171">
        <v>-0.03</v>
      </c>
      <c r="Q171">
        <v>1.1399999999999997</v>
      </c>
      <c r="R171">
        <f t="shared" si="86"/>
        <v>27033778</v>
      </c>
      <c r="S171">
        <f t="shared" si="87"/>
        <v>512954</v>
      </c>
      <c r="T171">
        <f t="shared" si="88"/>
        <v>2453268</v>
      </c>
      <c r="U171">
        <f t="shared" si="89"/>
        <v>1235</v>
      </c>
      <c r="V171">
        <v>-0.01</v>
      </c>
      <c r="W171" s="1"/>
      <c r="Y171">
        <f t="shared" si="91"/>
        <v>-64220</v>
      </c>
      <c r="Z171">
        <f t="shared" si="92"/>
        <v>1235</v>
      </c>
    </row>
    <row r="172" spans="1:26" x14ac:dyDescent="0.25">
      <c r="A172" s="1">
        <f t="shared" si="76"/>
        <v>44185</v>
      </c>
      <c r="B172">
        <v>167</v>
      </c>
      <c r="C172" s="1">
        <f t="shared" si="90"/>
        <v>44185</v>
      </c>
      <c r="D172">
        <f t="shared" si="77"/>
        <v>1.5400000000000063</v>
      </c>
      <c r="E172">
        <f t="shared" si="78"/>
        <v>6486767</v>
      </c>
      <c r="F172">
        <f t="shared" si="79"/>
        <v>2966730</v>
      </c>
      <c r="G172">
        <f t="shared" si="80"/>
        <v>20546503</v>
      </c>
      <c r="H172">
        <f t="shared" si="81"/>
        <v>-173354</v>
      </c>
      <c r="I172">
        <f>Sheet2!H174</f>
        <v>0</v>
      </c>
      <c r="K172">
        <v>0.78000000000000091</v>
      </c>
      <c r="L172">
        <f t="shared" si="82"/>
        <v>20342597</v>
      </c>
      <c r="M172">
        <f t="shared" si="83"/>
        <v>1596335</v>
      </c>
      <c r="N172">
        <f t="shared" si="84"/>
        <v>8061068</v>
      </c>
      <c r="O172">
        <f t="shared" si="85"/>
        <v>-64954</v>
      </c>
      <c r="P172">
        <v>-0.03</v>
      </c>
      <c r="Q172">
        <v>1.1399999999999997</v>
      </c>
      <c r="R172">
        <f t="shared" si="86"/>
        <v>26989866</v>
      </c>
      <c r="S172">
        <f t="shared" si="87"/>
        <v>514120</v>
      </c>
      <c r="T172">
        <f t="shared" si="88"/>
        <v>2496014</v>
      </c>
      <c r="U172">
        <f t="shared" si="89"/>
        <v>1166</v>
      </c>
      <c r="V172">
        <v>-0.01</v>
      </c>
      <c r="W172" s="1"/>
      <c r="Y172">
        <f t="shared" si="91"/>
        <v>-64954</v>
      </c>
      <c r="Z172">
        <f t="shared" si="92"/>
        <v>1166</v>
      </c>
    </row>
    <row r="173" spans="1:26" x14ac:dyDescent="0.25">
      <c r="A173" s="1">
        <f t="shared" si="76"/>
        <v>44186</v>
      </c>
      <c r="B173">
        <v>168</v>
      </c>
      <c r="C173" s="1">
        <f t="shared" si="90"/>
        <v>44186</v>
      </c>
      <c r="D173">
        <f t="shared" si="77"/>
        <v>1.5100000000000062</v>
      </c>
      <c r="E173">
        <f t="shared" si="78"/>
        <v>6406047</v>
      </c>
      <c r="F173">
        <f t="shared" si="79"/>
        <v>2800222</v>
      </c>
      <c r="G173">
        <f t="shared" si="80"/>
        <v>20793731</v>
      </c>
      <c r="H173">
        <f t="shared" si="81"/>
        <v>-166508</v>
      </c>
      <c r="I173">
        <f>Sheet2!H175</f>
        <v>0</v>
      </c>
      <c r="K173">
        <v>0.75000000000000089</v>
      </c>
      <c r="L173">
        <f t="shared" si="82"/>
        <v>20274944</v>
      </c>
      <c r="M173">
        <f t="shared" si="83"/>
        <v>1530960</v>
      </c>
      <c r="N173">
        <f t="shared" si="84"/>
        <v>8194096</v>
      </c>
      <c r="O173">
        <f t="shared" si="85"/>
        <v>-65375</v>
      </c>
      <c r="P173">
        <v>-0.03</v>
      </c>
      <c r="Q173">
        <v>1.1399999999999997</v>
      </c>
      <c r="R173">
        <f t="shared" si="86"/>
        <v>26945925</v>
      </c>
      <c r="S173">
        <f t="shared" si="87"/>
        <v>515218</v>
      </c>
      <c r="T173">
        <f t="shared" si="88"/>
        <v>2538857</v>
      </c>
      <c r="U173">
        <f t="shared" si="89"/>
        <v>1098</v>
      </c>
      <c r="V173">
        <v>-0.01</v>
      </c>
      <c r="W173" s="1"/>
      <c r="Y173">
        <f t="shared" si="91"/>
        <v>-65375</v>
      </c>
      <c r="Z173">
        <f t="shared" si="92"/>
        <v>1098</v>
      </c>
    </row>
    <row r="174" spans="1:26" x14ac:dyDescent="0.25">
      <c r="A174" s="1">
        <f t="shared" si="76"/>
        <v>44187</v>
      </c>
      <c r="B174">
        <v>169</v>
      </c>
      <c r="C174" s="1">
        <f t="shared" si="90"/>
        <v>44187</v>
      </c>
      <c r="D174">
        <f t="shared" si="77"/>
        <v>1.4800000000000062</v>
      </c>
      <c r="E174">
        <f t="shared" si="78"/>
        <v>6332300</v>
      </c>
      <c r="F174">
        <f t="shared" si="79"/>
        <v>2640617</v>
      </c>
      <c r="G174">
        <f t="shared" si="80"/>
        <v>21027083</v>
      </c>
      <c r="H174">
        <f t="shared" si="81"/>
        <v>-159605</v>
      </c>
      <c r="I174">
        <f>Sheet2!H176</f>
        <v>0</v>
      </c>
      <c r="K174">
        <v>0.72000000000000086</v>
      </c>
      <c r="L174">
        <f t="shared" si="82"/>
        <v>20212864</v>
      </c>
      <c r="M174">
        <f t="shared" si="83"/>
        <v>1465460</v>
      </c>
      <c r="N174">
        <f t="shared" si="84"/>
        <v>8321676</v>
      </c>
      <c r="O174">
        <f t="shared" si="85"/>
        <v>-65500</v>
      </c>
      <c r="P174">
        <v>-0.03</v>
      </c>
      <c r="Q174">
        <v>1.1399999999999997</v>
      </c>
      <c r="R174">
        <f t="shared" si="86"/>
        <v>26901962</v>
      </c>
      <c r="S174">
        <f t="shared" si="87"/>
        <v>516246</v>
      </c>
      <c r="T174">
        <f t="shared" si="88"/>
        <v>2581792</v>
      </c>
      <c r="U174">
        <f t="shared" si="89"/>
        <v>1028</v>
      </c>
      <c r="V174">
        <v>-0.01</v>
      </c>
      <c r="W174" s="1"/>
      <c r="Y174">
        <f t="shared" si="91"/>
        <v>-65500</v>
      </c>
      <c r="Z174">
        <f t="shared" si="92"/>
        <v>1028</v>
      </c>
    </row>
    <row r="175" spans="1:26" x14ac:dyDescent="0.25">
      <c r="A175" s="1">
        <f t="shared" si="76"/>
        <v>44188</v>
      </c>
      <c r="B175">
        <v>170</v>
      </c>
      <c r="C175" s="1">
        <f t="shared" si="90"/>
        <v>44188</v>
      </c>
      <c r="D175">
        <f t="shared" si="77"/>
        <v>1.4500000000000062</v>
      </c>
      <c r="E175">
        <f t="shared" si="78"/>
        <v>6264951</v>
      </c>
      <c r="F175">
        <f t="shared" si="79"/>
        <v>2487915</v>
      </c>
      <c r="G175">
        <f t="shared" si="80"/>
        <v>21247134</v>
      </c>
      <c r="H175">
        <f t="shared" si="81"/>
        <v>-152702</v>
      </c>
      <c r="I175">
        <f>Sheet2!H177</f>
        <v>0</v>
      </c>
      <c r="K175">
        <v>0.69000000000000083</v>
      </c>
      <c r="L175">
        <f t="shared" si="82"/>
        <v>20156090</v>
      </c>
      <c r="M175">
        <f t="shared" si="83"/>
        <v>1400112</v>
      </c>
      <c r="N175">
        <f t="shared" si="84"/>
        <v>8443798</v>
      </c>
      <c r="O175">
        <f t="shared" si="85"/>
        <v>-65348</v>
      </c>
      <c r="P175">
        <v>-0.03</v>
      </c>
      <c r="Q175">
        <v>1.1399999999999997</v>
      </c>
      <c r="R175">
        <f t="shared" si="86"/>
        <v>26857983</v>
      </c>
      <c r="S175">
        <f t="shared" si="87"/>
        <v>517204</v>
      </c>
      <c r="T175">
        <f t="shared" si="88"/>
        <v>2624813</v>
      </c>
      <c r="U175">
        <f t="shared" si="89"/>
        <v>958</v>
      </c>
      <c r="V175">
        <v>-0.01</v>
      </c>
      <c r="W175" s="1"/>
      <c r="Y175">
        <f t="shared" si="91"/>
        <v>-65348</v>
      </c>
      <c r="Z175">
        <f t="shared" si="92"/>
        <v>958</v>
      </c>
    </row>
    <row r="176" spans="1:26" x14ac:dyDescent="0.25">
      <c r="A176" s="1">
        <f t="shared" si="76"/>
        <v>44189</v>
      </c>
      <c r="B176">
        <v>171</v>
      </c>
      <c r="C176" s="1">
        <f t="shared" si="90"/>
        <v>44189</v>
      </c>
      <c r="D176">
        <f t="shared" si="77"/>
        <v>1.4200000000000061</v>
      </c>
      <c r="E176">
        <f t="shared" si="78"/>
        <v>6203470</v>
      </c>
      <c r="F176">
        <f t="shared" si="79"/>
        <v>2342070</v>
      </c>
      <c r="G176">
        <f t="shared" si="80"/>
        <v>21454460</v>
      </c>
      <c r="H176">
        <f t="shared" si="81"/>
        <v>-145845</v>
      </c>
      <c r="I176">
        <f>Sheet2!H178</f>
        <v>0</v>
      </c>
      <c r="K176">
        <v>0.66000000000000081</v>
      </c>
      <c r="L176">
        <f t="shared" si="82"/>
        <v>20104352</v>
      </c>
      <c r="M176">
        <f t="shared" si="83"/>
        <v>1335174</v>
      </c>
      <c r="N176">
        <f t="shared" si="84"/>
        <v>8560474</v>
      </c>
      <c r="O176">
        <f t="shared" si="85"/>
        <v>-64938</v>
      </c>
      <c r="P176">
        <v>-0.03</v>
      </c>
      <c r="Q176">
        <v>1.1399999999999997</v>
      </c>
      <c r="R176">
        <f t="shared" si="86"/>
        <v>26813995</v>
      </c>
      <c r="S176">
        <f t="shared" si="87"/>
        <v>518092</v>
      </c>
      <c r="T176">
        <f t="shared" si="88"/>
        <v>2667913</v>
      </c>
      <c r="U176">
        <f t="shared" si="89"/>
        <v>888</v>
      </c>
      <c r="V176">
        <v>-0.01</v>
      </c>
      <c r="W176" s="1"/>
      <c r="Y176">
        <f t="shared" si="91"/>
        <v>-64938</v>
      </c>
      <c r="Z176">
        <f t="shared" si="92"/>
        <v>888</v>
      </c>
    </row>
    <row r="177" spans="1:26" x14ac:dyDescent="0.25">
      <c r="A177" s="1">
        <f t="shared" si="76"/>
        <v>44190</v>
      </c>
      <c r="B177">
        <v>172</v>
      </c>
      <c r="C177" s="1">
        <f t="shared" si="90"/>
        <v>44190</v>
      </c>
      <c r="D177">
        <f t="shared" si="77"/>
        <v>1.3900000000000061</v>
      </c>
      <c r="E177">
        <f t="shared" si="78"/>
        <v>6147372</v>
      </c>
      <c r="F177">
        <f t="shared" si="79"/>
        <v>2202995</v>
      </c>
      <c r="G177">
        <f t="shared" si="80"/>
        <v>21649633</v>
      </c>
      <c r="H177">
        <f t="shared" si="81"/>
        <v>-139075</v>
      </c>
      <c r="I177">
        <f>Sheet2!H179</f>
        <v>0</v>
      </c>
      <c r="K177">
        <v>0.63000000000000078</v>
      </c>
      <c r="L177">
        <f t="shared" si="82"/>
        <v>20057377</v>
      </c>
      <c r="M177">
        <f t="shared" si="83"/>
        <v>1270884</v>
      </c>
      <c r="N177">
        <f t="shared" si="84"/>
        <v>8671739</v>
      </c>
      <c r="O177">
        <f t="shared" si="85"/>
        <v>-64290</v>
      </c>
      <c r="P177">
        <v>-0.03</v>
      </c>
      <c r="Q177">
        <v>1.1399999999999997</v>
      </c>
      <c r="R177">
        <f t="shared" si="86"/>
        <v>26770003</v>
      </c>
      <c r="S177">
        <f t="shared" si="87"/>
        <v>518910</v>
      </c>
      <c r="T177">
        <f t="shared" si="88"/>
        <v>2711087</v>
      </c>
      <c r="U177">
        <f t="shared" si="89"/>
        <v>818</v>
      </c>
      <c r="V177">
        <v>-0.01</v>
      </c>
      <c r="W177" s="1"/>
      <c r="Y177">
        <f t="shared" si="91"/>
        <v>-64290</v>
      </c>
      <c r="Z177">
        <f t="shared" si="92"/>
        <v>818</v>
      </c>
    </row>
    <row r="178" spans="1:26" x14ac:dyDescent="0.25">
      <c r="A178" s="1">
        <f t="shared" si="76"/>
        <v>44191</v>
      </c>
      <c r="B178">
        <v>173</v>
      </c>
      <c r="C178" s="1">
        <f t="shared" si="90"/>
        <v>44191</v>
      </c>
      <c r="D178">
        <f t="shared" si="77"/>
        <v>1.3600000000000061</v>
      </c>
      <c r="E178">
        <f t="shared" si="78"/>
        <v>6096211</v>
      </c>
      <c r="F178">
        <f t="shared" si="79"/>
        <v>2070573</v>
      </c>
      <c r="G178">
        <f t="shared" si="80"/>
        <v>21833216</v>
      </c>
      <c r="H178">
        <f t="shared" si="81"/>
        <v>-132422</v>
      </c>
      <c r="I178">
        <f>Sheet2!H180</f>
        <v>0</v>
      </c>
      <c r="K178">
        <v>0.60000000000000075</v>
      </c>
      <c r="L178">
        <f t="shared" si="82"/>
        <v>20014893</v>
      </c>
      <c r="M178">
        <f t="shared" si="83"/>
        <v>1207461</v>
      </c>
      <c r="N178">
        <f t="shared" si="84"/>
        <v>8777646</v>
      </c>
      <c r="O178">
        <f t="shared" si="85"/>
        <v>-63423</v>
      </c>
      <c r="P178">
        <v>-0.03</v>
      </c>
      <c r="Q178">
        <v>1.1399999999999997</v>
      </c>
      <c r="R178">
        <f t="shared" si="86"/>
        <v>26726014</v>
      </c>
      <c r="S178">
        <f t="shared" si="87"/>
        <v>519656</v>
      </c>
      <c r="T178">
        <f t="shared" si="88"/>
        <v>2754330</v>
      </c>
      <c r="U178">
        <f t="shared" si="89"/>
        <v>746</v>
      </c>
      <c r="V178">
        <v>-0.01</v>
      </c>
      <c r="W178" s="1"/>
      <c r="Y178">
        <f t="shared" si="91"/>
        <v>-63423</v>
      </c>
      <c r="Z178">
        <f t="shared" si="92"/>
        <v>746</v>
      </c>
    </row>
    <row r="179" spans="1:26" x14ac:dyDescent="0.25">
      <c r="A179" s="1">
        <f t="shared" si="76"/>
        <v>44192</v>
      </c>
      <c r="B179">
        <v>174</v>
      </c>
      <c r="C179" s="1">
        <f t="shared" si="90"/>
        <v>44192</v>
      </c>
      <c r="D179">
        <f t="shared" si="77"/>
        <v>1.3300000000000061</v>
      </c>
      <c r="E179">
        <f t="shared" si="78"/>
        <v>6049577</v>
      </c>
      <c r="F179">
        <f t="shared" si="79"/>
        <v>1944659</v>
      </c>
      <c r="G179">
        <f t="shared" si="80"/>
        <v>22005764</v>
      </c>
      <c r="H179">
        <f t="shared" si="81"/>
        <v>-125914</v>
      </c>
      <c r="I179">
        <f>Sheet2!H181</f>
        <v>0</v>
      </c>
      <c r="K179">
        <v>0.57000000000000073</v>
      </c>
      <c r="L179">
        <f t="shared" si="82"/>
        <v>19976628</v>
      </c>
      <c r="M179">
        <f t="shared" si="83"/>
        <v>1145104</v>
      </c>
      <c r="N179">
        <f t="shared" si="84"/>
        <v>8878268</v>
      </c>
      <c r="O179">
        <f t="shared" si="85"/>
        <v>-62357</v>
      </c>
      <c r="P179">
        <v>-0.03</v>
      </c>
      <c r="Q179">
        <v>1.1399999999999997</v>
      </c>
      <c r="R179">
        <f t="shared" si="86"/>
        <v>26682034</v>
      </c>
      <c r="S179">
        <f t="shared" si="87"/>
        <v>520331</v>
      </c>
      <c r="T179">
        <f t="shared" si="88"/>
        <v>2797635</v>
      </c>
      <c r="U179">
        <f t="shared" si="89"/>
        <v>675</v>
      </c>
      <c r="V179">
        <v>-0.01</v>
      </c>
      <c r="W179" s="1"/>
      <c r="Y179">
        <f t="shared" si="91"/>
        <v>-62357</v>
      </c>
      <c r="Z179">
        <f t="shared" si="92"/>
        <v>675</v>
      </c>
    </row>
    <row r="180" spans="1:26" x14ac:dyDescent="0.25">
      <c r="A180" s="1">
        <f t="shared" si="76"/>
        <v>44193</v>
      </c>
      <c r="B180">
        <v>175</v>
      </c>
      <c r="C180" s="1">
        <f t="shared" si="90"/>
        <v>44193</v>
      </c>
      <c r="D180">
        <f t="shared" si="77"/>
        <v>1.300000000000006</v>
      </c>
      <c r="E180">
        <f t="shared" si="78"/>
        <v>6007095</v>
      </c>
      <c r="F180">
        <f t="shared" si="79"/>
        <v>1825086</v>
      </c>
      <c r="G180">
        <f t="shared" si="80"/>
        <v>22167819</v>
      </c>
      <c r="H180">
        <f t="shared" si="81"/>
        <v>-119573</v>
      </c>
      <c r="I180">
        <f>Sheet2!H182</f>
        <v>0</v>
      </c>
      <c r="K180">
        <v>0.5400000000000007</v>
      </c>
      <c r="L180">
        <f t="shared" si="82"/>
        <v>19942315</v>
      </c>
      <c r="M180">
        <f t="shared" si="83"/>
        <v>1083992</v>
      </c>
      <c r="N180">
        <f t="shared" si="84"/>
        <v>8973693</v>
      </c>
      <c r="O180">
        <f t="shared" si="85"/>
        <v>-61112</v>
      </c>
      <c r="P180">
        <v>-0.03</v>
      </c>
      <c r="Q180">
        <v>1.1399999999999997</v>
      </c>
      <c r="R180">
        <f t="shared" si="86"/>
        <v>26638070</v>
      </c>
      <c r="S180">
        <f t="shared" si="87"/>
        <v>520934</v>
      </c>
      <c r="T180">
        <f t="shared" si="88"/>
        <v>2840996</v>
      </c>
      <c r="U180">
        <f t="shared" si="89"/>
        <v>603</v>
      </c>
      <c r="V180">
        <v>-0.01</v>
      </c>
      <c r="W180" s="1"/>
      <c r="Y180">
        <f t="shared" si="91"/>
        <v>-61112</v>
      </c>
      <c r="Z180">
        <f t="shared" si="92"/>
        <v>603</v>
      </c>
    </row>
    <row r="181" spans="1:26" x14ac:dyDescent="0.25">
      <c r="A181" s="1">
        <f t="shared" si="76"/>
        <v>44194</v>
      </c>
      <c r="B181">
        <v>176</v>
      </c>
      <c r="C181" s="1">
        <f t="shared" si="90"/>
        <v>44194</v>
      </c>
      <c r="D181">
        <f t="shared" si="77"/>
        <v>1.270000000000006</v>
      </c>
      <c r="E181">
        <f t="shared" si="78"/>
        <v>5968418</v>
      </c>
      <c r="F181">
        <f t="shared" si="79"/>
        <v>1711672</v>
      </c>
      <c r="G181">
        <f t="shared" si="80"/>
        <v>22319910</v>
      </c>
      <c r="H181">
        <f t="shared" si="81"/>
        <v>-113414</v>
      </c>
      <c r="I181">
        <f>Sheet2!H183</f>
        <v>0</v>
      </c>
      <c r="K181">
        <v>0.51000000000000068</v>
      </c>
      <c r="L181">
        <f t="shared" si="82"/>
        <v>19911690</v>
      </c>
      <c r="M181">
        <f t="shared" si="83"/>
        <v>1024284</v>
      </c>
      <c r="N181">
        <f t="shared" si="84"/>
        <v>9064026</v>
      </c>
      <c r="O181">
        <f t="shared" si="85"/>
        <v>-59708</v>
      </c>
      <c r="P181">
        <v>-0.03</v>
      </c>
      <c r="Q181">
        <v>1.1399999999999997</v>
      </c>
      <c r="R181">
        <f t="shared" si="86"/>
        <v>26594127</v>
      </c>
      <c r="S181">
        <f t="shared" si="87"/>
        <v>521466</v>
      </c>
      <c r="T181">
        <f t="shared" si="88"/>
        <v>2884407</v>
      </c>
      <c r="U181">
        <f t="shared" si="89"/>
        <v>532</v>
      </c>
      <c r="V181">
        <v>-0.01</v>
      </c>
      <c r="W181" s="1"/>
      <c r="Y181">
        <f t="shared" si="91"/>
        <v>-59708</v>
      </c>
      <c r="Z181">
        <f t="shared" si="92"/>
        <v>532</v>
      </c>
    </row>
    <row r="182" spans="1:26" x14ac:dyDescent="0.25">
      <c r="A182" s="1">
        <f t="shared" si="76"/>
        <v>44195</v>
      </c>
      <c r="B182">
        <v>177</v>
      </c>
      <c r="C182" s="1">
        <f t="shared" si="90"/>
        <v>44195</v>
      </c>
      <c r="D182">
        <f t="shared" si="77"/>
        <v>1.240000000000006</v>
      </c>
      <c r="E182">
        <f t="shared" si="78"/>
        <v>5933230</v>
      </c>
      <c r="F182">
        <f t="shared" si="79"/>
        <v>1604221</v>
      </c>
      <c r="G182">
        <f t="shared" si="80"/>
        <v>22462549</v>
      </c>
      <c r="H182">
        <f t="shared" si="81"/>
        <v>-107451</v>
      </c>
      <c r="I182">
        <f>Sheet2!H184</f>
        <v>0</v>
      </c>
      <c r="K182">
        <v>0.48000000000000065</v>
      </c>
      <c r="L182">
        <f t="shared" si="82"/>
        <v>19884496</v>
      </c>
      <c r="M182">
        <f t="shared" si="83"/>
        <v>966121</v>
      </c>
      <c r="N182">
        <f t="shared" si="84"/>
        <v>9149383</v>
      </c>
      <c r="O182">
        <f t="shared" si="85"/>
        <v>-58163</v>
      </c>
      <c r="P182">
        <v>-0.03</v>
      </c>
      <c r="Q182">
        <v>1.1399999999999997</v>
      </c>
      <c r="R182">
        <f t="shared" si="86"/>
        <v>26550212</v>
      </c>
      <c r="S182">
        <f t="shared" si="87"/>
        <v>521925</v>
      </c>
      <c r="T182">
        <f t="shared" si="88"/>
        <v>2927863</v>
      </c>
      <c r="U182">
        <f t="shared" si="89"/>
        <v>459</v>
      </c>
      <c r="V182">
        <v>-0.01</v>
      </c>
      <c r="W182" s="1"/>
      <c r="Y182">
        <f t="shared" si="91"/>
        <v>-58163</v>
      </c>
      <c r="Z182">
        <f t="shared" si="92"/>
        <v>459</v>
      </c>
    </row>
    <row r="183" spans="1:26" x14ac:dyDescent="0.25">
      <c r="A183" s="1">
        <f t="shared" si="76"/>
        <v>44196</v>
      </c>
      <c r="B183">
        <v>178</v>
      </c>
      <c r="C183" s="1">
        <f t="shared" si="90"/>
        <v>44196</v>
      </c>
      <c r="D183">
        <f t="shared" si="77"/>
        <v>1.210000000000006</v>
      </c>
      <c r="E183">
        <f t="shared" si="78"/>
        <v>5901238</v>
      </c>
      <c r="F183">
        <f t="shared" si="79"/>
        <v>1502528</v>
      </c>
      <c r="G183">
        <f t="shared" si="80"/>
        <v>22596234</v>
      </c>
      <c r="H183">
        <f t="shared" si="81"/>
        <v>-101693</v>
      </c>
      <c r="I183">
        <f>Sheet2!H185</f>
        <v>0</v>
      </c>
      <c r="K183">
        <v>0.45000000000000062</v>
      </c>
      <c r="L183">
        <f t="shared" si="82"/>
        <v>19860482</v>
      </c>
      <c r="M183">
        <f t="shared" si="83"/>
        <v>909625</v>
      </c>
      <c r="N183">
        <f t="shared" si="84"/>
        <v>9229893</v>
      </c>
      <c r="O183">
        <f t="shared" si="85"/>
        <v>-56496</v>
      </c>
      <c r="P183">
        <v>-0.03</v>
      </c>
      <c r="Q183">
        <v>1.1399999999999997</v>
      </c>
      <c r="R183">
        <f t="shared" si="86"/>
        <v>26506331</v>
      </c>
      <c r="S183">
        <f t="shared" si="87"/>
        <v>522312</v>
      </c>
      <c r="T183">
        <f t="shared" si="88"/>
        <v>2971357</v>
      </c>
      <c r="U183">
        <f t="shared" si="89"/>
        <v>387</v>
      </c>
      <c r="V183">
        <v>-0.01</v>
      </c>
      <c r="W183" s="1"/>
      <c r="Y183">
        <f t="shared" si="91"/>
        <v>-56496</v>
      </c>
      <c r="Z183">
        <f t="shared" si="92"/>
        <v>387</v>
      </c>
    </row>
    <row r="184" spans="1:26" x14ac:dyDescent="0.25">
      <c r="A184" s="1">
        <f t="shared" si="76"/>
        <v>44197</v>
      </c>
      <c r="B184">
        <v>179</v>
      </c>
      <c r="C184" s="1">
        <f t="shared" si="90"/>
        <v>44197</v>
      </c>
      <c r="D184">
        <f t="shared" si="77"/>
        <v>1.1800000000000059</v>
      </c>
      <c r="E184">
        <f t="shared" si="78"/>
        <v>5872175</v>
      </c>
      <c r="F184">
        <f t="shared" si="79"/>
        <v>1406380</v>
      </c>
      <c r="G184">
        <f t="shared" si="80"/>
        <v>22721445</v>
      </c>
      <c r="H184">
        <f t="shared" si="81"/>
        <v>-96148</v>
      </c>
      <c r="I184">
        <f>Sheet2!H186</f>
        <v>0</v>
      </c>
      <c r="K184">
        <v>0.4200000000000006</v>
      </c>
      <c r="L184">
        <f t="shared" si="82"/>
        <v>19839405</v>
      </c>
      <c r="M184">
        <f t="shared" si="83"/>
        <v>854900</v>
      </c>
      <c r="N184">
        <f t="shared" si="84"/>
        <v>9305695</v>
      </c>
      <c r="O184">
        <f t="shared" si="85"/>
        <v>-54725</v>
      </c>
      <c r="P184">
        <v>-0.03</v>
      </c>
      <c r="Q184">
        <v>1.1399999999999997</v>
      </c>
      <c r="R184">
        <f t="shared" si="86"/>
        <v>26462490</v>
      </c>
      <c r="S184">
        <f t="shared" si="87"/>
        <v>522627</v>
      </c>
      <c r="T184">
        <f t="shared" si="88"/>
        <v>3014883</v>
      </c>
      <c r="U184">
        <f t="shared" si="89"/>
        <v>315</v>
      </c>
      <c r="V184">
        <v>-0.01</v>
      </c>
      <c r="W184" s="1"/>
      <c r="Y184">
        <f t="shared" si="91"/>
        <v>-54725</v>
      </c>
      <c r="Z184">
        <f t="shared" si="92"/>
        <v>315</v>
      </c>
    </row>
    <row r="185" spans="1:26" x14ac:dyDescent="0.25">
      <c r="A185" s="1">
        <f t="shared" si="76"/>
        <v>44198</v>
      </c>
      <c r="B185">
        <v>180</v>
      </c>
      <c r="C185" s="1">
        <f t="shared" si="90"/>
        <v>44198</v>
      </c>
      <c r="D185">
        <f t="shared" si="77"/>
        <v>1.1500000000000059</v>
      </c>
      <c r="E185">
        <f t="shared" si="78"/>
        <v>5845794</v>
      </c>
      <c r="F185">
        <f t="shared" si="79"/>
        <v>1315563</v>
      </c>
      <c r="G185">
        <f t="shared" si="80"/>
        <v>22838643</v>
      </c>
      <c r="H185">
        <f t="shared" si="81"/>
        <v>-90817</v>
      </c>
      <c r="I185">
        <f>Sheet2!H187</f>
        <v>0</v>
      </c>
      <c r="K185">
        <v>0.39000000000000057</v>
      </c>
      <c r="L185">
        <f t="shared" si="82"/>
        <v>19821031</v>
      </c>
      <c r="M185">
        <f t="shared" si="83"/>
        <v>802032</v>
      </c>
      <c r="N185">
        <f t="shared" si="84"/>
        <v>9376937</v>
      </c>
      <c r="O185">
        <f t="shared" si="85"/>
        <v>-52868</v>
      </c>
      <c r="P185">
        <v>-0.03</v>
      </c>
      <c r="Q185">
        <v>1.1399999999999997</v>
      </c>
      <c r="R185">
        <f t="shared" si="86"/>
        <v>26418695</v>
      </c>
      <c r="S185">
        <f t="shared" si="87"/>
        <v>522870</v>
      </c>
      <c r="T185">
        <f t="shared" si="88"/>
        <v>3058435</v>
      </c>
      <c r="U185">
        <f t="shared" si="89"/>
        <v>243</v>
      </c>
      <c r="V185">
        <v>-0.01</v>
      </c>
      <c r="W185" s="1"/>
      <c r="Y185">
        <f t="shared" si="91"/>
        <v>-52868</v>
      </c>
      <c r="Z185">
        <f t="shared" si="92"/>
        <v>243</v>
      </c>
    </row>
    <row r="186" spans="1:26" x14ac:dyDescent="0.25">
      <c r="A186" s="1">
        <f t="shared" si="76"/>
        <v>44199</v>
      </c>
      <c r="B186">
        <v>181</v>
      </c>
      <c r="C186" s="1">
        <f t="shared" si="90"/>
        <v>44199</v>
      </c>
      <c r="D186">
        <f t="shared" si="77"/>
        <v>1.1200000000000059</v>
      </c>
      <c r="E186">
        <f t="shared" si="78"/>
        <v>5821868</v>
      </c>
      <c r="F186">
        <f t="shared" si="79"/>
        <v>1229859</v>
      </c>
      <c r="G186">
        <f t="shared" si="80"/>
        <v>22948273</v>
      </c>
      <c r="H186">
        <f t="shared" si="81"/>
        <v>-85704</v>
      </c>
      <c r="I186">
        <f>Sheet2!H188</f>
        <v>0</v>
      </c>
      <c r="K186">
        <v>0.36000000000000054</v>
      </c>
      <c r="L186">
        <f t="shared" si="82"/>
        <v>19805134</v>
      </c>
      <c r="M186">
        <f t="shared" si="83"/>
        <v>751093</v>
      </c>
      <c r="N186">
        <f t="shared" si="84"/>
        <v>9443773</v>
      </c>
      <c r="O186">
        <f t="shared" si="85"/>
        <v>-50939</v>
      </c>
      <c r="P186">
        <v>-0.03</v>
      </c>
      <c r="Q186">
        <v>1.1399999999999997</v>
      </c>
      <c r="R186">
        <f t="shared" si="86"/>
        <v>26374952</v>
      </c>
      <c r="S186">
        <f t="shared" si="87"/>
        <v>523040</v>
      </c>
      <c r="T186">
        <f t="shared" si="88"/>
        <v>3102008</v>
      </c>
      <c r="U186">
        <f t="shared" si="89"/>
        <v>170</v>
      </c>
      <c r="V186">
        <v>-0.01</v>
      </c>
      <c r="W186" s="1"/>
      <c r="Y186">
        <f t="shared" si="91"/>
        <v>-50939</v>
      </c>
      <c r="Z186">
        <f t="shared" si="92"/>
        <v>170</v>
      </c>
    </row>
    <row r="187" spans="1:26" x14ac:dyDescent="0.25">
      <c r="A187" s="1">
        <f t="shared" si="76"/>
        <v>44200</v>
      </c>
      <c r="B187">
        <v>182</v>
      </c>
      <c r="C187" s="1">
        <f t="shared" si="90"/>
        <v>44200</v>
      </c>
      <c r="D187">
        <f t="shared" si="77"/>
        <v>1.0900000000000059</v>
      </c>
      <c r="E187">
        <f t="shared" si="78"/>
        <v>5800189</v>
      </c>
      <c r="F187">
        <f t="shared" si="79"/>
        <v>1149050</v>
      </c>
      <c r="G187">
        <f t="shared" si="80"/>
        <v>23050761</v>
      </c>
      <c r="H187">
        <f t="shared" si="81"/>
        <v>-80809</v>
      </c>
      <c r="I187">
        <f>Sheet2!H189</f>
        <v>0</v>
      </c>
      <c r="K187">
        <v>0.33000000000000052</v>
      </c>
      <c r="L187">
        <f t="shared" si="82"/>
        <v>19791498</v>
      </c>
      <c r="M187">
        <f t="shared" si="83"/>
        <v>702138</v>
      </c>
      <c r="N187">
        <f t="shared" si="84"/>
        <v>9506364</v>
      </c>
      <c r="O187">
        <f t="shared" si="85"/>
        <v>-48955</v>
      </c>
      <c r="P187">
        <v>-0.03</v>
      </c>
      <c r="Q187">
        <v>1.1399999999999997</v>
      </c>
      <c r="R187">
        <f t="shared" si="86"/>
        <v>26331267</v>
      </c>
      <c r="S187">
        <f t="shared" si="87"/>
        <v>523138</v>
      </c>
      <c r="T187">
        <f t="shared" si="88"/>
        <v>3145595</v>
      </c>
      <c r="U187">
        <f t="shared" si="89"/>
        <v>98</v>
      </c>
      <c r="V187">
        <v>-0.01</v>
      </c>
      <c r="W187" s="1"/>
      <c r="Y187">
        <f t="shared" si="91"/>
        <v>-48955</v>
      </c>
      <c r="Z187">
        <f t="shared" si="92"/>
        <v>98</v>
      </c>
    </row>
    <row r="188" spans="1:26" x14ac:dyDescent="0.25">
      <c r="A188" s="1">
        <f t="shared" si="76"/>
        <v>44201</v>
      </c>
      <c r="B188">
        <v>183</v>
      </c>
      <c r="C188" s="1">
        <f t="shared" si="90"/>
        <v>44201</v>
      </c>
      <c r="D188">
        <f t="shared" si="77"/>
        <v>1.0600000000000058</v>
      </c>
      <c r="E188">
        <f t="shared" si="78"/>
        <v>5780565</v>
      </c>
      <c r="F188">
        <f t="shared" si="79"/>
        <v>1072920</v>
      </c>
      <c r="G188">
        <f t="shared" si="80"/>
        <v>23146515</v>
      </c>
      <c r="H188">
        <f t="shared" si="81"/>
        <v>-76130</v>
      </c>
      <c r="I188">
        <f>Sheet2!H190</f>
        <v>0</v>
      </c>
      <c r="K188">
        <v>0.30000000000000049</v>
      </c>
      <c r="L188">
        <f t="shared" si="82"/>
        <v>19779918</v>
      </c>
      <c r="M188">
        <f t="shared" si="83"/>
        <v>655206</v>
      </c>
      <c r="N188">
        <f t="shared" si="84"/>
        <v>9564876</v>
      </c>
      <c r="O188">
        <f t="shared" si="85"/>
        <v>-46932</v>
      </c>
      <c r="P188">
        <v>-0.03</v>
      </c>
      <c r="Q188">
        <v>1.1399999999999997</v>
      </c>
      <c r="R188">
        <f t="shared" si="86"/>
        <v>26287647</v>
      </c>
      <c r="S188">
        <f t="shared" si="87"/>
        <v>523163</v>
      </c>
      <c r="T188">
        <f t="shared" si="88"/>
        <v>3189190</v>
      </c>
      <c r="U188">
        <f t="shared" si="89"/>
        <v>25</v>
      </c>
      <c r="V188">
        <v>-0.01</v>
      </c>
      <c r="W188" s="1"/>
      <c r="Y188">
        <f t="shared" si="91"/>
        <v>-46932</v>
      </c>
      <c r="Z188">
        <f t="shared" si="92"/>
        <v>25</v>
      </c>
    </row>
    <row r="189" spans="1:26" x14ac:dyDescent="0.25">
      <c r="A189" s="1">
        <f t="shared" si="76"/>
        <v>44202</v>
      </c>
      <c r="B189">
        <v>184</v>
      </c>
      <c r="C189" s="1">
        <f t="shared" si="90"/>
        <v>44202</v>
      </c>
      <c r="D189">
        <f t="shared" si="77"/>
        <v>1.0300000000000058</v>
      </c>
      <c r="E189">
        <f t="shared" si="78"/>
        <v>5762820</v>
      </c>
      <c r="F189">
        <f t="shared" si="79"/>
        <v>1001255</v>
      </c>
      <c r="G189">
        <f t="shared" si="80"/>
        <v>23235925</v>
      </c>
      <c r="H189">
        <f t="shared" si="81"/>
        <v>-71665</v>
      </c>
      <c r="I189">
        <f>Sheet2!H191</f>
        <v>0</v>
      </c>
      <c r="K189">
        <v>0.27000000000000046</v>
      </c>
      <c r="L189">
        <f t="shared" si="82"/>
        <v>19770198</v>
      </c>
      <c r="M189">
        <f t="shared" si="83"/>
        <v>610325</v>
      </c>
      <c r="N189">
        <f t="shared" si="84"/>
        <v>9619477</v>
      </c>
      <c r="O189">
        <f t="shared" si="85"/>
        <v>-44881</v>
      </c>
      <c r="P189">
        <v>-0.03</v>
      </c>
      <c r="Q189">
        <v>1.1399999999999997</v>
      </c>
      <c r="R189">
        <f t="shared" si="86"/>
        <v>26244097</v>
      </c>
      <c r="S189">
        <f t="shared" si="87"/>
        <v>523116</v>
      </c>
      <c r="T189">
        <f t="shared" si="88"/>
        <v>3232787</v>
      </c>
      <c r="U189">
        <f t="shared" si="89"/>
        <v>-47</v>
      </c>
      <c r="V189">
        <v>-0.01</v>
      </c>
      <c r="W189" s="1"/>
      <c r="Y189">
        <f t="shared" si="91"/>
        <v>-44881</v>
      </c>
      <c r="Z189">
        <f t="shared" si="92"/>
        <v>-47</v>
      </c>
    </row>
    <row r="190" spans="1:26" x14ac:dyDescent="0.25">
      <c r="A190" s="1">
        <f t="shared" si="76"/>
        <v>44203</v>
      </c>
      <c r="B190">
        <v>185</v>
      </c>
      <c r="C190" s="1">
        <f t="shared" si="90"/>
        <v>44203</v>
      </c>
      <c r="D190">
        <f t="shared" si="77"/>
        <v>1.0000000000000058</v>
      </c>
      <c r="E190">
        <f t="shared" si="78"/>
        <v>5746792</v>
      </c>
      <c r="F190">
        <f t="shared" si="79"/>
        <v>933845</v>
      </c>
      <c r="G190">
        <f t="shared" si="80"/>
        <v>23319363</v>
      </c>
      <c r="H190">
        <f t="shared" si="81"/>
        <v>-67410</v>
      </c>
      <c r="I190">
        <f>Sheet2!H192</f>
        <v>0</v>
      </c>
      <c r="K190">
        <v>0.24000000000000046</v>
      </c>
      <c r="L190">
        <f t="shared" si="82"/>
        <v>19762154</v>
      </c>
      <c r="M190">
        <f t="shared" si="83"/>
        <v>567509</v>
      </c>
      <c r="N190">
        <f t="shared" si="84"/>
        <v>9670337</v>
      </c>
      <c r="O190">
        <f t="shared" si="85"/>
        <v>-42816</v>
      </c>
      <c r="P190">
        <v>-0.03</v>
      </c>
      <c r="Q190">
        <v>1.1399999999999997</v>
      </c>
      <c r="R190">
        <f t="shared" si="86"/>
        <v>26200623</v>
      </c>
      <c r="S190">
        <f t="shared" si="87"/>
        <v>522997</v>
      </c>
      <c r="T190">
        <f t="shared" si="88"/>
        <v>3276380</v>
      </c>
      <c r="U190">
        <f t="shared" si="89"/>
        <v>-119</v>
      </c>
      <c r="V190">
        <v>-0.01</v>
      </c>
      <c r="W190" s="1"/>
      <c r="Y190">
        <f t="shared" si="91"/>
        <v>-42816</v>
      </c>
      <c r="Z190">
        <f t="shared" si="92"/>
        <v>-119</v>
      </c>
    </row>
    <row r="191" spans="1:26" x14ac:dyDescent="0.25">
      <c r="A191" s="1">
        <f t="shared" si="76"/>
        <v>44204</v>
      </c>
      <c r="B191">
        <v>186</v>
      </c>
      <c r="C191" s="1">
        <f t="shared" si="90"/>
        <v>44204</v>
      </c>
      <c r="D191">
        <f t="shared" si="77"/>
        <v>0.97000000000000575</v>
      </c>
      <c r="E191">
        <f t="shared" si="78"/>
        <v>5732332</v>
      </c>
      <c r="F191">
        <f t="shared" si="79"/>
        <v>870485</v>
      </c>
      <c r="G191">
        <f t="shared" si="80"/>
        <v>23397183</v>
      </c>
      <c r="H191">
        <f t="shared" si="81"/>
        <v>-63360</v>
      </c>
      <c r="I191">
        <f>Sheet2!H193</f>
        <v>0</v>
      </c>
      <c r="K191">
        <v>0.21000000000000046</v>
      </c>
      <c r="L191">
        <f t="shared" si="82"/>
        <v>19755612</v>
      </c>
      <c r="M191">
        <f t="shared" si="83"/>
        <v>526759</v>
      </c>
      <c r="N191">
        <f t="shared" si="84"/>
        <v>9717629</v>
      </c>
      <c r="O191">
        <f t="shared" si="85"/>
        <v>-40750</v>
      </c>
      <c r="P191">
        <v>-0.03</v>
      </c>
      <c r="Q191">
        <v>1.1399999999999997</v>
      </c>
      <c r="R191">
        <f t="shared" si="86"/>
        <v>26157231</v>
      </c>
      <c r="S191">
        <f t="shared" si="87"/>
        <v>522806</v>
      </c>
      <c r="T191">
        <f t="shared" si="88"/>
        <v>3319963</v>
      </c>
      <c r="U191">
        <f t="shared" si="89"/>
        <v>-191</v>
      </c>
      <c r="V191">
        <v>-0.01</v>
      </c>
      <c r="W191" s="1"/>
      <c r="Y191">
        <f t="shared" si="91"/>
        <v>-40750</v>
      </c>
      <c r="Z191">
        <f t="shared" si="92"/>
        <v>-191</v>
      </c>
    </row>
    <row r="192" spans="1:26" x14ac:dyDescent="0.25">
      <c r="A192" s="1">
        <f t="shared" si="76"/>
        <v>44205</v>
      </c>
      <c r="B192">
        <v>187</v>
      </c>
      <c r="C192" s="1">
        <f t="shared" si="90"/>
        <v>44205</v>
      </c>
      <c r="D192">
        <f t="shared" si="77"/>
        <v>0.94000000000000572</v>
      </c>
      <c r="E192">
        <f t="shared" si="78"/>
        <v>5719303</v>
      </c>
      <c r="F192">
        <f t="shared" si="79"/>
        <v>810974</v>
      </c>
      <c r="G192">
        <f t="shared" si="80"/>
        <v>23469723</v>
      </c>
      <c r="H192">
        <f t="shared" si="81"/>
        <v>-59511</v>
      </c>
      <c r="I192">
        <f>Sheet2!H194</f>
        <v>0</v>
      </c>
      <c r="K192">
        <v>0.18000000000000047</v>
      </c>
      <c r="L192">
        <f t="shared" si="82"/>
        <v>19750409</v>
      </c>
      <c r="M192">
        <f t="shared" si="83"/>
        <v>488065</v>
      </c>
      <c r="N192">
        <f t="shared" si="84"/>
        <v>9761526</v>
      </c>
      <c r="O192">
        <f t="shared" si="85"/>
        <v>-38694</v>
      </c>
      <c r="P192">
        <v>-0.03</v>
      </c>
      <c r="Q192">
        <v>1.1399999999999997</v>
      </c>
      <c r="R192">
        <f t="shared" si="86"/>
        <v>26113926</v>
      </c>
      <c r="S192">
        <f t="shared" si="87"/>
        <v>522544</v>
      </c>
      <c r="T192">
        <f t="shared" si="88"/>
        <v>3363530</v>
      </c>
      <c r="U192">
        <f t="shared" si="89"/>
        <v>-262</v>
      </c>
      <c r="V192">
        <v>-0.01</v>
      </c>
      <c r="W192" s="1"/>
      <c r="Y192">
        <f t="shared" si="91"/>
        <v>-38694</v>
      </c>
      <c r="Z192">
        <f t="shared" si="92"/>
        <v>-262</v>
      </c>
    </row>
    <row r="193" spans="1:26" x14ac:dyDescent="0.25">
      <c r="A193" s="1">
        <f t="shared" si="76"/>
        <v>44206</v>
      </c>
      <c r="B193">
        <v>188</v>
      </c>
      <c r="C193" s="1">
        <f t="shared" si="90"/>
        <v>44206</v>
      </c>
      <c r="D193">
        <f t="shared" si="77"/>
        <v>0.91000000000000569</v>
      </c>
      <c r="E193">
        <f t="shared" si="78"/>
        <v>5707579</v>
      </c>
      <c r="F193">
        <f t="shared" si="79"/>
        <v>755117</v>
      </c>
      <c r="G193">
        <f t="shared" si="80"/>
        <v>23537304</v>
      </c>
      <c r="H193">
        <f t="shared" si="81"/>
        <v>-55857</v>
      </c>
      <c r="I193">
        <f>Sheet2!H195</f>
        <v>0</v>
      </c>
      <c r="K193">
        <v>0.15000000000000047</v>
      </c>
      <c r="L193">
        <f t="shared" si="82"/>
        <v>19746393</v>
      </c>
      <c r="M193">
        <f t="shared" si="83"/>
        <v>451409</v>
      </c>
      <c r="N193">
        <f t="shared" si="84"/>
        <v>9802198</v>
      </c>
      <c r="O193">
        <f t="shared" si="85"/>
        <v>-36656</v>
      </c>
      <c r="P193">
        <v>-0.03</v>
      </c>
      <c r="Q193">
        <v>1.1399999999999997</v>
      </c>
      <c r="R193">
        <f t="shared" si="86"/>
        <v>26070715</v>
      </c>
      <c r="S193">
        <f t="shared" si="87"/>
        <v>522210</v>
      </c>
      <c r="T193">
        <f t="shared" si="88"/>
        <v>3407075</v>
      </c>
      <c r="U193">
        <f t="shared" si="89"/>
        <v>-334</v>
      </c>
      <c r="V193">
        <v>-0.01</v>
      </c>
      <c r="W193" s="1"/>
      <c r="Y193">
        <f t="shared" si="91"/>
        <v>-36656</v>
      </c>
      <c r="Z193">
        <f t="shared" si="92"/>
        <v>-334</v>
      </c>
    </row>
    <row r="194" spans="1:26" x14ac:dyDescent="0.25">
      <c r="A194" s="1">
        <f t="shared" si="76"/>
        <v>44207</v>
      </c>
      <c r="B194">
        <v>189</v>
      </c>
      <c r="C194" s="1">
        <f t="shared" si="90"/>
        <v>44207</v>
      </c>
      <c r="D194">
        <f t="shared" si="77"/>
        <v>0.88000000000000567</v>
      </c>
      <c r="E194">
        <f t="shared" si="78"/>
        <v>5697044</v>
      </c>
      <c r="F194">
        <f t="shared" si="79"/>
        <v>702726</v>
      </c>
      <c r="G194">
        <f t="shared" si="80"/>
        <v>23600230</v>
      </c>
      <c r="H194">
        <f t="shared" si="81"/>
        <v>-52391</v>
      </c>
      <c r="I194">
        <f>Sheet2!H196</f>
        <v>0</v>
      </c>
      <c r="K194">
        <v>0.12000000000000047</v>
      </c>
      <c r="L194">
        <f t="shared" si="82"/>
        <v>19743422</v>
      </c>
      <c r="M194">
        <f t="shared" si="83"/>
        <v>416763</v>
      </c>
      <c r="N194">
        <f t="shared" si="84"/>
        <v>9839815</v>
      </c>
      <c r="O194">
        <f t="shared" si="85"/>
        <v>-34646</v>
      </c>
      <c r="P194">
        <v>-0.03</v>
      </c>
      <c r="Q194">
        <v>1.1399999999999997</v>
      </c>
      <c r="R194">
        <f t="shared" si="86"/>
        <v>26027603</v>
      </c>
      <c r="S194">
        <f t="shared" si="87"/>
        <v>521804</v>
      </c>
      <c r="T194">
        <f t="shared" si="88"/>
        <v>3450593</v>
      </c>
      <c r="U194">
        <f t="shared" si="89"/>
        <v>-406</v>
      </c>
      <c r="V194">
        <v>-0.01</v>
      </c>
      <c r="W194" s="1"/>
      <c r="Y194">
        <f t="shared" si="91"/>
        <v>-34646</v>
      </c>
      <c r="Z194">
        <f t="shared" si="92"/>
        <v>-406</v>
      </c>
    </row>
    <row r="195" spans="1:26" x14ac:dyDescent="0.25">
      <c r="A195" s="1">
        <f t="shared" si="76"/>
        <v>44208</v>
      </c>
      <c r="B195">
        <v>190</v>
      </c>
      <c r="C195" s="1">
        <f t="shared" si="90"/>
        <v>44208</v>
      </c>
      <c r="D195">
        <f t="shared" si="77"/>
        <v>0.85000000000000564</v>
      </c>
      <c r="E195">
        <f t="shared" si="78"/>
        <v>5687591</v>
      </c>
      <c r="F195">
        <f t="shared" si="79"/>
        <v>653618</v>
      </c>
      <c r="G195">
        <f t="shared" si="80"/>
        <v>23658791</v>
      </c>
      <c r="H195">
        <f t="shared" si="81"/>
        <v>-49108</v>
      </c>
      <c r="I195">
        <f>Sheet2!H197</f>
        <v>0</v>
      </c>
      <c r="K195">
        <v>9.0000000000000469E-2</v>
      </c>
      <c r="L195">
        <f t="shared" si="82"/>
        <v>19741365</v>
      </c>
      <c r="M195">
        <f t="shared" si="83"/>
        <v>384090</v>
      </c>
      <c r="N195">
        <f t="shared" si="84"/>
        <v>9874545</v>
      </c>
      <c r="O195">
        <f t="shared" si="85"/>
        <v>-32673</v>
      </c>
      <c r="P195">
        <v>-0.03</v>
      </c>
      <c r="Q195">
        <v>1.1399999999999997</v>
      </c>
      <c r="R195">
        <f t="shared" si="86"/>
        <v>25984596</v>
      </c>
      <c r="S195">
        <f t="shared" si="87"/>
        <v>521327</v>
      </c>
      <c r="T195">
        <f t="shared" si="88"/>
        <v>3494077</v>
      </c>
      <c r="U195">
        <f t="shared" si="89"/>
        <v>-477</v>
      </c>
      <c r="V195">
        <v>-0.01</v>
      </c>
      <c r="W195" s="1"/>
      <c r="Y195">
        <f t="shared" si="91"/>
        <v>-32673</v>
      </c>
      <c r="Z195">
        <f t="shared" si="92"/>
        <v>-477</v>
      </c>
    </row>
    <row r="196" spans="1:26" x14ac:dyDescent="0.25">
      <c r="A196" s="1">
        <f t="shared" si="76"/>
        <v>44209</v>
      </c>
      <c r="B196">
        <v>191</v>
      </c>
      <c r="C196" s="1">
        <f t="shared" si="90"/>
        <v>44209</v>
      </c>
      <c r="D196">
        <f t="shared" si="77"/>
        <v>0.82000000000000561</v>
      </c>
      <c r="E196">
        <f t="shared" si="78"/>
        <v>5679123</v>
      </c>
      <c r="F196">
        <f t="shared" si="79"/>
        <v>607618</v>
      </c>
      <c r="G196">
        <f t="shared" si="80"/>
        <v>23713259</v>
      </c>
      <c r="H196">
        <f t="shared" si="81"/>
        <v>-46000</v>
      </c>
      <c r="I196">
        <f>Sheet2!H198</f>
        <v>0</v>
      </c>
      <c r="K196">
        <v>6.000000000000047E-2</v>
      </c>
      <c r="L196">
        <f t="shared" si="82"/>
        <v>19740101</v>
      </c>
      <c r="M196">
        <f t="shared" si="83"/>
        <v>353346</v>
      </c>
      <c r="N196">
        <f t="shared" si="84"/>
        <v>9906553</v>
      </c>
      <c r="O196">
        <f t="shared" si="85"/>
        <v>-30744</v>
      </c>
      <c r="P196">
        <v>-0.03</v>
      </c>
      <c r="Q196">
        <v>1.1399999999999997</v>
      </c>
      <c r="R196">
        <f t="shared" si="86"/>
        <v>25941699</v>
      </c>
      <c r="S196">
        <f t="shared" si="87"/>
        <v>520780</v>
      </c>
      <c r="T196">
        <f t="shared" si="88"/>
        <v>3537521</v>
      </c>
      <c r="U196">
        <f t="shared" si="89"/>
        <v>-547</v>
      </c>
      <c r="V196">
        <v>-0.01</v>
      </c>
      <c r="W196" s="1"/>
      <c r="Y196">
        <f t="shared" si="91"/>
        <v>-30744</v>
      </c>
      <c r="Z196">
        <f t="shared" si="92"/>
        <v>-547</v>
      </c>
    </row>
    <row r="197" spans="1:26" x14ac:dyDescent="0.25">
      <c r="A197" s="1">
        <f t="shared" si="76"/>
        <v>44210</v>
      </c>
      <c r="B197">
        <v>192</v>
      </c>
      <c r="C197" s="1">
        <f t="shared" si="90"/>
        <v>44210</v>
      </c>
      <c r="D197">
        <f t="shared" si="77"/>
        <v>0.79000000000000559</v>
      </c>
      <c r="E197">
        <f t="shared" si="78"/>
        <v>5671551</v>
      </c>
      <c r="F197">
        <f t="shared" si="79"/>
        <v>564555</v>
      </c>
      <c r="G197">
        <f t="shared" si="80"/>
        <v>23763894</v>
      </c>
      <c r="H197">
        <f t="shared" si="81"/>
        <v>-43063</v>
      </c>
      <c r="I197">
        <f>Sheet2!H199</f>
        <v>0</v>
      </c>
      <c r="K197">
        <v>3.0000000000000471E-2</v>
      </c>
      <c r="L197">
        <f t="shared" si="82"/>
        <v>19739520</v>
      </c>
      <c r="M197">
        <f t="shared" si="83"/>
        <v>324481</v>
      </c>
      <c r="N197">
        <f t="shared" si="84"/>
        <v>9935999</v>
      </c>
      <c r="O197">
        <f t="shared" si="85"/>
        <v>-28865</v>
      </c>
      <c r="P197">
        <v>-0.03</v>
      </c>
      <c r="Q197">
        <v>1.1399999999999997</v>
      </c>
      <c r="R197">
        <f t="shared" si="86"/>
        <v>25898918</v>
      </c>
      <c r="S197">
        <f t="shared" si="87"/>
        <v>520163</v>
      </c>
      <c r="T197">
        <f t="shared" si="88"/>
        <v>3580919</v>
      </c>
      <c r="U197">
        <f t="shared" si="89"/>
        <v>-617</v>
      </c>
      <c r="V197">
        <v>-0.01</v>
      </c>
      <c r="W197" s="1"/>
      <c r="Y197">
        <f t="shared" si="91"/>
        <v>-28865</v>
      </c>
      <c r="Z197">
        <f t="shared" si="92"/>
        <v>-617</v>
      </c>
    </row>
    <row r="198" spans="1:26" x14ac:dyDescent="0.25">
      <c r="A198" s="1">
        <f t="shared" si="76"/>
        <v>44211</v>
      </c>
      <c r="B198">
        <v>193</v>
      </c>
      <c r="C198" s="1">
        <f t="shared" si="90"/>
        <v>44211</v>
      </c>
      <c r="D198">
        <f t="shared" si="77"/>
        <v>0.76000000000000556</v>
      </c>
      <c r="E198">
        <f t="shared" si="78"/>
        <v>5664791</v>
      </c>
      <c r="F198">
        <f t="shared" si="79"/>
        <v>524269</v>
      </c>
      <c r="G198">
        <f t="shared" si="80"/>
        <v>23810940</v>
      </c>
      <c r="H198">
        <f t="shared" si="81"/>
        <v>-40286</v>
      </c>
      <c r="I198">
        <f>Sheet2!H200</f>
        <v>0</v>
      </c>
      <c r="K198">
        <v>4.7184478546569153E-16</v>
      </c>
      <c r="L198">
        <f t="shared" si="82"/>
        <v>19739520</v>
      </c>
      <c r="M198">
        <f t="shared" si="83"/>
        <v>297441</v>
      </c>
      <c r="N198">
        <f t="shared" si="84"/>
        <v>9963039</v>
      </c>
      <c r="O198">
        <f t="shared" si="85"/>
        <v>-27040</v>
      </c>
      <c r="P198">
        <v>-0.03</v>
      </c>
      <c r="Q198">
        <v>1.1399999999999997</v>
      </c>
      <c r="R198">
        <f t="shared" si="86"/>
        <v>25856258</v>
      </c>
      <c r="S198">
        <f t="shared" si="87"/>
        <v>519476</v>
      </c>
      <c r="T198">
        <f t="shared" si="88"/>
        <v>3624266</v>
      </c>
      <c r="U198">
        <f t="shared" si="89"/>
        <v>-687</v>
      </c>
      <c r="V198">
        <v>-0.01</v>
      </c>
      <c r="W198" s="1"/>
      <c r="Y198">
        <f t="shared" si="91"/>
        <v>-27040</v>
      </c>
      <c r="Z198">
        <f t="shared" si="92"/>
        <v>-687</v>
      </c>
    </row>
    <row r="199" spans="1:26" x14ac:dyDescent="0.25">
      <c r="A199" s="1">
        <f t="shared" si="76"/>
        <v>44212</v>
      </c>
      <c r="B199">
        <v>194</v>
      </c>
      <c r="C199" s="1">
        <f t="shared" si="90"/>
        <v>44212</v>
      </c>
      <c r="D199">
        <f t="shared" si="77"/>
        <v>0.73000000000000553</v>
      </c>
      <c r="E199">
        <f t="shared" si="78"/>
        <v>5658769</v>
      </c>
      <c r="F199">
        <f t="shared" si="79"/>
        <v>486602</v>
      </c>
      <c r="G199">
        <f t="shared" si="80"/>
        <v>23854629</v>
      </c>
      <c r="H199">
        <f t="shared" si="81"/>
        <v>-37667</v>
      </c>
      <c r="I199">
        <f>Sheet2!H201</f>
        <v>0</v>
      </c>
      <c r="K199">
        <v>-2.9999999999999527E-2</v>
      </c>
      <c r="L199">
        <f t="shared" si="82"/>
        <v>19740009</v>
      </c>
      <c r="M199">
        <f t="shared" si="83"/>
        <v>272165</v>
      </c>
      <c r="N199">
        <f t="shared" si="84"/>
        <v>9987826</v>
      </c>
      <c r="O199">
        <f t="shared" si="85"/>
        <v>-25276</v>
      </c>
      <c r="P199">
        <v>-0.03</v>
      </c>
      <c r="Q199">
        <v>1.1399999999999997</v>
      </c>
      <c r="R199">
        <f t="shared" si="86"/>
        <v>25813724</v>
      </c>
      <c r="S199">
        <f t="shared" si="87"/>
        <v>518720</v>
      </c>
      <c r="T199">
        <f t="shared" si="88"/>
        <v>3667556</v>
      </c>
      <c r="U199">
        <f t="shared" si="89"/>
        <v>-756</v>
      </c>
      <c r="V199">
        <v>-0.01</v>
      </c>
      <c r="W199" s="1"/>
      <c r="Y199">
        <f t="shared" si="91"/>
        <v>-25276</v>
      </c>
      <c r="Z199">
        <f t="shared" si="92"/>
        <v>-756</v>
      </c>
    </row>
    <row r="200" spans="1:26" x14ac:dyDescent="0.25">
      <c r="A200" s="1">
        <f t="shared" ref="A200:A263" si="93">A199+1</f>
        <v>44213</v>
      </c>
      <c r="B200">
        <v>195</v>
      </c>
      <c r="C200" s="1">
        <f t="shared" si="90"/>
        <v>44213</v>
      </c>
      <c r="D200">
        <f t="shared" ref="D200:D263" si="94">D199-0.03</f>
        <v>0.70000000000000551</v>
      </c>
      <c r="E200">
        <f t="shared" ref="E200:E263" si="95">E199-ROUND((D200/$E$2)*E199*(F199/$E$3),0)</f>
        <v>5653415</v>
      </c>
      <c r="F200">
        <f t="shared" ref="F200:F263" si="96">F199+ROUND((D200/$E$2)*E199*(F199/$E$3),0)-ROUND(F199/$E$2,0)</f>
        <v>451406</v>
      </c>
      <c r="G200">
        <f t="shared" ref="G200:G263" si="97">G199+ROUND(F199/$E$2,0)</f>
        <v>23895179</v>
      </c>
      <c r="H200">
        <f t="shared" ref="H200:H263" si="98">F200-F199</f>
        <v>-35196</v>
      </c>
      <c r="I200">
        <f>Sheet2!H202</f>
        <v>0</v>
      </c>
      <c r="K200">
        <v>-5.9999999999999526E-2</v>
      </c>
      <c r="L200">
        <f t="shared" ref="L200:L263" si="99">L199-ROUND((K200/$E$2)*L199*(M199/$E$3),0)</f>
        <v>19740904</v>
      </c>
      <c r="M200">
        <f t="shared" ref="M200:M263" si="100">M199+ROUND((K200/$E$2)*L199*(M199/$E$3),0)-ROUND(M199/$E$2,0)</f>
        <v>248590</v>
      </c>
      <c r="N200">
        <f t="shared" ref="N200:N263" si="101">N199+ROUND(M199/$E$2,0)</f>
        <v>10010506</v>
      </c>
      <c r="O200">
        <f t="shared" ref="O200:O263" si="102">M200-M199</f>
        <v>-23575</v>
      </c>
      <c r="P200">
        <v>-0.03</v>
      </c>
      <c r="Q200">
        <v>1.1399999999999997</v>
      </c>
      <c r="R200">
        <f t="shared" ref="R200:R263" si="103">R199-ROUND((Q200/$E$2)*R199*(S199/$E$3),0)</f>
        <v>25771322</v>
      </c>
      <c r="S200">
        <f t="shared" ref="S200:S263" si="104">S199+ROUND((Q200/$E$2)*R199*(S199/$E$3),0)-ROUND(S199/$E$2,0)</f>
        <v>517895</v>
      </c>
      <c r="T200">
        <f t="shared" ref="T200:T263" si="105">T199+ROUND(S199/$E$2,0)</f>
        <v>3710783</v>
      </c>
      <c r="U200">
        <f t="shared" ref="U200:U263" si="106">S200-S199</f>
        <v>-825</v>
      </c>
      <c r="V200">
        <v>-0.01</v>
      </c>
      <c r="W200" s="1"/>
      <c r="Y200">
        <f t="shared" si="91"/>
        <v>-23575</v>
      </c>
      <c r="Z200">
        <f t="shared" si="92"/>
        <v>-825</v>
      </c>
    </row>
    <row r="201" spans="1:26" x14ac:dyDescent="0.25">
      <c r="A201" s="1">
        <f t="shared" si="93"/>
        <v>44214</v>
      </c>
      <c r="B201">
        <v>196</v>
      </c>
      <c r="C201" s="1">
        <f t="shared" ref="C201:C264" si="107">C200+1</f>
        <v>44214</v>
      </c>
      <c r="D201">
        <f t="shared" si="94"/>
        <v>0.67000000000000548</v>
      </c>
      <c r="E201">
        <f t="shared" si="95"/>
        <v>5648665</v>
      </c>
      <c r="F201">
        <f t="shared" si="96"/>
        <v>418539</v>
      </c>
      <c r="G201">
        <f t="shared" si="97"/>
        <v>23932796</v>
      </c>
      <c r="H201">
        <f t="shared" si="98"/>
        <v>-32867</v>
      </c>
      <c r="I201">
        <f>Sheet2!H203</f>
        <v>0</v>
      </c>
      <c r="K201">
        <v>-8.9999999999999525E-2</v>
      </c>
      <c r="L201">
        <f t="shared" si="99"/>
        <v>19742131</v>
      </c>
      <c r="M201">
        <f t="shared" si="100"/>
        <v>226647</v>
      </c>
      <c r="N201">
        <f t="shared" si="101"/>
        <v>10031222</v>
      </c>
      <c r="O201">
        <f t="shared" si="102"/>
        <v>-21943</v>
      </c>
      <c r="P201">
        <v>-0.03</v>
      </c>
      <c r="Q201">
        <v>1.1399999999999997</v>
      </c>
      <c r="R201">
        <f t="shared" si="103"/>
        <v>25729057</v>
      </c>
      <c r="S201">
        <f t="shared" si="104"/>
        <v>517002</v>
      </c>
      <c r="T201">
        <f t="shared" si="105"/>
        <v>3753941</v>
      </c>
      <c r="U201">
        <f t="shared" si="106"/>
        <v>-893</v>
      </c>
      <c r="V201">
        <v>-0.01</v>
      </c>
      <c r="W201" s="1"/>
      <c r="Y201">
        <f t="shared" si="91"/>
        <v>-21943</v>
      </c>
      <c r="Z201">
        <f t="shared" si="92"/>
        <v>-893</v>
      </c>
    </row>
    <row r="202" spans="1:26" x14ac:dyDescent="0.25">
      <c r="A202" s="1">
        <f t="shared" si="93"/>
        <v>44215</v>
      </c>
      <c r="B202">
        <v>197</v>
      </c>
      <c r="C202" s="1">
        <f t="shared" si="107"/>
        <v>44215</v>
      </c>
      <c r="D202">
        <f t="shared" si="94"/>
        <v>0.64000000000000545</v>
      </c>
      <c r="E202">
        <f t="shared" si="95"/>
        <v>5644462</v>
      </c>
      <c r="F202">
        <f t="shared" si="96"/>
        <v>387864</v>
      </c>
      <c r="G202">
        <f t="shared" si="97"/>
        <v>23967674</v>
      </c>
      <c r="H202">
        <f t="shared" si="98"/>
        <v>-30675</v>
      </c>
      <c r="I202">
        <f>Sheet2!H204</f>
        <v>0</v>
      </c>
      <c r="K202">
        <v>-0.11999999999999952</v>
      </c>
      <c r="L202">
        <f t="shared" si="99"/>
        <v>19743622</v>
      </c>
      <c r="M202">
        <f t="shared" si="100"/>
        <v>206269</v>
      </c>
      <c r="N202">
        <f t="shared" si="101"/>
        <v>10050109</v>
      </c>
      <c r="O202">
        <f t="shared" si="102"/>
        <v>-20378</v>
      </c>
      <c r="P202">
        <v>-0.03</v>
      </c>
      <c r="Q202">
        <v>1.1399999999999997</v>
      </c>
      <c r="R202">
        <f t="shared" si="103"/>
        <v>25686934</v>
      </c>
      <c r="S202">
        <f t="shared" si="104"/>
        <v>516041</v>
      </c>
      <c r="T202">
        <f t="shared" si="105"/>
        <v>3797025</v>
      </c>
      <c r="U202">
        <f t="shared" si="106"/>
        <v>-961</v>
      </c>
      <c r="V202">
        <v>-0.01</v>
      </c>
      <c r="W202" s="1"/>
      <c r="Y202">
        <f t="shared" si="91"/>
        <v>-20378</v>
      </c>
      <c r="Z202">
        <f t="shared" si="92"/>
        <v>-961</v>
      </c>
    </row>
    <row r="203" spans="1:26" x14ac:dyDescent="0.25">
      <c r="A203" s="1">
        <f t="shared" si="93"/>
        <v>44216</v>
      </c>
      <c r="B203">
        <v>198</v>
      </c>
      <c r="C203" s="1">
        <f t="shared" si="107"/>
        <v>44216</v>
      </c>
      <c r="D203">
        <f t="shared" si="94"/>
        <v>0.61000000000000543</v>
      </c>
      <c r="E203">
        <f t="shared" si="95"/>
        <v>5640752</v>
      </c>
      <c r="F203">
        <f t="shared" si="96"/>
        <v>359252</v>
      </c>
      <c r="G203">
        <f t="shared" si="97"/>
        <v>23999996</v>
      </c>
      <c r="H203">
        <f t="shared" si="98"/>
        <v>-28612</v>
      </c>
      <c r="I203">
        <f>Sheet2!H205</f>
        <v>0</v>
      </c>
      <c r="K203">
        <v>-0.14999999999999952</v>
      </c>
      <c r="L203">
        <f t="shared" si="99"/>
        <v>19745319</v>
      </c>
      <c r="M203">
        <f t="shared" si="100"/>
        <v>187383</v>
      </c>
      <c r="N203">
        <f t="shared" si="101"/>
        <v>10067298</v>
      </c>
      <c r="O203">
        <f t="shared" si="102"/>
        <v>-18886</v>
      </c>
      <c r="P203">
        <v>-0.03</v>
      </c>
      <c r="Q203">
        <v>1.1399999999999997</v>
      </c>
      <c r="R203">
        <f t="shared" si="103"/>
        <v>25644958</v>
      </c>
      <c r="S203">
        <f t="shared" si="104"/>
        <v>515014</v>
      </c>
      <c r="T203">
        <f t="shared" si="105"/>
        <v>3840028</v>
      </c>
      <c r="U203">
        <f t="shared" si="106"/>
        <v>-1027</v>
      </c>
      <c r="V203">
        <v>-0.01</v>
      </c>
      <c r="W203" s="1"/>
      <c r="Y203">
        <f t="shared" si="91"/>
        <v>-18886</v>
      </c>
      <c r="Z203">
        <f t="shared" si="92"/>
        <v>-1027</v>
      </c>
    </row>
    <row r="204" spans="1:26" x14ac:dyDescent="0.25">
      <c r="A204" s="1">
        <f t="shared" si="93"/>
        <v>44217</v>
      </c>
      <c r="B204">
        <v>199</v>
      </c>
      <c r="C204" s="1">
        <f t="shared" si="107"/>
        <v>44217</v>
      </c>
      <c r="D204">
        <f t="shared" si="94"/>
        <v>0.5800000000000054</v>
      </c>
      <c r="E204">
        <f t="shared" si="95"/>
        <v>5637487</v>
      </c>
      <c r="F204">
        <f t="shared" si="96"/>
        <v>332579</v>
      </c>
      <c r="G204">
        <f t="shared" si="97"/>
        <v>24029934</v>
      </c>
      <c r="H204">
        <f t="shared" si="98"/>
        <v>-26673</v>
      </c>
      <c r="I204">
        <f>Sheet2!H206</f>
        <v>0</v>
      </c>
      <c r="K204">
        <v>-0.17999999999999952</v>
      </c>
      <c r="L204">
        <f t="shared" si="99"/>
        <v>19747169</v>
      </c>
      <c r="M204">
        <f t="shared" si="100"/>
        <v>169918</v>
      </c>
      <c r="N204">
        <f t="shared" si="101"/>
        <v>10082913</v>
      </c>
      <c r="O204">
        <f t="shared" si="102"/>
        <v>-17465</v>
      </c>
      <c r="P204">
        <v>-0.03</v>
      </c>
      <c r="Q204">
        <v>1.1399999999999997</v>
      </c>
      <c r="R204">
        <f t="shared" si="103"/>
        <v>25603134</v>
      </c>
      <c r="S204">
        <f t="shared" si="104"/>
        <v>513920</v>
      </c>
      <c r="T204">
        <f t="shared" si="105"/>
        <v>3882946</v>
      </c>
      <c r="U204">
        <f t="shared" si="106"/>
        <v>-1094</v>
      </c>
      <c r="V204">
        <v>-0.01</v>
      </c>
      <c r="W204" s="1"/>
      <c r="Y204">
        <f t="shared" si="91"/>
        <v>-17465</v>
      </c>
      <c r="Z204">
        <f t="shared" si="92"/>
        <v>-1094</v>
      </c>
    </row>
    <row r="205" spans="1:26" x14ac:dyDescent="0.25">
      <c r="A205" s="1">
        <f t="shared" si="93"/>
        <v>44218</v>
      </c>
      <c r="B205">
        <v>200</v>
      </c>
      <c r="C205" s="1">
        <f t="shared" si="107"/>
        <v>44218</v>
      </c>
      <c r="D205">
        <f t="shared" si="94"/>
        <v>0.55000000000000537</v>
      </c>
      <c r="E205">
        <f t="shared" si="95"/>
        <v>5634623</v>
      </c>
      <c r="F205">
        <f t="shared" si="96"/>
        <v>307728</v>
      </c>
      <c r="G205">
        <f t="shared" si="97"/>
        <v>24057649</v>
      </c>
      <c r="H205">
        <f t="shared" si="98"/>
        <v>-24851</v>
      </c>
      <c r="I205">
        <f>Sheet2!H207</f>
        <v>0</v>
      </c>
      <c r="K205">
        <v>-0.20999999999999952</v>
      </c>
      <c r="L205">
        <f t="shared" si="99"/>
        <v>19749126</v>
      </c>
      <c r="M205">
        <f t="shared" si="100"/>
        <v>153801</v>
      </c>
      <c r="N205">
        <f t="shared" si="101"/>
        <v>10097073</v>
      </c>
      <c r="O205">
        <f t="shared" si="102"/>
        <v>-16117</v>
      </c>
      <c r="P205">
        <v>-0.03</v>
      </c>
      <c r="Q205">
        <v>1.1399999999999997</v>
      </c>
      <c r="R205">
        <f t="shared" si="103"/>
        <v>25561467</v>
      </c>
      <c r="S205">
        <f t="shared" si="104"/>
        <v>512760</v>
      </c>
      <c r="T205">
        <f t="shared" si="105"/>
        <v>3925773</v>
      </c>
      <c r="U205">
        <f t="shared" si="106"/>
        <v>-1160</v>
      </c>
      <c r="V205">
        <v>-0.01</v>
      </c>
      <c r="W205" s="1"/>
      <c r="Y205">
        <f t="shared" si="91"/>
        <v>-16117</v>
      </c>
      <c r="Z205">
        <f t="shared" si="92"/>
        <v>-1160</v>
      </c>
    </row>
    <row r="206" spans="1:26" x14ac:dyDescent="0.25">
      <c r="A206" s="1">
        <f t="shared" si="93"/>
        <v>44219</v>
      </c>
      <c r="B206">
        <v>201</v>
      </c>
      <c r="C206" s="1">
        <f t="shared" si="107"/>
        <v>44219</v>
      </c>
      <c r="D206">
        <f t="shared" si="94"/>
        <v>0.52000000000000535</v>
      </c>
      <c r="E206">
        <f t="shared" si="95"/>
        <v>5632118</v>
      </c>
      <c r="F206">
        <f t="shared" si="96"/>
        <v>284589</v>
      </c>
      <c r="G206">
        <f t="shared" si="97"/>
        <v>24083293</v>
      </c>
      <c r="H206">
        <f t="shared" si="98"/>
        <v>-23139</v>
      </c>
      <c r="I206">
        <f>Sheet2!H208</f>
        <v>0</v>
      </c>
      <c r="K206">
        <v>-0.23999999999999952</v>
      </c>
      <c r="L206">
        <f t="shared" si="99"/>
        <v>19751151</v>
      </c>
      <c r="M206">
        <f t="shared" si="100"/>
        <v>138959</v>
      </c>
      <c r="N206">
        <f t="shared" si="101"/>
        <v>10109890</v>
      </c>
      <c r="O206">
        <f t="shared" si="102"/>
        <v>-14842</v>
      </c>
      <c r="P206">
        <v>-0.03</v>
      </c>
      <c r="Q206">
        <v>1.1399999999999997</v>
      </c>
      <c r="R206">
        <f t="shared" si="103"/>
        <v>25519962</v>
      </c>
      <c r="S206">
        <f t="shared" si="104"/>
        <v>511535</v>
      </c>
      <c r="T206">
        <f t="shared" si="105"/>
        <v>3968503</v>
      </c>
      <c r="U206">
        <f t="shared" si="106"/>
        <v>-1225</v>
      </c>
      <c r="V206">
        <v>-0.01</v>
      </c>
      <c r="W206" s="1"/>
      <c r="Y206">
        <f t="shared" si="91"/>
        <v>-14842</v>
      </c>
      <c r="Z206">
        <f t="shared" si="92"/>
        <v>-1225</v>
      </c>
    </row>
    <row r="207" spans="1:26" x14ac:dyDescent="0.25">
      <c r="A207" s="1">
        <f t="shared" si="93"/>
        <v>44220</v>
      </c>
      <c r="B207">
        <v>202</v>
      </c>
      <c r="C207" s="1">
        <f t="shared" si="107"/>
        <v>44220</v>
      </c>
      <c r="D207">
        <f t="shared" si="94"/>
        <v>0.49000000000000532</v>
      </c>
      <c r="E207">
        <f t="shared" si="95"/>
        <v>5629936</v>
      </c>
      <c r="F207">
        <f t="shared" si="96"/>
        <v>263055</v>
      </c>
      <c r="G207">
        <f t="shared" si="97"/>
        <v>24107009</v>
      </c>
      <c r="H207">
        <f t="shared" si="98"/>
        <v>-21534</v>
      </c>
      <c r="I207">
        <f>Sheet2!H209</f>
        <v>0</v>
      </c>
      <c r="K207">
        <v>-0.26999999999999952</v>
      </c>
      <c r="L207">
        <f t="shared" si="99"/>
        <v>19753209</v>
      </c>
      <c r="M207">
        <f t="shared" si="100"/>
        <v>125321</v>
      </c>
      <c r="N207">
        <f t="shared" si="101"/>
        <v>10121470</v>
      </c>
      <c r="O207">
        <f t="shared" si="102"/>
        <v>-13638</v>
      </c>
      <c r="P207">
        <v>-0.03</v>
      </c>
      <c r="Q207">
        <v>1.1399999999999997</v>
      </c>
      <c r="R207">
        <f t="shared" si="103"/>
        <v>25478623</v>
      </c>
      <c r="S207">
        <f t="shared" si="104"/>
        <v>510246</v>
      </c>
      <c r="T207">
        <f t="shared" si="105"/>
        <v>4011131</v>
      </c>
      <c r="U207">
        <f t="shared" si="106"/>
        <v>-1289</v>
      </c>
      <c r="V207">
        <v>-0.01</v>
      </c>
      <c r="W207" s="1"/>
      <c r="Y207">
        <f t="shared" si="91"/>
        <v>-13638</v>
      </c>
      <c r="Z207">
        <f t="shared" si="92"/>
        <v>-1289</v>
      </c>
    </row>
    <row r="208" spans="1:26" x14ac:dyDescent="0.25">
      <c r="A208" s="1">
        <f t="shared" si="93"/>
        <v>44221</v>
      </c>
      <c r="B208">
        <v>203</v>
      </c>
      <c r="C208" s="1">
        <f t="shared" si="107"/>
        <v>44221</v>
      </c>
      <c r="D208">
        <f t="shared" si="94"/>
        <v>0.46000000000000529</v>
      </c>
      <c r="E208">
        <f t="shared" si="95"/>
        <v>5628044</v>
      </c>
      <c r="F208">
        <f t="shared" si="96"/>
        <v>243026</v>
      </c>
      <c r="G208">
        <f t="shared" si="97"/>
        <v>24128930</v>
      </c>
      <c r="H208">
        <f t="shared" si="98"/>
        <v>-20029</v>
      </c>
      <c r="I208">
        <f>Sheet2!H210</f>
        <v>0</v>
      </c>
      <c r="K208">
        <v>-0.29999999999999949</v>
      </c>
      <c r="L208">
        <f t="shared" si="99"/>
        <v>19755272</v>
      </c>
      <c r="M208">
        <f t="shared" si="100"/>
        <v>112815</v>
      </c>
      <c r="N208">
        <f t="shared" si="101"/>
        <v>10131913</v>
      </c>
      <c r="O208">
        <f t="shared" si="102"/>
        <v>-12506</v>
      </c>
      <c r="P208">
        <v>-0.03</v>
      </c>
      <c r="Q208">
        <v>1.1399999999999997</v>
      </c>
      <c r="R208">
        <f t="shared" si="103"/>
        <v>25437455</v>
      </c>
      <c r="S208">
        <f t="shared" si="104"/>
        <v>508893</v>
      </c>
      <c r="T208">
        <f t="shared" si="105"/>
        <v>4053652</v>
      </c>
      <c r="U208">
        <f t="shared" si="106"/>
        <v>-1353</v>
      </c>
      <c r="V208">
        <v>-0.01</v>
      </c>
      <c r="W208" s="1"/>
      <c r="Y208">
        <f t="shared" si="91"/>
        <v>-12506</v>
      </c>
      <c r="Z208">
        <f t="shared" si="92"/>
        <v>-1353</v>
      </c>
    </row>
    <row r="209" spans="1:26" x14ac:dyDescent="0.25">
      <c r="A209" s="1">
        <f t="shared" si="93"/>
        <v>44222</v>
      </c>
      <c r="B209">
        <v>204</v>
      </c>
      <c r="C209" s="1">
        <f t="shared" si="107"/>
        <v>44222</v>
      </c>
      <c r="D209">
        <f t="shared" si="94"/>
        <v>0.43000000000000527</v>
      </c>
      <c r="E209">
        <f t="shared" si="95"/>
        <v>5626410</v>
      </c>
      <c r="F209">
        <f t="shared" si="96"/>
        <v>224408</v>
      </c>
      <c r="G209">
        <f t="shared" si="97"/>
        <v>24149182</v>
      </c>
      <c r="H209">
        <f t="shared" si="98"/>
        <v>-18618</v>
      </c>
      <c r="I209">
        <f>Sheet2!H211</f>
        <v>0</v>
      </c>
      <c r="K209">
        <v>-0.32999999999999952</v>
      </c>
      <c r="L209">
        <f t="shared" si="99"/>
        <v>19757315</v>
      </c>
      <c r="M209">
        <f t="shared" si="100"/>
        <v>101371</v>
      </c>
      <c r="N209">
        <f t="shared" si="101"/>
        <v>10141314</v>
      </c>
      <c r="O209">
        <f t="shared" si="102"/>
        <v>-11444</v>
      </c>
      <c r="P209">
        <v>-0.03</v>
      </c>
      <c r="Q209">
        <v>1.1399999999999997</v>
      </c>
      <c r="R209">
        <f t="shared" si="103"/>
        <v>25396463</v>
      </c>
      <c r="S209">
        <f t="shared" si="104"/>
        <v>507477</v>
      </c>
      <c r="T209">
        <f t="shared" si="105"/>
        <v>4096060</v>
      </c>
      <c r="U209">
        <f t="shared" si="106"/>
        <v>-1416</v>
      </c>
      <c r="V209">
        <v>-0.01</v>
      </c>
      <c r="W209" s="1"/>
      <c r="Y209">
        <f t="shared" si="91"/>
        <v>-11444</v>
      </c>
      <c r="Z209">
        <f t="shared" si="92"/>
        <v>-1416</v>
      </c>
    </row>
    <row r="210" spans="1:26" x14ac:dyDescent="0.25">
      <c r="A210" s="1">
        <f t="shared" si="93"/>
        <v>44223</v>
      </c>
      <c r="B210">
        <v>205</v>
      </c>
      <c r="C210" s="1">
        <f t="shared" si="107"/>
        <v>44223</v>
      </c>
      <c r="D210">
        <f t="shared" si="94"/>
        <v>0.40000000000000524</v>
      </c>
      <c r="E210">
        <f t="shared" si="95"/>
        <v>5625007</v>
      </c>
      <c r="F210">
        <f t="shared" si="96"/>
        <v>207110</v>
      </c>
      <c r="G210">
        <f t="shared" si="97"/>
        <v>24167883</v>
      </c>
      <c r="H210">
        <f t="shared" si="98"/>
        <v>-17298</v>
      </c>
      <c r="I210">
        <f>Sheet2!H212</f>
        <v>0</v>
      </c>
      <c r="K210">
        <v>-0.35999999999999954</v>
      </c>
      <c r="L210">
        <f t="shared" si="99"/>
        <v>19759318</v>
      </c>
      <c r="M210">
        <f t="shared" si="100"/>
        <v>90920</v>
      </c>
      <c r="N210">
        <f t="shared" si="101"/>
        <v>10149762</v>
      </c>
      <c r="O210">
        <f t="shared" si="102"/>
        <v>-10451</v>
      </c>
      <c r="P210">
        <v>-0.03</v>
      </c>
      <c r="Q210">
        <v>1.1399999999999997</v>
      </c>
      <c r="R210">
        <f t="shared" si="103"/>
        <v>25355651</v>
      </c>
      <c r="S210">
        <f t="shared" si="104"/>
        <v>505999</v>
      </c>
      <c r="T210">
        <f t="shared" si="105"/>
        <v>4138350</v>
      </c>
      <c r="U210">
        <f t="shared" si="106"/>
        <v>-1478</v>
      </c>
      <c r="V210">
        <v>-0.01</v>
      </c>
      <c r="W210" s="1"/>
      <c r="Y210">
        <f t="shared" si="91"/>
        <v>-10451</v>
      </c>
      <c r="Z210">
        <f t="shared" si="92"/>
        <v>-1478</v>
      </c>
    </row>
    <row r="211" spans="1:26" x14ac:dyDescent="0.25">
      <c r="A211" s="1">
        <f t="shared" si="93"/>
        <v>44224</v>
      </c>
      <c r="B211">
        <v>206</v>
      </c>
      <c r="C211" s="1">
        <f t="shared" si="107"/>
        <v>44224</v>
      </c>
      <c r="D211">
        <f t="shared" si="94"/>
        <v>0.37000000000000521</v>
      </c>
      <c r="E211">
        <f t="shared" si="95"/>
        <v>5623810</v>
      </c>
      <c r="F211">
        <f t="shared" si="96"/>
        <v>191048</v>
      </c>
      <c r="G211">
        <f t="shared" si="97"/>
        <v>24185142</v>
      </c>
      <c r="H211">
        <f t="shared" si="98"/>
        <v>-16062</v>
      </c>
      <c r="I211">
        <f>Sheet2!H213</f>
        <v>0</v>
      </c>
      <c r="K211">
        <v>-0.38999999999999957</v>
      </c>
      <c r="L211">
        <f t="shared" si="99"/>
        <v>19761264</v>
      </c>
      <c r="M211">
        <f t="shared" si="100"/>
        <v>81397</v>
      </c>
      <c r="N211">
        <f t="shared" si="101"/>
        <v>10157339</v>
      </c>
      <c r="O211">
        <f t="shared" si="102"/>
        <v>-9523</v>
      </c>
      <c r="P211">
        <v>-0.03</v>
      </c>
      <c r="Q211">
        <v>1.1399999999999997</v>
      </c>
      <c r="R211">
        <f t="shared" si="103"/>
        <v>25315023</v>
      </c>
      <c r="S211">
        <f t="shared" si="104"/>
        <v>504460</v>
      </c>
      <c r="T211">
        <f t="shared" si="105"/>
        <v>4180517</v>
      </c>
      <c r="U211">
        <f t="shared" si="106"/>
        <v>-1539</v>
      </c>
      <c r="V211">
        <v>-0.01</v>
      </c>
      <c r="W211" s="1"/>
      <c r="Y211">
        <f t="shared" si="91"/>
        <v>-9523</v>
      </c>
      <c r="Z211">
        <f t="shared" si="92"/>
        <v>-1539</v>
      </c>
    </row>
    <row r="212" spans="1:26" x14ac:dyDescent="0.25">
      <c r="A212" s="1">
        <f t="shared" si="93"/>
        <v>44225</v>
      </c>
      <c r="B212">
        <v>207</v>
      </c>
      <c r="C212" s="1">
        <f t="shared" si="107"/>
        <v>44225</v>
      </c>
      <c r="D212">
        <f t="shared" si="94"/>
        <v>0.34000000000000519</v>
      </c>
      <c r="E212">
        <f t="shared" si="95"/>
        <v>5622795</v>
      </c>
      <c r="F212">
        <f t="shared" si="96"/>
        <v>176142</v>
      </c>
      <c r="G212">
        <f t="shared" si="97"/>
        <v>24201063</v>
      </c>
      <c r="H212">
        <f t="shared" si="98"/>
        <v>-14906</v>
      </c>
      <c r="I212">
        <f>Sheet2!H214</f>
        <v>0</v>
      </c>
      <c r="K212">
        <v>-0.4199999999999996</v>
      </c>
      <c r="L212">
        <f t="shared" si="99"/>
        <v>19763141</v>
      </c>
      <c r="M212">
        <f t="shared" si="100"/>
        <v>72737</v>
      </c>
      <c r="N212">
        <f t="shared" si="101"/>
        <v>10164122</v>
      </c>
      <c r="O212">
        <f t="shared" si="102"/>
        <v>-8660</v>
      </c>
      <c r="P212">
        <v>-0.03</v>
      </c>
      <c r="Q212">
        <v>1.1399999999999997</v>
      </c>
      <c r="R212">
        <f t="shared" si="103"/>
        <v>25274583</v>
      </c>
      <c r="S212">
        <f t="shared" si="104"/>
        <v>502862</v>
      </c>
      <c r="T212">
        <f t="shared" si="105"/>
        <v>4222555</v>
      </c>
      <c r="U212">
        <f t="shared" si="106"/>
        <v>-1598</v>
      </c>
      <c r="V212">
        <v>-0.01</v>
      </c>
      <c r="W212" s="1"/>
      <c r="Y212">
        <f t="shared" si="91"/>
        <v>-8660</v>
      </c>
      <c r="Z212">
        <f t="shared" si="92"/>
        <v>-1598</v>
      </c>
    </row>
    <row r="213" spans="1:26" x14ac:dyDescent="0.25">
      <c r="A213" s="1">
        <f t="shared" si="93"/>
        <v>44226</v>
      </c>
      <c r="B213">
        <v>208</v>
      </c>
      <c r="C213" s="1">
        <f t="shared" si="107"/>
        <v>44226</v>
      </c>
      <c r="D213">
        <f t="shared" si="94"/>
        <v>0.31000000000000516</v>
      </c>
      <c r="E213">
        <f t="shared" si="95"/>
        <v>5621942</v>
      </c>
      <c r="F213">
        <f t="shared" si="96"/>
        <v>162316</v>
      </c>
      <c r="G213">
        <f t="shared" si="97"/>
        <v>24215742</v>
      </c>
      <c r="H213">
        <f t="shared" si="98"/>
        <v>-13826</v>
      </c>
      <c r="I213">
        <f>Sheet2!H215</f>
        <v>0</v>
      </c>
      <c r="K213">
        <v>-0.44999999999999962</v>
      </c>
      <c r="L213">
        <f t="shared" si="99"/>
        <v>19764938</v>
      </c>
      <c r="M213">
        <f t="shared" si="100"/>
        <v>64879</v>
      </c>
      <c r="N213">
        <f t="shared" si="101"/>
        <v>10170183</v>
      </c>
      <c r="O213">
        <f t="shared" si="102"/>
        <v>-7858</v>
      </c>
      <c r="P213">
        <v>-0.03</v>
      </c>
      <c r="Q213">
        <v>1.1399999999999997</v>
      </c>
      <c r="R213">
        <f t="shared" si="103"/>
        <v>25234336</v>
      </c>
      <c r="S213">
        <f t="shared" si="104"/>
        <v>501204</v>
      </c>
      <c r="T213">
        <f t="shared" si="105"/>
        <v>4264460</v>
      </c>
      <c r="U213">
        <f t="shared" si="106"/>
        <v>-1658</v>
      </c>
      <c r="V213">
        <v>-0.01</v>
      </c>
      <c r="W213" s="1"/>
      <c r="Y213">
        <f t="shared" si="91"/>
        <v>-7858</v>
      </c>
      <c r="Z213">
        <f t="shared" si="92"/>
        <v>-1658</v>
      </c>
    </row>
    <row r="214" spans="1:26" x14ac:dyDescent="0.25">
      <c r="A214" s="1">
        <f t="shared" si="93"/>
        <v>44227</v>
      </c>
      <c r="B214">
        <v>209</v>
      </c>
      <c r="C214" s="1">
        <f t="shared" si="107"/>
        <v>44227</v>
      </c>
      <c r="D214">
        <f t="shared" si="94"/>
        <v>0.28000000000000513</v>
      </c>
      <c r="E214">
        <f t="shared" si="95"/>
        <v>5621232</v>
      </c>
      <c r="F214">
        <f t="shared" si="96"/>
        <v>149500</v>
      </c>
      <c r="G214">
        <f t="shared" si="97"/>
        <v>24229268</v>
      </c>
      <c r="H214">
        <f t="shared" si="98"/>
        <v>-12816</v>
      </c>
      <c r="I214">
        <f>Sheet2!H216</f>
        <v>0</v>
      </c>
      <c r="K214">
        <v>-0.47999999999999965</v>
      </c>
      <c r="L214">
        <f t="shared" si="99"/>
        <v>19766648</v>
      </c>
      <c r="M214">
        <f t="shared" si="100"/>
        <v>57762</v>
      </c>
      <c r="N214">
        <f t="shared" si="101"/>
        <v>10175590</v>
      </c>
      <c r="O214">
        <f t="shared" si="102"/>
        <v>-7117</v>
      </c>
      <c r="P214">
        <v>-0.03</v>
      </c>
      <c r="Q214">
        <v>1.1399999999999997</v>
      </c>
      <c r="R214">
        <f t="shared" si="103"/>
        <v>25194285</v>
      </c>
      <c r="S214">
        <f t="shared" si="104"/>
        <v>499488</v>
      </c>
      <c r="T214">
        <f t="shared" si="105"/>
        <v>4306227</v>
      </c>
      <c r="U214">
        <f t="shared" si="106"/>
        <v>-1716</v>
      </c>
      <c r="V214">
        <v>-0.01</v>
      </c>
      <c r="W214" s="1"/>
      <c r="Y214">
        <f t="shared" si="91"/>
        <v>-7117</v>
      </c>
      <c r="Z214">
        <f t="shared" si="92"/>
        <v>-1716</v>
      </c>
    </row>
    <row r="215" spans="1:26" x14ac:dyDescent="0.25">
      <c r="A215" s="1">
        <f t="shared" si="93"/>
        <v>44228</v>
      </c>
      <c r="B215">
        <v>210</v>
      </c>
      <c r="C215" s="1">
        <f t="shared" si="107"/>
        <v>44228</v>
      </c>
      <c r="D215">
        <f t="shared" si="94"/>
        <v>0.25000000000000511</v>
      </c>
      <c r="E215">
        <f t="shared" si="95"/>
        <v>5620648</v>
      </c>
      <c r="F215">
        <f t="shared" si="96"/>
        <v>137626</v>
      </c>
      <c r="G215">
        <f t="shared" si="97"/>
        <v>24241726</v>
      </c>
      <c r="H215">
        <f t="shared" si="98"/>
        <v>-11874</v>
      </c>
      <c r="I215">
        <f>Sheet2!H217</f>
        <v>0</v>
      </c>
      <c r="K215">
        <v>-0.50999999999999968</v>
      </c>
      <c r="L215">
        <f t="shared" si="99"/>
        <v>19768265</v>
      </c>
      <c r="M215">
        <f t="shared" si="100"/>
        <v>51331</v>
      </c>
      <c r="N215">
        <f t="shared" si="101"/>
        <v>10180404</v>
      </c>
      <c r="O215">
        <f t="shared" si="102"/>
        <v>-6431</v>
      </c>
      <c r="P215">
        <v>-0.03</v>
      </c>
      <c r="Q215">
        <v>1.1399999999999997</v>
      </c>
      <c r="R215">
        <f t="shared" si="103"/>
        <v>25154435</v>
      </c>
      <c r="S215">
        <f t="shared" si="104"/>
        <v>497714</v>
      </c>
      <c r="T215">
        <f t="shared" si="105"/>
        <v>4347851</v>
      </c>
      <c r="U215">
        <f t="shared" si="106"/>
        <v>-1774</v>
      </c>
      <c r="V215">
        <v>-0.01</v>
      </c>
      <c r="W215" s="1"/>
      <c r="Y215">
        <f t="shared" si="91"/>
        <v>-6431</v>
      </c>
      <c r="Z215">
        <f t="shared" si="92"/>
        <v>-1774</v>
      </c>
    </row>
    <row r="216" spans="1:26" x14ac:dyDescent="0.25">
      <c r="A216" s="1">
        <f t="shared" si="93"/>
        <v>44229</v>
      </c>
      <c r="B216">
        <v>211</v>
      </c>
      <c r="C216" s="1">
        <f t="shared" si="107"/>
        <v>44229</v>
      </c>
      <c r="D216">
        <f t="shared" si="94"/>
        <v>0.22000000000000511</v>
      </c>
      <c r="E216">
        <f t="shared" si="95"/>
        <v>5620175</v>
      </c>
      <c r="F216">
        <f t="shared" si="96"/>
        <v>126630</v>
      </c>
      <c r="G216">
        <f t="shared" si="97"/>
        <v>24253195</v>
      </c>
      <c r="H216">
        <f t="shared" si="98"/>
        <v>-10996</v>
      </c>
      <c r="I216">
        <f>Sheet2!H218</f>
        <v>0</v>
      </c>
      <c r="K216">
        <v>-0.5399999999999997</v>
      </c>
      <c r="L216">
        <f t="shared" si="99"/>
        <v>19769787</v>
      </c>
      <c r="M216">
        <f t="shared" si="100"/>
        <v>45531</v>
      </c>
      <c r="N216">
        <f t="shared" si="101"/>
        <v>10184682</v>
      </c>
      <c r="O216">
        <f t="shared" si="102"/>
        <v>-5800</v>
      </c>
      <c r="P216">
        <v>-0.03</v>
      </c>
      <c r="Q216">
        <v>1.1399999999999997</v>
      </c>
      <c r="R216">
        <f t="shared" si="103"/>
        <v>25114789</v>
      </c>
      <c r="S216">
        <f t="shared" si="104"/>
        <v>495884</v>
      </c>
      <c r="T216">
        <f t="shared" si="105"/>
        <v>4389327</v>
      </c>
      <c r="U216">
        <f t="shared" si="106"/>
        <v>-1830</v>
      </c>
      <c r="V216">
        <v>-0.01</v>
      </c>
      <c r="W216" s="1"/>
      <c r="Y216">
        <f t="shared" si="91"/>
        <v>-5800</v>
      </c>
      <c r="Z216">
        <f t="shared" si="92"/>
        <v>-1830</v>
      </c>
    </row>
    <row r="217" spans="1:26" x14ac:dyDescent="0.25">
      <c r="A217" s="1">
        <f t="shared" si="93"/>
        <v>44230</v>
      </c>
      <c r="B217">
        <v>212</v>
      </c>
      <c r="C217" s="1">
        <f t="shared" si="107"/>
        <v>44230</v>
      </c>
      <c r="D217">
        <f t="shared" si="94"/>
        <v>0.19000000000000511</v>
      </c>
      <c r="E217">
        <f t="shared" si="95"/>
        <v>5619799</v>
      </c>
      <c r="F217">
        <f t="shared" si="96"/>
        <v>116453</v>
      </c>
      <c r="G217">
        <f t="shared" si="97"/>
        <v>24263748</v>
      </c>
      <c r="H217">
        <f t="shared" si="98"/>
        <v>-10177</v>
      </c>
      <c r="I217">
        <f>Sheet2!H219</f>
        <v>0</v>
      </c>
      <c r="K217">
        <v>-0.56999999999999973</v>
      </c>
      <c r="L217">
        <f t="shared" si="99"/>
        <v>19771212</v>
      </c>
      <c r="M217">
        <f t="shared" si="100"/>
        <v>40312</v>
      </c>
      <c r="N217">
        <f t="shared" si="101"/>
        <v>10188476</v>
      </c>
      <c r="O217">
        <f t="shared" si="102"/>
        <v>-5219</v>
      </c>
      <c r="P217">
        <v>-0.03</v>
      </c>
      <c r="Q217">
        <v>1.1399999999999997</v>
      </c>
      <c r="R217">
        <f t="shared" si="103"/>
        <v>25075351</v>
      </c>
      <c r="S217">
        <f t="shared" si="104"/>
        <v>493998</v>
      </c>
      <c r="T217">
        <f t="shared" si="105"/>
        <v>4430651</v>
      </c>
      <c r="U217">
        <f t="shared" si="106"/>
        <v>-1886</v>
      </c>
      <c r="V217">
        <v>-0.01</v>
      </c>
      <c r="W217" s="1"/>
      <c r="Y217">
        <f t="shared" si="91"/>
        <v>-5219</v>
      </c>
      <c r="Z217">
        <f t="shared" si="92"/>
        <v>-1886</v>
      </c>
    </row>
    <row r="218" spans="1:26" x14ac:dyDescent="0.25">
      <c r="A218" s="1">
        <f t="shared" si="93"/>
        <v>44231</v>
      </c>
      <c r="B218">
        <v>212</v>
      </c>
      <c r="C218" s="1">
        <f t="shared" si="107"/>
        <v>44231</v>
      </c>
      <c r="D218">
        <f t="shared" si="94"/>
        <v>0.16000000000000511</v>
      </c>
      <c r="E218">
        <f t="shared" si="95"/>
        <v>5619508</v>
      </c>
      <c r="F218">
        <f t="shared" si="96"/>
        <v>107040</v>
      </c>
      <c r="G218">
        <f t="shared" si="97"/>
        <v>24273452</v>
      </c>
      <c r="H218">
        <f t="shared" si="98"/>
        <v>-9413</v>
      </c>
      <c r="I218">
        <f>Sheet2!H220</f>
        <v>0</v>
      </c>
      <c r="K218">
        <v>-0.59999999999999976</v>
      </c>
      <c r="L218">
        <f t="shared" si="99"/>
        <v>19772540</v>
      </c>
      <c r="M218">
        <f t="shared" si="100"/>
        <v>35625</v>
      </c>
      <c r="N218">
        <f t="shared" si="101"/>
        <v>10191835</v>
      </c>
      <c r="O218">
        <f t="shared" si="102"/>
        <v>-4687</v>
      </c>
      <c r="P218">
        <v>-0.03</v>
      </c>
      <c r="Q218">
        <v>1.1399999999999997</v>
      </c>
      <c r="R218">
        <f t="shared" si="103"/>
        <v>25036125</v>
      </c>
      <c r="S218">
        <f t="shared" si="104"/>
        <v>492057</v>
      </c>
      <c r="T218">
        <f t="shared" si="105"/>
        <v>4471818</v>
      </c>
      <c r="U218">
        <f t="shared" si="106"/>
        <v>-1941</v>
      </c>
      <c r="V218">
        <v>-0.01</v>
      </c>
      <c r="W218" s="1"/>
      <c r="Y218">
        <f t="shared" si="91"/>
        <v>-4687</v>
      </c>
      <c r="Z218">
        <f t="shared" si="92"/>
        <v>-1941</v>
      </c>
    </row>
    <row r="219" spans="1:26" x14ac:dyDescent="0.25">
      <c r="A219" s="1">
        <f t="shared" si="93"/>
        <v>44232</v>
      </c>
      <c r="B219">
        <v>212</v>
      </c>
      <c r="C219" s="1">
        <f t="shared" si="107"/>
        <v>44232</v>
      </c>
      <c r="D219">
        <f t="shared" si="94"/>
        <v>0.13000000000000511</v>
      </c>
      <c r="E219">
        <f t="shared" si="95"/>
        <v>5619291</v>
      </c>
      <c r="F219">
        <f t="shared" si="96"/>
        <v>98337</v>
      </c>
      <c r="G219">
        <f t="shared" si="97"/>
        <v>24282372</v>
      </c>
      <c r="H219">
        <f t="shared" si="98"/>
        <v>-8703</v>
      </c>
      <c r="I219">
        <f>Sheet2!H221</f>
        <v>0</v>
      </c>
      <c r="K219">
        <v>-0.62999999999999978</v>
      </c>
      <c r="L219">
        <f t="shared" si="99"/>
        <v>19773773</v>
      </c>
      <c r="M219">
        <f t="shared" si="100"/>
        <v>31423</v>
      </c>
      <c r="N219">
        <f t="shared" si="101"/>
        <v>10194804</v>
      </c>
      <c r="O219">
        <f t="shared" si="102"/>
        <v>-4202</v>
      </c>
      <c r="P219">
        <v>-0.03</v>
      </c>
      <c r="Q219">
        <v>1.1399999999999997</v>
      </c>
      <c r="R219">
        <f t="shared" si="103"/>
        <v>24997114</v>
      </c>
      <c r="S219">
        <f t="shared" si="104"/>
        <v>490063</v>
      </c>
      <c r="T219">
        <f t="shared" si="105"/>
        <v>4512823</v>
      </c>
      <c r="U219">
        <f t="shared" si="106"/>
        <v>-1994</v>
      </c>
      <c r="V219">
        <v>-0.01</v>
      </c>
      <c r="W219" s="1"/>
      <c r="Y219">
        <f t="shared" si="91"/>
        <v>-4202</v>
      </c>
      <c r="Z219">
        <f t="shared" si="92"/>
        <v>-1994</v>
      </c>
    </row>
    <row r="220" spans="1:26" x14ac:dyDescent="0.25">
      <c r="A220" s="1">
        <f t="shared" si="93"/>
        <v>44233</v>
      </c>
      <c r="B220">
        <v>212</v>
      </c>
      <c r="C220" s="1">
        <f t="shared" si="107"/>
        <v>44233</v>
      </c>
      <c r="D220">
        <f t="shared" si="94"/>
        <v>0.10000000000000511</v>
      </c>
      <c r="E220">
        <f t="shared" si="95"/>
        <v>5619138</v>
      </c>
      <c r="F220">
        <f t="shared" si="96"/>
        <v>90295</v>
      </c>
      <c r="G220">
        <f t="shared" si="97"/>
        <v>24290567</v>
      </c>
      <c r="H220">
        <f t="shared" si="98"/>
        <v>-8042</v>
      </c>
      <c r="I220">
        <f>Sheet2!H222</f>
        <v>0</v>
      </c>
      <c r="K220">
        <v>-0.65999999999999981</v>
      </c>
      <c r="L220">
        <f t="shared" si="99"/>
        <v>19774912</v>
      </c>
      <c r="M220">
        <f t="shared" si="100"/>
        <v>27665</v>
      </c>
      <c r="N220">
        <f t="shared" si="101"/>
        <v>10197423</v>
      </c>
      <c r="O220">
        <f t="shared" si="102"/>
        <v>-3758</v>
      </c>
      <c r="P220">
        <v>-0.03</v>
      </c>
      <c r="Q220">
        <v>1.1399999999999997</v>
      </c>
      <c r="R220">
        <f t="shared" si="103"/>
        <v>24958322</v>
      </c>
      <c r="S220">
        <f t="shared" si="104"/>
        <v>488016</v>
      </c>
      <c r="T220">
        <f t="shared" si="105"/>
        <v>4553662</v>
      </c>
      <c r="U220">
        <f t="shared" si="106"/>
        <v>-2047</v>
      </c>
      <c r="V220">
        <v>-0.01</v>
      </c>
      <c r="W220" s="1"/>
      <c r="Y220">
        <f t="shared" si="91"/>
        <v>-3758</v>
      </c>
      <c r="Z220">
        <f t="shared" si="92"/>
        <v>-2047</v>
      </c>
    </row>
    <row r="221" spans="1:26" x14ac:dyDescent="0.25">
      <c r="A221" s="1">
        <f t="shared" si="93"/>
        <v>44234</v>
      </c>
      <c r="B221">
        <v>212</v>
      </c>
      <c r="C221" s="1">
        <f t="shared" si="107"/>
        <v>44234</v>
      </c>
      <c r="D221">
        <f t="shared" si="94"/>
        <v>7.0000000000005114E-2</v>
      </c>
      <c r="E221">
        <f t="shared" si="95"/>
        <v>5619039</v>
      </c>
      <c r="F221">
        <f t="shared" si="96"/>
        <v>82869</v>
      </c>
      <c r="G221">
        <f t="shared" si="97"/>
        <v>24298092</v>
      </c>
      <c r="H221">
        <f t="shared" si="98"/>
        <v>-7426</v>
      </c>
      <c r="I221">
        <f>Sheet2!H223</f>
        <v>0</v>
      </c>
      <c r="K221">
        <v>-0.68999999999999984</v>
      </c>
      <c r="L221">
        <f t="shared" si="99"/>
        <v>19775961</v>
      </c>
      <c r="M221">
        <f t="shared" si="100"/>
        <v>24311</v>
      </c>
      <c r="N221">
        <f t="shared" si="101"/>
        <v>10199728</v>
      </c>
      <c r="O221">
        <f t="shared" si="102"/>
        <v>-3354</v>
      </c>
      <c r="P221">
        <v>-0.03</v>
      </c>
      <c r="Q221">
        <v>1.1399999999999997</v>
      </c>
      <c r="R221">
        <f t="shared" si="103"/>
        <v>24919752</v>
      </c>
      <c r="S221">
        <f t="shared" si="104"/>
        <v>485918</v>
      </c>
      <c r="T221">
        <f t="shared" si="105"/>
        <v>4594330</v>
      </c>
      <c r="U221">
        <f t="shared" si="106"/>
        <v>-2098</v>
      </c>
      <c r="V221">
        <v>-0.01</v>
      </c>
      <c r="W221" s="1"/>
      <c r="Y221">
        <f t="shared" si="91"/>
        <v>-3354</v>
      </c>
      <c r="Z221">
        <f t="shared" si="92"/>
        <v>-2098</v>
      </c>
    </row>
    <row r="222" spans="1:26" x14ac:dyDescent="0.25">
      <c r="A222" s="1">
        <f t="shared" si="93"/>
        <v>44235</v>
      </c>
      <c r="B222">
        <v>212</v>
      </c>
      <c r="C222" s="1">
        <f t="shared" si="107"/>
        <v>44235</v>
      </c>
      <c r="D222">
        <f t="shared" si="94"/>
        <v>4.0000000000005115E-2</v>
      </c>
      <c r="E222">
        <f t="shared" si="95"/>
        <v>5618987</v>
      </c>
      <c r="F222">
        <f t="shared" si="96"/>
        <v>76015</v>
      </c>
      <c r="G222">
        <f t="shared" si="97"/>
        <v>24304998</v>
      </c>
      <c r="H222">
        <f t="shared" si="98"/>
        <v>-6854</v>
      </c>
      <c r="I222">
        <f>Sheet2!H224</f>
        <v>0</v>
      </c>
      <c r="K222">
        <v>-0.71999999999999986</v>
      </c>
      <c r="L222">
        <f t="shared" si="99"/>
        <v>19776923</v>
      </c>
      <c r="M222">
        <f t="shared" si="100"/>
        <v>21323</v>
      </c>
      <c r="N222">
        <f t="shared" si="101"/>
        <v>10201754</v>
      </c>
      <c r="O222">
        <f t="shared" si="102"/>
        <v>-2988</v>
      </c>
      <c r="P222">
        <v>-0.03</v>
      </c>
      <c r="Q222">
        <v>1.1399999999999997</v>
      </c>
      <c r="R222">
        <f t="shared" si="103"/>
        <v>24881407</v>
      </c>
      <c r="S222">
        <f t="shared" si="104"/>
        <v>483770</v>
      </c>
      <c r="T222">
        <f t="shared" si="105"/>
        <v>4634823</v>
      </c>
      <c r="U222">
        <f t="shared" si="106"/>
        <v>-2148</v>
      </c>
      <c r="V222">
        <v>-0.01</v>
      </c>
      <c r="W222" s="1"/>
      <c r="Y222">
        <f t="shared" si="91"/>
        <v>-2988</v>
      </c>
      <c r="Z222">
        <f t="shared" si="92"/>
        <v>-2148</v>
      </c>
    </row>
    <row r="223" spans="1:26" x14ac:dyDescent="0.25">
      <c r="A223" s="1">
        <f t="shared" si="93"/>
        <v>44236</v>
      </c>
      <c r="B223">
        <v>212</v>
      </c>
      <c r="C223" s="1">
        <f t="shared" si="107"/>
        <v>44236</v>
      </c>
      <c r="D223">
        <f t="shared" si="94"/>
        <v>1.0000000000005116E-2</v>
      </c>
      <c r="E223">
        <f t="shared" si="95"/>
        <v>5618975</v>
      </c>
      <c r="F223">
        <f t="shared" si="96"/>
        <v>69692</v>
      </c>
      <c r="G223">
        <f t="shared" si="97"/>
        <v>24311333</v>
      </c>
      <c r="H223">
        <f t="shared" si="98"/>
        <v>-6323</v>
      </c>
      <c r="I223">
        <f>Sheet2!H225</f>
        <v>0</v>
      </c>
      <c r="K223">
        <v>-0.74999999999999989</v>
      </c>
      <c r="L223">
        <f t="shared" si="99"/>
        <v>19777802</v>
      </c>
      <c r="M223">
        <f t="shared" si="100"/>
        <v>18667</v>
      </c>
      <c r="N223">
        <f t="shared" si="101"/>
        <v>10203531</v>
      </c>
      <c r="O223">
        <f t="shared" si="102"/>
        <v>-2656</v>
      </c>
      <c r="P223">
        <v>-0.03</v>
      </c>
      <c r="Q223">
        <v>1.1399999999999997</v>
      </c>
      <c r="R223">
        <f t="shared" si="103"/>
        <v>24843290</v>
      </c>
      <c r="S223">
        <f t="shared" si="104"/>
        <v>481573</v>
      </c>
      <c r="T223">
        <f t="shared" si="105"/>
        <v>4675137</v>
      </c>
      <c r="U223">
        <f t="shared" si="106"/>
        <v>-2197</v>
      </c>
      <c r="V223">
        <v>-0.01</v>
      </c>
      <c r="W223" s="1"/>
      <c r="Y223">
        <f t="shared" si="91"/>
        <v>-2656</v>
      </c>
      <c r="Z223">
        <f t="shared" si="92"/>
        <v>-2197</v>
      </c>
    </row>
    <row r="224" spans="1:26" x14ac:dyDescent="0.25">
      <c r="A224" s="1">
        <f t="shared" si="93"/>
        <v>44237</v>
      </c>
      <c r="B224">
        <v>212</v>
      </c>
      <c r="C224" s="1">
        <f t="shared" si="107"/>
        <v>44237</v>
      </c>
      <c r="D224">
        <f t="shared" si="94"/>
        <v>-1.9999999999994883E-2</v>
      </c>
      <c r="E224">
        <f t="shared" si="95"/>
        <v>5618997</v>
      </c>
      <c r="F224">
        <f t="shared" si="96"/>
        <v>63862</v>
      </c>
      <c r="G224">
        <f t="shared" si="97"/>
        <v>24317141</v>
      </c>
      <c r="H224">
        <f t="shared" si="98"/>
        <v>-5830</v>
      </c>
      <c r="I224">
        <f>Sheet2!H226</f>
        <v>0</v>
      </c>
      <c r="K224">
        <v>-0.77999999999999992</v>
      </c>
      <c r="L224">
        <f t="shared" si="99"/>
        <v>19778602</v>
      </c>
      <c r="M224">
        <f t="shared" si="100"/>
        <v>16311</v>
      </c>
      <c r="N224">
        <f t="shared" si="101"/>
        <v>10205087</v>
      </c>
      <c r="O224">
        <f t="shared" si="102"/>
        <v>-2356</v>
      </c>
      <c r="P224">
        <v>-0.03</v>
      </c>
      <c r="Q224">
        <v>1.1399999999999997</v>
      </c>
      <c r="R224">
        <f t="shared" si="103"/>
        <v>24805404</v>
      </c>
      <c r="S224">
        <f t="shared" si="104"/>
        <v>479328</v>
      </c>
      <c r="T224">
        <f t="shared" si="105"/>
        <v>4715268</v>
      </c>
      <c r="U224">
        <f t="shared" si="106"/>
        <v>-2245</v>
      </c>
      <c r="V224">
        <v>-0.01</v>
      </c>
      <c r="W224" s="1"/>
      <c r="Y224">
        <f t="shared" si="91"/>
        <v>-2356</v>
      </c>
      <c r="Z224">
        <f t="shared" si="92"/>
        <v>-2245</v>
      </c>
    </row>
    <row r="225" spans="1:26" x14ac:dyDescent="0.25">
      <c r="A225" s="1">
        <f t="shared" si="93"/>
        <v>44238</v>
      </c>
      <c r="B225">
        <v>212</v>
      </c>
      <c r="C225" s="1">
        <f t="shared" si="107"/>
        <v>44238</v>
      </c>
      <c r="D225">
        <f t="shared" si="94"/>
        <v>-4.9999999999994882E-2</v>
      </c>
      <c r="E225">
        <f t="shared" si="95"/>
        <v>5619047</v>
      </c>
      <c r="F225">
        <f t="shared" si="96"/>
        <v>58490</v>
      </c>
      <c r="G225">
        <f t="shared" si="97"/>
        <v>24322463</v>
      </c>
      <c r="H225">
        <f t="shared" si="98"/>
        <v>-5372</v>
      </c>
      <c r="I225">
        <f>Sheet2!H227</f>
        <v>0</v>
      </c>
      <c r="K225">
        <v>-0.80999999999999994</v>
      </c>
      <c r="L225">
        <f t="shared" si="99"/>
        <v>19779328</v>
      </c>
      <c r="M225">
        <f t="shared" si="100"/>
        <v>14226</v>
      </c>
      <c r="N225">
        <f t="shared" si="101"/>
        <v>10206446</v>
      </c>
      <c r="O225">
        <f t="shared" si="102"/>
        <v>-2085</v>
      </c>
      <c r="P225">
        <v>-0.03</v>
      </c>
      <c r="Q225">
        <v>1.1399999999999997</v>
      </c>
      <c r="R225">
        <f t="shared" si="103"/>
        <v>24767753</v>
      </c>
      <c r="S225">
        <f t="shared" si="104"/>
        <v>477035</v>
      </c>
      <c r="T225">
        <f t="shared" si="105"/>
        <v>4755212</v>
      </c>
      <c r="U225">
        <f t="shared" si="106"/>
        <v>-2293</v>
      </c>
      <c r="V225">
        <v>-0.01</v>
      </c>
      <c r="W225" s="1"/>
      <c r="Y225">
        <f t="shared" si="91"/>
        <v>-2085</v>
      </c>
      <c r="Z225">
        <f t="shared" si="92"/>
        <v>-2293</v>
      </c>
    </row>
    <row r="226" spans="1:26" x14ac:dyDescent="0.25">
      <c r="A226" s="1">
        <f t="shared" si="93"/>
        <v>44239</v>
      </c>
      <c r="B226">
        <v>212</v>
      </c>
      <c r="C226" s="1">
        <f t="shared" si="107"/>
        <v>44239</v>
      </c>
      <c r="D226">
        <f t="shared" si="94"/>
        <v>-7.9999999999994881E-2</v>
      </c>
      <c r="E226">
        <f t="shared" si="95"/>
        <v>5619120</v>
      </c>
      <c r="F226">
        <f t="shared" si="96"/>
        <v>53543</v>
      </c>
      <c r="G226">
        <f t="shared" si="97"/>
        <v>24327337</v>
      </c>
      <c r="H226">
        <f t="shared" si="98"/>
        <v>-4947</v>
      </c>
      <c r="I226">
        <f>Sheet2!H228</f>
        <v>0</v>
      </c>
      <c r="K226">
        <v>-0.84</v>
      </c>
      <c r="L226">
        <f t="shared" si="99"/>
        <v>19779985</v>
      </c>
      <c r="M226">
        <f t="shared" si="100"/>
        <v>12383</v>
      </c>
      <c r="N226">
        <f t="shared" si="101"/>
        <v>10207632</v>
      </c>
      <c r="O226">
        <f t="shared" si="102"/>
        <v>-1843</v>
      </c>
      <c r="P226">
        <v>-0.03</v>
      </c>
      <c r="Q226">
        <v>1.1399999999999997</v>
      </c>
      <c r="R226">
        <f t="shared" si="103"/>
        <v>24730339</v>
      </c>
      <c r="S226">
        <f t="shared" si="104"/>
        <v>474696</v>
      </c>
      <c r="T226">
        <f t="shared" si="105"/>
        <v>4794965</v>
      </c>
      <c r="U226">
        <f t="shared" si="106"/>
        <v>-2339</v>
      </c>
      <c r="V226">
        <v>-0.01</v>
      </c>
      <c r="W226" s="1"/>
      <c r="Y226">
        <f t="shared" si="91"/>
        <v>-1843</v>
      </c>
      <c r="Z226">
        <f t="shared" si="92"/>
        <v>-2339</v>
      </c>
    </row>
    <row r="227" spans="1:26" x14ac:dyDescent="0.25">
      <c r="A227" s="1">
        <f t="shared" si="93"/>
        <v>44240</v>
      </c>
      <c r="B227">
        <v>212</v>
      </c>
      <c r="C227" s="1">
        <f t="shared" si="107"/>
        <v>44240</v>
      </c>
      <c r="D227">
        <f t="shared" si="94"/>
        <v>-0.10999999999999488</v>
      </c>
      <c r="E227">
        <f t="shared" si="95"/>
        <v>5619212</v>
      </c>
      <c r="F227">
        <f t="shared" si="96"/>
        <v>48989</v>
      </c>
      <c r="G227">
        <f t="shared" si="97"/>
        <v>24331799</v>
      </c>
      <c r="H227">
        <f t="shared" si="98"/>
        <v>-4554</v>
      </c>
      <c r="I227">
        <f>Sheet2!H229</f>
        <v>0</v>
      </c>
      <c r="K227">
        <v>-0.87</v>
      </c>
      <c r="L227">
        <f t="shared" si="99"/>
        <v>19780577</v>
      </c>
      <c r="M227">
        <f t="shared" si="100"/>
        <v>10759</v>
      </c>
      <c r="N227">
        <f t="shared" si="101"/>
        <v>10208664</v>
      </c>
      <c r="O227">
        <f t="shared" si="102"/>
        <v>-1624</v>
      </c>
      <c r="P227">
        <v>-0.03</v>
      </c>
      <c r="Q227">
        <v>1.1399999999999997</v>
      </c>
      <c r="R227">
        <f t="shared" si="103"/>
        <v>24693164</v>
      </c>
      <c r="S227">
        <f t="shared" si="104"/>
        <v>472313</v>
      </c>
      <c r="T227">
        <f t="shared" si="105"/>
        <v>4834523</v>
      </c>
      <c r="U227">
        <f t="shared" si="106"/>
        <v>-2383</v>
      </c>
      <c r="V227">
        <v>-0.01</v>
      </c>
      <c r="W227" s="1"/>
      <c r="Y227">
        <f t="shared" si="91"/>
        <v>-1624</v>
      </c>
      <c r="Z227">
        <f t="shared" si="92"/>
        <v>-2383</v>
      </c>
    </row>
    <row r="228" spans="1:26" x14ac:dyDescent="0.25">
      <c r="A228" s="1">
        <f t="shared" si="93"/>
        <v>44241</v>
      </c>
      <c r="B228">
        <v>212</v>
      </c>
      <c r="C228" s="1">
        <f t="shared" si="107"/>
        <v>44241</v>
      </c>
      <c r="D228">
        <f t="shared" si="94"/>
        <v>-0.13999999999999488</v>
      </c>
      <c r="E228">
        <f t="shared" si="95"/>
        <v>5619319</v>
      </c>
      <c r="F228">
        <f t="shared" si="96"/>
        <v>44800</v>
      </c>
      <c r="G228">
        <f t="shared" si="97"/>
        <v>24335881</v>
      </c>
      <c r="H228">
        <f t="shared" si="98"/>
        <v>-4189</v>
      </c>
      <c r="I228">
        <f>Sheet2!H230</f>
        <v>0</v>
      </c>
      <c r="K228">
        <v>-0.9</v>
      </c>
      <c r="L228">
        <f t="shared" si="99"/>
        <v>19781109</v>
      </c>
      <c r="M228">
        <f t="shared" si="100"/>
        <v>9330</v>
      </c>
      <c r="N228">
        <f t="shared" si="101"/>
        <v>10209561</v>
      </c>
      <c r="O228">
        <f t="shared" si="102"/>
        <v>-1429</v>
      </c>
      <c r="P228">
        <v>-0.03</v>
      </c>
      <c r="Q228">
        <v>1.1399999999999997</v>
      </c>
      <c r="R228">
        <f t="shared" si="103"/>
        <v>24656231</v>
      </c>
      <c r="S228">
        <f t="shared" si="104"/>
        <v>469887</v>
      </c>
      <c r="T228">
        <f t="shared" si="105"/>
        <v>4873882</v>
      </c>
      <c r="U228">
        <f t="shared" si="106"/>
        <v>-2426</v>
      </c>
      <c r="V228">
        <v>-0.01</v>
      </c>
      <c r="W228" s="1"/>
      <c r="Y228">
        <f t="shared" si="91"/>
        <v>-1429</v>
      </c>
      <c r="Z228">
        <f t="shared" si="92"/>
        <v>-2426</v>
      </c>
    </row>
    <row r="229" spans="1:26" x14ac:dyDescent="0.25">
      <c r="A229" s="1">
        <f t="shared" si="93"/>
        <v>44242</v>
      </c>
      <c r="B229">
        <v>212</v>
      </c>
      <c r="C229" s="1">
        <f t="shared" si="107"/>
        <v>44242</v>
      </c>
      <c r="D229">
        <f t="shared" si="94"/>
        <v>-0.16999999999999488</v>
      </c>
      <c r="E229">
        <f t="shared" si="95"/>
        <v>5619438</v>
      </c>
      <c r="F229">
        <f t="shared" si="96"/>
        <v>40948</v>
      </c>
      <c r="G229">
        <f t="shared" si="97"/>
        <v>24339614</v>
      </c>
      <c r="H229">
        <f t="shared" si="98"/>
        <v>-3852</v>
      </c>
      <c r="I229">
        <f>Sheet2!H231</f>
        <v>0</v>
      </c>
      <c r="K229">
        <v>-0.93</v>
      </c>
      <c r="L229">
        <f t="shared" si="99"/>
        <v>19781586</v>
      </c>
      <c r="M229">
        <f t="shared" si="100"/>
        <v>8075</v>
      </c>
      <c r="N229">
        <f t="shared" si="101"/>
        <v>10210339</v>
      </c>
      <c r="O229">
        <f t="shared" si="102"/>
        <v>-1255</v>
      </c>
      <c r="P229">
        <v>-0.03</v>
      </c>
      <c r="Q229">
        <v>1.1399999999999997</v>
      </c>
      <c r="R229">
        <f t="shared" si="103"/>
        <v>24619543</v>
      </c>
      <c r="S229">
        <f t="shared" si="104"/>
        <v>467418</v>
      </c>
      <c r="T229">
        <f t="shared" si="105"/>
        <v>4913039</v>
      </c>
      <c r="U229">
        <f t="shared" si="106"/>
        <v>-2469</v>
      </c>
      <c r="V229">
        <v>-0.01</v>
      </c>
      <c r="W229" s="1"/>
      <c r="Y229">
        <f t="shared" si="91"/>
        <v>-1255</v>
      </c>
      <c r="Z229">
        <f t="shared" si="92"/>
        <v>-2469</v>
      </c>
    </row>
    <row r="230" spans="1:26" x14ac:dyDescent="0.25">
      <c r="A230" s="1">
        <f t="shared" si="93"/>
        <v>44243</v>
      </c>
      <c r="B230">
        <v>212</v>
      </c>
      <c r="C230" s="1">
        <f t="shared" si="107"/>
        <v>44243</v>
      </c>
      <c r="D230">
        <f t="shared" si="94"/>
        <v>-0.19999999999999488</v>
      </c>
      <c r="E230">
        <f t="shared" si="95"/>
        <v>5619566</v>
      </c>
      <c r="F230">
        <f t="shared" si="96"/>
        <v>37408</v>
      </c>
      <c r="G230">
        <f t="shared" si="97"/>
        <v>24343026</v>
      </c>
      <c r="H230">
        <f t="shared" si="98"/>
        <v>-3540</v>
      </c>
      <c r="I230">
        <f>Sheet2!H232</f>
        <v>0</v>
      </c>
      <c r="K230">
        <v>-0.96000000000000008</v>
      </c>
      <c r="L230">
        <f t="shared" si="99"/>
        <v>19782012</v>
      </c>
      <c r="M230">
        <f t="shared" si="100"/>
        <v>6976</v>
      </c>
      <c r="N230">
        <f t="shared" si="101"/>
        <v>10211012</v>
      </c>
      <c r="O230">
        <f t="shared" si="102"/>
        <v>-1099</v>
      </c>
      <c r="P230">
        <v>-0.03</v>
      </c>
      <c r="Q230">
        <v>1.1399999999999997</v>
      </c>
      <c r="R230">
        <f t="shared" si="103"/>
        <v>24583102</v>
      </c>
      <c r="S230">
        <f t="shared" si="104"/>
        <v>464907</v>
      </c>
      <c r="T230">
        <f t="shared" si="105"/>
        <v>4951991</v>
      </c>
      <c r="U230">
        <f t="shared" si="106"/>
        <v>-2511</v>
      </c>
      <c r="V230">
        <v>-0.01</v>
      </c>
      <c r="W230" s="1"/>
      <c r="Y230">
        <f t="shared" si="91"/>
        <v>-1099</v>
      </c>
      <c r="Z230">
        <f t="shared" si="92"/>
        <v>-2511</v>
      </c>
    </row>
    <row r="231" spans="1:26" x14ac:dyDescent="0.25">
      <c r="A231" s="1">
        <f t="shared" si="93"/>
        <v>44244</v>
      </c>
      <c r="B231">
        <v>212</v>
      </c>
      <c r="C231" s="1">
        <f t="shared" si="107"/>
        <v>44244</v>
      </c>
      <c r="D231">
        <f t="shared" si="94"/>
        <v>-0.22999999999999488</v>
      </c>
      <c r="E231">
        <f t="shared" si="95"/>
        <v>5619700</v>
      </c>
      <c r="F231">
        <f t="shared" si="96"/>
        <v>34157</v>
      </c>
      <c r="G231">
        <f t="shared" si="97"/>
        <v>24346143</v>
      </c>
      <c r="H231">
        <f t="shared" si="98"/>
        <v>-3251</v>
      </c>
      <c r="I231">
        <f>Sheet2!H233</f>
        <v>0</v>
      </c>
      <c r="K231">
        <v>-0.9900000000000001</v>
      </c>
      <c r="L231">
        <f t="shared" si="99"/>
        <v>19782391</v>
      </c>
      <c r="M231">
        <f t="shared" si="100"/>
        <v>6016</v>
      </c>
      <c r="N231">
        <f t="shared" si="101"/>
        <v>10211593</v>
      </c>
      <c r="O231">
        <f t="shared" si="102"/>
        <v>-960</v>
      </c>
      <c r="P231">
        <v>-0.03</v>
      </c>
      <c r="Q231">
        <v>1.1399999999999997</v>
      </c>
      <c r="R231">
        <f t="shared" si="103"/>
        <v>24546911</v>
      </c>
      <c r="S231">
        <f t="shared" si="104"/>
        <v>462356</v>
      </c>
      <c r="T231">
        <f t="shared" si="105"/>
        <v>4990733</v>
      </c>
      <c r="U231">
        <f t="shared" si="106"/>
        <v>-2551</v>
      </c>
      <c r="V231">
        <v>-0.01</v>
      </c>
      <c r="W231" s="1"/>
      <c r="Y231">
        <f t="shared" si="91"/>
        <v>-960</v>
      </c>
      <c r="Z231">
        <f t="shared" si="92"/>
        <v>-2551</v>
      </c>
    </row>
    <row r="232" spans="1:26" x14ac:dyDescent="0.25">
      <c r="A232" s="1">
        <f t="shared" si="93"/>
        <v>44245</v>
      </c>
      <c r="B232">
        <v>212</v>
      </c>
      <c r="C232" s="1">
        <f t="shared" si="107"/>
        <v>44245</v>
      </c>
      <c r="D232">
        <f t="shared" si="94"/>
        <v>-0.2599999999999949</v>
      </c>
      <c r="E232">
        <f t="shared" si="95"/>
        <v>5619839</v>
      </c>
      <c r="F232">
        <f t="shared" si="96"/>
        <v>31172</v>
      </c>
      <c r="G232">
        <f t="shared" si="97"/>
        <v>24348989</v>
      </c>
      <c r="H232">
        <f t="shared" si="98"/>
        <v>-2985</v>
      </c>
      <c r="I232">
        <f>Sheet2!H234</f>
        <v>0</v>
      </c>
      <c r="K232">
        <v>-1.02</v>
      </c>
      <c r="L232">
        <f t="shared" si="99"/>
        <v>19782728</v>
      </c>
      <c r="M232">
        <f t="shared" si="100"/>
        <v>5178</v>
      </c>
      <c r="N232">
        <f t="shared" si="101"/>
        <v>10212094</v>
      </c>
      <c r="O232">
        <f t="shared" si="102"/>
        <v>-838</v>
      </c>
      <c r="P232">
        <v>-0.03</v>
      </c>
      <c r="Q232">
        <v>1.1399999999999997</v>
      </c>
      <c r="R232">
        <f t="shared" si="103"/>
        <v>24510971</v>
      </c>
      <c r="S232">
        <f t="shared" si="104"/>
        <v>459766</v>
      </c>
      <c r="T232">
        <f t="shared" si="105"/>
        <v>5029263</v>
      </c>
      <c r="U232">
        <f t="shared" si="106"/>
        <v>-2590</v>
      </c>
      <c r="V232">
        <v>-0.01</v>
      </c>
      <c r="W232" s="1"/>
      <c r="Y232">
        <f t="shared" si="91"/>
        <v>-838</v>
      </c>
      <c r="Z232">
        <f t="shared" si="92"/>
        <v>-2590</v>
      </c>
    </row>
    <row r="233" spans="1:26" x14ac:dyDescent="0.25">
      <c r="A233" s="1">
        <f t="shared" si="93"/>
        <v>44246</v>
      </c>
      <c r="B233">
        <v>212</v>
      </c>
      <c r="C233" s="1">
        <f t="shared" si="107"/>
        <v>44246</v>
      </c>
      <c r="D233">
        <f t="shared" si="94"/>
        <v>-0.28999999999999493</v>
      </c>
      <c r="E233">
        <f t="shared" si="95"/>
        <v>5619980</v>
      </c>
      <c r="F233">
        <f t="shared" si="96"/>
        <v>28433</v>
      </c>
      <c r="G233">
        <f t="shared" si="97"/>
        <v>24351587</v>
      </c>
      <c r="H233">
        <f t="shared" si="98"/>
        <v>-2739</v>
      </c>
      <c r="I233">
        <f>Sheet2!H235</f>
        <v>0</v>
      </c>
      <c r="K233">
        <v>-1.05</v>
      </c>
      <c r="L233">
        <f t="shared" si="99"/>
        <v>19783027</v>
      </c>
      <c r="M233">
        <f t="shared" si="100"/>
        <v>4447</v>
      </c>
      <c r="N233">
        <f t="shared" si="101"/>
        <v>10212526</v>
      </c>
      <c r="O233">
        <f t="shared" si="102"/>
        <v>-731</v>
      </c>
      <c r="P233">
        <v>-0.03</v>
      </c>
      <c r="Q233">
        <v>1.1399999999999997</v>
      </c>
      <c r="R233">
        <f t="shared" si="103"/>
        <v>24475285</v>
      </c>
      <c r="S233">
        <f t="shared" si="104"/>
        <v>457138</v>
      </c>
      <c r="T233">
        <f t="shared" si="105"/>
        <v>5067577</v>
      </c>
      <c r="U233">
        <f t="shared" si="106"/>
        <v>-2628</v>
      </c>
      <c r="V233">
        <v>-0.01</v>
      </c>
      <c r="W233" s="1"/>
      <c r="Y233">
        <f t="shared" ref="Y233:Y296" si="108">O233</f>
        <v>-731</v>
      </c>
      <c r="Z233">
        <f t="shared" ref="Z233:Z296" si="109">U233</f>
        <v>-2628</v>
      </c>
    </row>
    <row r="234" spans="1:26" x14ac:dyDescent="0.25">
      <c r="A234" s="1">
        <f t="shared" si="93"/>
        <v>44247</v>
      </c>
      <c r="B234">
        <v>212</v>
      </c>
      <c r="C234" s="1">
        <f t="shared" si="107"/>
        <v>44247</v>
      </c>
      <c r="D234">
        <f t="shared" si="94"/>
        <v>-0.31999999999999496</v>
      </c>
      <c r="E234">
        <f t="shared" si="95"/>
        <v>5620122</v>
      </c>
      <c r="F234">
        <f t="shared" si="96"/>
        <v>25922</v>
      </c>
      <c r="G234">
        <f t="shared" si="97"/>
        <v>24353956</v>
      </c>
      <c r="H234">
        <f t="shared" si="98"/>
        <v>-2511</v>
      </c>
      <c r="I234">
        <f>Sheet2!H236</f>
        <v>0</v>
      </c>
      <c r="K234">
        <v>-1.08</v>
      </c>
      <c r="L234">
        <f t="shared" si="99"/>
        <v>19783291</v>
      </c>
      <c r="M234">
        <f t="shared" si="100"/>
        <v>3812</v>
      </c>
      <c r="N234">
        <f t="shared" si="101"/>
        <v>10212897</v>
      </c>
      <c r="O234">
        <f t="shared" si="102"/>
        <v>-635</v>
      </c>
      <c r="P234">
        <v>-0.03</v>
      </c>
      <c r="Q234">
        <v>1.1399999999999997</v>
      </c>
      <c r="R234">
        <f t="shared" si="103"/>
        <v>24439854</v>
      </c>
      <c r="S234">
        <f t="shared" si="104"/>
        <v>454474</v>
      </c>
      <c r="T234">
        <f t="shared" si="105"/>
        <v>5105672</v>
      </c>
      <c r="U234">
        <f t="shared" si="106"/>
        <v>-2664</v>
      </c>
      <c r="V234">
        <v>-0.01</v>
      </c>
      <c r="W234" s="1"/>
      <c r="Y234">
        <f t="shared" si="108"/>
        <v>-635</v>
      </c>
      <c r="Z234">
        <f t="shared" si="109"/>
        <v>-2664</v>
      </c>
    </row>
    <row r="235" spans="1:26" x14ac:dyDescent="0.25">
      <c r="A235" s="1">
        <f t="shared" si="93"/>
        <v>44248</v>
      </c>
      <c r="B235">
        <v>212</v>
      </c>
      <c r="C235" s="1">
        <f t="shared" si="107"/>
        <v>44248</v>
      </c>
      <c r="D235">
        <f t="shared" si="94"/>
        <v>-0.34999999999999498</v>
      </c>
      <c r="E235">
        <f t="shared" si="95"/>
        <v>5620264</v>
      </c>
      <c r="F235">
        <f t="shared" si="96"/>
        <v>23620</v>
      </c>
      <c r="G235">
        <f t="shared" si="97"/>
        <v>24356116</v>
      </c>
      <c r="H235">
        <f t="shared" si="98"/>
        <v>-2302</v>
      </c>
      <c r="I235">
        <f>Sheet2!H237</f>
        <v>0</v>
      </c>
      <c r="K235">
        <v>-1.1100000000000001</v>
      </c>
      <c r="L235">
        <f t="shared" si="99"/>
        <v>19783524</v>
      </c>
      <c r="M235">
        <f t="shared" si="100"/>
        <v>3261</v>
      </c>
      <c r="N235">
        <f t="shared" si="101"/>
        <v>10213215</v>
      </c>
      <c r="O235">
        <f t="shared" si="102"/>
        <v>-551</v>
      </c>
      <c r="P235">
        <v>-0.03</v>
      </c>
      <c r="Q235">
        <v>1.1399999999999997</v>
      </c>
      <c r="R235">
        <f t="shared" si="103"/>
        <v>24404681</v>
      </c>
      <c r="S235">
        <f t="shared" si="104"/>
        <v>451774</v>
      </c>
      <c r="T235">
        <f t="shared" si="105"/>
        <v>5143545</v>
      </c>
      <c r="U235">
        <f t="shared" si="106"/>
        <v>-2700</v>
      </c>
      <c r="V235">
        <v>-0.01</v>
      </c>
      <c r="W235" s="1"/>
      <c r="Y235">
        <f t="shared" si="108"/>
        <v>-551</v>
      </c>
      <c r="Z235">
        <f t="shared" si="109"/>
        <v>-2700</v>
      </c>
    </row>
    <row r="236" spans="1:26" x14ac:dyDescent="0.25">
      <c r="A236" s="1">
        <f t="shared" si="93"/>
        <v>44249</v>
      </c>
      <c r="B236">
        <v>212</v>
      </c>
      <c r="C236" s="1">
        <f t="shared" si="107"/>
        <v>44249</v>
      </c>
      <c r="D236">
        <f t="shared" si="94"/>
        <v>-0.37999999999999501</v>
      </c>
      <c r="E236">
        <f t="shared" si="95"/>
        <v>5620404</v>
      </c>
      <c r="F236">
        <f t="shared" si="96"/>
        <v>21512</v>
      </c>
      <c r="G236">
        <f t="shared" si="97"/>
        <v>24358084</v>
      </c>
      <c r="H236">
        <f t="shared" si="98"/>
        <v>-2108</v>
      </c>
      <c r="I236">
        <f>Sheet2!H238</f>
        <v>0</v>
      </c>
      <c r="K236">
        <v>-1.1400000000000001</v>
      </c>
      <c r="L236">
        <f t="shared" si="99"/>
        <v>19783728</v>
      </c>
      <c r="M236">
        <f t="shared" si="100"/>
        <v>2785</v>
      </c>
      <c r="N236">
        <f t="shared" si="101"/>
        <v>10213487</v>
      </c>
      <c r="O236">
        <f t="shared" si="102"/>
        <v>-476</v>
      </c>
      <c r="P236">
        <v>-0.03</v>
      </c>
      <c r="Q236">
        <v>1.1399999999999997</v>
      </c>
      <c r="R236">
        <f t="shared" si="103"/>
        <v>24369767</v>
      </c>
      <c r="S236">
        <f t="shared" si="104"/>
        <v>449040</v>
      </c>
      <c r="T236">
        <f t="shared" si="105"/>
        <v>5181193</v>
      </c>
      <c r="U236">
        <f t="shared" si="106"/>
        <v>-2734</v>
      </c>
      <c r="V236">
        <v>-0.01</v>
      </c>
      <c r="W236" s="1"/>
      <c r="Y236">
        <f t="shared" si="108"/>
        <v>-476</v>
      </c>
      <c r="Z236">
        <f t="shared" si="109"/>
        <v>-2734</v>
      </c>
    </row>
    <row r="237" spans="1:26" x14ac:dyDescent="0.25">
      <c r="A237" s="1">
        <f t="shared" si="93"/>
        <v>44250</v>
      </c>
      <c r="B237">
        <v>212</v>
      </c>
      <c r="C237" s="1">
        <f t="shared" si="107"/>
        <v>44250</v>
      </c>
      <c r="D237">
        <f t="shared" si="94"/>
        <v>-0.40999999999999504</v>
      </c>
      <c r="E237">
        <f t="shared" si="95"/>
        <v>5620542</v>
      </c>
      <c r="F237">
        <f t="shared" si="96"/>
        <v>19581</v>
      </c>
      <c r="G237">
        <f t="shared" si="97"/>
        <v>24359877</v>
      </c>
      <c r="H237">
        <f t="shared" si="98"/>
        <v>-1931</v>
      </c>
      <c r="I237">
        <f>Sheet2!H239</f>
        <v>0</v>
      </c>
      <c r="K237">
        <v>-1.1700000000000002</v>
      </c>
      <c r="L237">
        <f t="shared" si="99"/>
        <v>19783907</v>
      </c>
      <c r="M237">
        <f t="shared" si="100"/>
        <v>2374</v>
      </c>
      <c r="N237">
        <f t="shared" si="101"/>
        <v>10213719</v>
      </c>
      <c r="O237">
        <f t="shared" si="102"/>
        <v>-411</v>
      </c>
      <c r="P237">
        <v>-0.03</v>
      </c>
      <c r="Q237">
        <v>1.1399999999999997</v>
      </c>
      <c r="R237">
        <f t="shared" si="103"/>
        <v>24335114</v>
      </c>
      <c r="S237">
        <f t="shared" si="104"/>
        <v>446273</v>
      </c>
      <c r="T237">
        <f t="shared" si="105"/>
        <v>5218613</v>
      </c>
      <c r="U237">
        <f t="shared" si="106"/>
        <v>-2767</v>
      </c>
      <c r="V237">
        <v>-0.01</v>
      </c>
      <c r="W237" s="1"/>
      <c r="Y237">
        <f t="shared" si="108"/>
        <v>-411</v>
      </c>
      <c r="Z237">
        <f t="shared" si="109"/>
        <v>-2767</v>
      </c>
    </row>
    <row r="238" spans="1:26" x14ac:dyDescent="0.25">
      <c r="A238" s="1">
        <f t="shared" si="93"/>
        <v>44251</v>
      </c>
      <c r="B238">
        <v>212</v>
      </c>
      <c r="C238" s="1">
        <f t="shared" si="107"/>
        <v>44251</v>
      </c>
      <c r="D238">
        <f t="shared" si="94"/>
        <v>-0.43999999999999506</v>
      </c>
      <c r="E238">
        <f t="shared" si="95"/>
        <v>5620677</v>
      </c>
      <c r="F238">
        <f t="shared" si="96"/>
        <v>17814</v>
      </c>
      <c r="G238">
        <f t="shared" si="97"/>
        <v>24361509</v>
      </c>
      <c r="H238">
        <f t="shared" si="98"/>
        <v>-1767</v>
      </c>
      <c r="I238">
        <f>Sheet2!H240</f>
        <v>0</v>
      </c>
      <c r="K238">
        <v>-1.2000000000000002</v>
      </c>
      <c r="L238">
        <f t="shared" si="99"/>
        <v>19784064</v>
      </c>
      <c r="M238">
        <f t="shared" si="100"/>
        <v>2019</v>
      </c>
      <c r="N238">
        <f t="shared" si="101"/>
        <v>10213917</v>
      </c>
      <c r="O238">
        <f t="shared" si="102"/>
        <v>-355</v>
      </c>
      <c r="P238">
        <v>-0.03</v>
      </c>
      <c r="Q238">
        <v>1.1399999999999997</v>
      </c>
      <c r="R238">
        <f t="shared" si="103"/>
        <v>24300724</v>
      </c>
      <c r="S238">
        <f t="shared" si="104"/>
        <v>443474</v>
      </c>
      <c r="T238">
        <f t="shared" si="105"/>
        <v>5255802</v>
      </c>
      <c r="U238">
        <f t="shared" si="106"/>
        <v>-2799</v>
      </c>
      <c r="V238">
        <v>-0.01</v>
      </c>
      <c r="W238" s="1"/>
      <c r="Y238">
        <f t="shared" si="108"/>
        <v>-355</v>
      </c>
      <c r="Z238">
        <f t="shared" si="109"/>
        <v>-2799</v>
      </c>
    </row>
    <row r="239" spans="1:26" x14ac:dyDescent="0.25">
      <c r="A239" s="1">
        <f t="shared" si="93"/>
        <v>44252</v>
      </c>
      <c r="B239">
        <v>212</v>
      </c>
      <c r="C239" s="1">
        <f t="shared" si="107"/>
        <v>44252</v>
      </c>
      <c r="D239">
        <f t="shared" si="94"/>
        <v>-0.46999999999999509</v>
      </c>
      <c r="E239">
        <f t="shared" si="95"/>
        <v>5620808</v>
      </c>
      <c r="F239">
        <f t="shared" si="96"/>
        <v>16198</v>
      </c>
      <c r="G239">
        <f t="shared" si="97"/>
        <v>24362994</v>
      </c>
      <c r="H239">
        <f t="shared" si="98"/>
        <v>-1616</v>
      </c>
      <c r="I239">
        <f>Sheet2!H241</f>
        <v>0</v>
      </c>
      <c r="K239">
        <v>-1.2300000000000002</v>
      </c>
      <c r="L239">
        <f t="shared" si="99"/>
        <v>19784200</v>
      </c>
      <c r="M239">
        <f t="shared" si="100"/>
        <v>1715</v>
      </c>
      <c r="N239">
        <f t="shared" si="101"/>
        <v>10214085</v>
      </c>
      <c r="O239">
        <f t="shared" si="102"/>
        <v>-304</v>
      </c>
      <c r="P239">
        <v>-0.03</v>
      </c>
      <c r="Q239">
        <v>1.1399999999999997</v>
      </c>
      <c r="R239">
        <f t="shared" si="103"/>
        <v>24266598</v>
      </c>
      <c r="S239">
        <f t="shared" si="104"/>
        <v>440644</v>
      </c>
      <c r="T239">
        <f t="shared" si="105"/>
        <v>5292758</v>
      </c>
      <c r="U239">
        <f t="shared" si="106"/>
        <v>-2830</v>
      </c>
      <c r="V239">
        <v>-0.01</v>
      </c>
      <c r="W239" s="1"/>
      <c r="Y239">
        <f t="shared" si="108"/>
        <v>-304</v>
      </c>
      <c r="Z239">
        <f t="shared" si="109"/>
        <v>-2830</v>
      </c>
    </row>
    <row r="240" spans="1:26" x14ac:dyDescent="0.25">
      <c r="A240" s="1">
        <f t="shared" si="93"/>
        <v>44253</v>
      </c>
      <c r="B240">
        <v>212</v>
      </c>
      <c r="C240" s="1">
        <f t="shared" si="107"/>
        <v>44253</v>
      </c>
      <c r="D240">
        <f t="shared" si="94"/>
        <v>-0.49999999999999512</v>
      </c>
      <c r="E240">
        <f t="shared" si="95"/>
        <v>5620934</v>
      </c>
      <c r="F240">
        <f t="shared" si="96"/>
        <v>14722</v>
      </c>
      <c r="G240">
        <f t="shared" si="97"/>
        <v>24364344</v>
      </c>
      <c r="H240">
        <f t="shared" si="98"/>
        <v>-1476</v>
      </c>
      <c r="I240">
        <f>Sheet2!H242</f>
        <v>0</v>
      </c>
      <c r="K240">
        <v>-1.2600000000000002</v>
      </c>
      <c r="L240">
        <f t="shared" si="99"/>
        <v>19784319</v>
      </c>
      <c r="M240">
        <f t="shared" si="100"/>
        <v>1453</v>
      </c>
      <c r="N240">
        <f t="shared" si="101"/>
        <v>10214228</v>
      </c>
      <c r="O240">
        <f t="shared" si="102"/>
        <v>-262</v>
      </c>
      <c r="P240">
        <v>-0.03</v>
      </c>
      <c r="Q240">
        <v>1.1399999999999997</v>
      </c>
      <c r="R240">
        <f t="shared" si="103"/>
        <v>24232737</v>
      </c>
      <c r="S240">
        <f t="shared" si="104"/>
        <v>437785</v>
      </c>
      <c r="T240">
        <f t="shared" si="105"/>
        <v>5329478</v>
      </c>
      <c r="U240">
        <f t="shared" si="106"/>
        <v>-2859</v>
      </c>
      <c r="V240">
        <v>-0.01</v>
      </c>
      <c r="W240" s="1"/>
      <c r="Y240">
        <f t="shared" si="108"/>
        <v>-262</v>
      </c>
      <c r="Z240">
        <f t="shared" si="109"/>
        <v>-2859</v>
      </c>
    </row>
    <row r="241" spans="1:26" x14ac:dyDescent="0.25">
      <c r="A241" s="1">
        <f t="shared" si="93"/>
        <v>44254</v>
      </c>
      <c r="B241">
        <v>212</v>
      </c>
      <c r="C241" s="1">
        <f t="shared" si="107"/>
        <v>44254</v>
      </c>
      <c r="D241">
        <f t="shared" si="94"/>
        <v>-0.52999999999999514</v>
      </c>
      <c r="E241">
        <f t="shared" si="95"/>
        <v>5621056</v>
      </c>
      <c r="F241">
        <f t="shared" si="96"/>
        <v>13373</v>
      </c>
      <c r="G241">
        <f t="shared" si="97"/>
        <v>24365571</v>
      </c>
      <c r="H241">
        <f t="shared" si="98"/>
        <v>-1349</v>
      </c>
      <c r="I241">
        <f>Sheet2!H243</f>
        <v>0</v>
      </c>
      <c r="K241">
        <v>-1.2900000000000003</v>
      </c>
      <c r="L241">
        <f t="shared" si="99"/>
        <v>19784422</v>
      </c>
      <c r="M241">
        <f t="shared" si="100"/>
        <v>1229</v>
      </c>
      <c r="N241">
        <f t="shared" si="101"/>
        <v>10214349</v>
      </c>
      <c r="O241">
        <f t="shared" si="102"/>
        <v>-224</v>
      </c>
      <c r="P241">
        <v>-0.03</v>
      </c>
      <c r="Q241">
        <v>1.1399999999999997</v>
      </c>
      <c r="R241">
        <f t="shared" si="103"/>
        <v>24199143</v>
      </c>
      <c r="S241">
        <f t="shared" si="104"/>
        <v>434897</v>
      </c>
      <c r="T241">
        <f t="shared" si="105"/>
        <v>5365960</v>
      </c>
      <c r="U241">
        <f t="shared" si="106"/>
        <v>-2888</v>
      </c>
      <c r="V241">
        <v>-0.01</v>
      </c>
      <c r="W241" s="1"/>
      <c r="Y241">
        <f t="shared" si="108"/>
        <v>-224</v>
      </c>
      <c r="Z241">
        <f t="shared" si="109"/>
        <v>-2888</v>
      </c>
    </row>
    <row r="242" spans="1:26" x14ac:dyDescent="0.25">
      <c r="A242" s="1">
        <f t="shared" si="93"/>
        <v>44255</v>
      </c>
      <c r="B242">
        <v>212</v>
      </c>
      <c r="C242" s="1">
        <f t="shared" si="107"/>
        <v>44255</v>
      </c>
      <c r="D242">
        <f t="shared" si="94"/>
        <v>-0.55999999999999517</v>
      </c>
      <c r="E242">
        <f t="shared" si="95"/>
        <v>5621173</v>
      </c>
      <c r="F242">
        <f t="shared" si="96"/>
        <v>12142</v>
      </c>
      <c r="G242">
        <f t="shared" si="97"/>
        <v>24366685</v>
      </c>
      <c r="H242">
        <f t="shared" si="98"/>
        <v>-1231</v>
      </c>
      <c r="I242">
        <f>Sheet2!H244</f>
        <v>0</v>
      </c>
      <c r="K242">
        <v>-1.3200000000000003</v>
      </c>
      <c r="L242">
        <f t="shared" si="99"/>
        <v>19784511</v>
      </c>
      <c r="M242">
        <f t="shared" si="100"/>
        <v>1038</v>
      </c>
      <c r="N242">
        <f t="shared" si="101"/>
        <v>10214451</v>
      </c>
      <c r="O242">
        <f t="shared" si="102"/>
        <v>-191</v>
      </c>
      <c r="P242">
        <v>-0.03</v>
      </c>
      <c r="Q242">
        <v>1.1399999999999997</v>
      </c>
      <c r="R242">
        <f t="shared" si="103"/>
        <v>24165817</v>
      </c>
      <c r="S242">
        <f t="shared" si="104"/>
        <v>431982</v>
      </c>
      <c r="T242">
        <f t="shared" si="105"/>
        <v>5402201</v>
      </c>
      <c r="U242">
        <f t="shared" si="106"/>
        <v>-2915</v>
      </c>
      <c r="V242">
        <v>-0.01</v>
      </c>
      <c r="W242" s="1"/>
      <c r="Y242">
        <f t="shared" si="108"/>
        <v>-191</v>
      </c>
      <c r="Z242">
        <f t="shared" si="109"/>
        <v>-2915</v>
      </c>
    </row>
    <row r="243" spans="1:26" x14ac:dyDescent="0.25">
      <c r="A243" s="1">
        <f t="shared" si="93"/>
        <v>44256</v>
      </c>
      <c r="B243">
        <v>212</v>
      </c>
      <c r="C243" s="1">
        <f t="shared" si="107"/>
        <v>44256</v>
      </c>
      <c r="D243">
        <f t="shared" si="94"/>
        <v>-0.58999999999999519</v>
      </c>
      <c r="E243">
        <f t="shared" si="95"/>
        <v>5621285</v>
      </c>
      <c r="F243">
        <f t="shared" si="96"/>
        <v>11018</v>
      </c>
      <c r="G243">
        <f t="shared" si="97"/>
        <v>24367697</v>
      </c>
      <c r="H243">
        <f t="shared" si="98"/>
        <v>-1124</v>
      </c>
      <c r="I243">
        <f>Sheet2!H245</f>
        <v>0</v>
      </c>
      <c r="K243">
        <v>-1.3500000000000003</v>
      </c>
      <c r="L243">
        <f t="shared" si="99"/>
        <v>19784588</v>
      </c>
      <c r="M243">
        <f t="shared" si="100"/>
        <v>874</v>
      </c>
      <c r="N243">
        <f t="shared" si="101"/>
        <v>10214538</v>
      </c>
      <c r="O243">
        <f t="shared" si="102"/>
        <v>-164</v>
      </c>
      <c r="P243">
        <v>-0.03</v>
      </c>
      <c r="Q243">
        <v>1.1399999999999997</v>
      </c>
      <c r="R243">
        <f t="shared" si="103"/>
        <v>24132760</v>
      </c>
      <c r="S243">
        <f t="shared" si="104"/>
        <v>429040</v>
      </c>
      <c r="T243">
        <f t="shared" si="105"/>
        <v>5438200</v>
      </c>
      <c r="U243">
        <f t="shared" si="106"/>
        <v>-2942</v>
      </c>
      <c r="V243">
        <v>-0.01</v>
      </c>
      <c r="W243" s="1"/>
      <c r="Y243">
        <f t="shared" si="108"/>
        <v>-164</v>
      </c>
      <c r="Z243">
        <f t="shared" si="109"/>
        <v>-2942</v>
      </c>
    </row>
    <row r="244" spans="1:26" x14ac:dyDescent="0.25">
      <c r="A244" s="1">
        <f t="shared" si="93"/>
        <v>44257</v>
      </c>
      <c r="B244">
        <v>212</v>
      </c>
      <c r="C244" s="1">
        <f t="shared" si="107"/>
        <v>44257</v>
      </c>
      <c r="D244">
        <f t="shared" si="94"/>
        <v>-0.61999999999999522</v>
      </c>
      <c r="E244">
        <f t="shared" si="95"/>
        <v>5621392</v>
      </c>
      <c r="F244">
        <f t="shared" si="96"/>
        <v>9993</v>
      </c>
      <c r="G244">
        <f t="shared" si="97"/>
        <v>24368615</v>
      </c>
      <c r="H244">
        <f t="shared" si="98"/>
        <v>-1025</v>
      </c>
      <c r="I244">
        <f>Sheet2!H246</f>
        <v>0</v>
      </c>
      <c r="K244">
        <v>-1.3800000000000003</v>
      </c>
      <c r="L244">
        <f t="shared" si="99"/>
        <v>19784654</v>
      </c>
      <c r="M244">
        <f t="shared" si="100"/>
        <v>735</v>
      </c>
      <c r="N244">
        <f t="shared" si="101"/>
        <v>10214611</v>
      </c>
      <c r="O244">
        <f t="shared" si="102"/>
        <v>-139</v>
      </c>
      <c r="P244">
        <v>-0.03</v>
      </c>
      <c r="Q244">
        <v>1.1399999999999997</v>
      </c>
      <c r="R244">
        <f t="shared" si="103"/>
        <v>24099973</v>
      </c>
      <c r="S244">
        <f t="shared" si="104"/>
        <v>426074</v>
      </c>
      <c r="T244">
        <f t="shared" si="105"/>
        <v>5473953</v>
      </c>
      <c r="U244">
        <f t="shared" si="106"/>
        <v>-2966</v>
      </c>
      <c r="V244">
        <v>-0.01</v>
      </c>
      <c r="W244" s="1"/>
      <c r="Y244">
        <f t="shared" si="108"/>
        <v>-139</v>
      </c>
      <c r="Z244">
        <f t="shared" si="109"/>
        <v>-2966</v>
      </c>
    </row>
    <row r="245" spans="1:26" x14ac:dyDescent="0.25">
      <c r="A245" s="1">
        <f t="shared" si="93"/>
        <v>44258</v>
      </c>
      <c r="B245">
        <v>212</v>
      </c>
      <c r="C245" s="1">
        <f t="shared" si="107"/>
        <v>44258</v>
      </c>
      <c r="D245">
        <f t="shared" si="94"/>
        <v>-0.64999999999999525</v>
      </c>
      <c r="E245">
        <f t="shared" si="95"/>
        <v>5621493</v>
      </c>
      <c r="F245">
        <f t="shared" si="96"/>
        <v>9059</v>
      </c>
      <c r="G245">
        <f t="shared" si="97"/>
        <v>24369448</v>
      </c>
      <c r="H245">
        <f t="shared" si="98"/>
        <v>-934</v>
      </c>
      <c r="I245">
        <f>Sheet2!H247</f>
        <v>0</v>
      </c>
      <c r="K245">
        <v>-1.4100000000000004</v>
      </c>
      <c r="L245">
        <f t="shared" si="99"/>
        <v>19784711</v>
      </c>
      <c r="M245">
        <f t="shared" si="100"/>
        <v>617</v>
      </c>
      <c r="N245">
        <f t="shared" si="101"/>
        <v>10214672</v>
      </c>
      <c r="O245">
        <f t="shared" si="102"/>
        <v>-118</v>
      </c>
      <c r="P245">
        <v>-0.03</v>
      </c>
      <c r="Q245">
        <v>1.1399999999999997</v>
      </c>
      <c r="R245">
        <f t="shared" si="103"/>
        <v>24067456</v>
      </c>
      <c r="S245">
        <f t="shared" si="104"/>
        <v>423085</v>
      </c>
      <c r="T245">
        <f t="shared" si="105"/>
        <v>5509459</v>
      </c>
      <c r="U245">
        <f t="shared" si="106"/>
        <v>-2989</v>
      </c>
      <c r="V245">
        <v>-0.01</v>
      </c>
      <c r="W245" s="1"/>
      <c r="Y245">
        <f t="shared" si="108"/>
        <v>-118</v>
      </c>
      <c r="Z245">
        <f t="shared" si="109"/>
        <v>-2989</v>
      </c>
    </row>
    <row r="246" spans="1:26" x14ac:dyDescent="0.25">
      <c r="A246" s="1">
        <f t="shared" si="93"/>
        <v>44259</v>
      </c>
      <c r="B246">
        <v>212</v>
      </c>
      <c r="C246" s="1">
        <f t="shared" si="107"/>
        <v>44259</v>
      </c>
      <c r="D246">
        <f t="shared" si="94"/>
        <v>-0.67999999999999527</v>
      </c>
      <c r="E246">
        <f t="shared" si="95"/>
        <v>5621589</v>
      </c>
      <c r="F246">
        <f t="shared" si="96"/>
        <v>8208</v>
      </c>
      <c r="G246">
        <f t="shared" si="97"/>
        <v>24370203</v>
      </c>
      <c r="H246">
        <f t="shared" si="98"/>
        <v>-851</v>
      </c>
      <c r="I246">
        <f>Sheet2!H248</f>
        <v>0</v>
      </c>
      <c r="K246">
        <v>-1.4400000000000004</v>
      </c>
      <c r="L246">
        <f t="shared" si="99"/>
        <v>19784760</v>
      </c>
      <c r="M246">
        <f t="shared" si="100"/>
        <v>517</v>
      </c>
      <c r="N246">
        <f t="shared" si="101"/>
        <v>10214723</v>
      </c>
      <c r="O246">
        <f t="shared" si="102"/>
        <v>-100</v>
      </c>
      <c r="P246">
        <v>-0.03</v>
      </c>
      <c r="Q246">
        <v>1.1399999999999997</v>
      </c>
      <c r="R246">
        <f t="shared" si="103"/>
        <v>24035211</v>
      </c>
      <c r="S246">
        <f t="shared" si="104"/>
        <v>420073</v>
      </c>
      <c r="T246">
        <f t="shared" si="105"/>
        <v>5544716</v>
      </c>
      <c r="U246">
        <f t="shared" si="106"/>
        <v>-3012</v>
      </c>
      <c r="V246">
        <v>-0.01</v>
      </c>
      <c r="W246" s="1"/>
      <c r="Y246">
        <f t="shared" si="108"/>
        <v>-100</v>
      </c>
      <c r="Z246">
        <f t="shared" si="109"/>
        <v>-3012</v>
      </c>
    </row>
    <row r="247" spans="1:26" x14ac:dyDescent="0.25">
      <c r="A247" s="1">
        <f t="shared" si="93"/>
        <v>44260</v>
      </c>
      <c r="B247">
        <v>212</v>
      </c>
      <c r="C247" s="1">
        <f t="shared" si="107"/>
        <v>44260</v>
      </c>
      <c r="D247">
        <f t="shared" si="94"/>
        <v>-0.7099999999999953</v>
      </c>
      <c r="E247">
        <f t="shared" si="95"/>
        <v>5621680</v>
      </c>
      <c r="F247">
        <f t="shared" si="96"/>
        <v>7433</v>
      </c>
      <c r="G247">
        <f t="shared" si="97"/>
        <v>24370887</v>
      </c>
      <c r="H247">
        <f t="shared" si="98"/>
        <v>-775</v>
      </c>
      <c r="I247">
        <f>Sheet2!H249</f>
        <v>0</v>
      </c>
      <c r="K247">
        <v>-1.4700000000000004</v>
      </c>
      <c r="L247">
        <f t="shared" si="99"/>
        <v>19784802</v>
      </c>
      <c r="M247">
        <f t="shared" si="100"/>
        <v>432</v>
      </c>
      <c r="N247">
        <f t="shared" si="101"/>
        <v>10214766</v>
      </c>
      <c r="O247">
        <f t="shared" si="102"/>
        <v>-85</v>
      </c>
      <c r="P247">
        <v>-0.03</v>
      </c>
      <c r="Q247">
        <v>1.1399999999999997</v>
      </c>
      <c r="R247">
        <f t="shared" si="103"/>
        <v>24003239</v>
      </c>
      <c r="S247">
        <f t="shared" si="104"/>
        <v>417039</v>
      </c>
      <c r="T247">
        <f t="shared" si="105"/>
        <v>5579722</v>
      </c>
      <c r="U247">
        <f t="shared" si="106"/>
        <v>-3034</v>
      </c>
      <c r="V247">
        <v>-0.01</v>
      </c>
      <c r="W247" s="1"/>
      <c r="Y247">
        <f t="shared" si="108"/>
        <v>-85</v>
      </c>
      <c r="Z247">
        <f t="shared" si="109"/>
        <v>-3034</v>
      </c>
    </row>
    <row r="248" spans="1:26" x14ac:dyDescent="0.25">
      <c r="A248" s="1">
        <f t="shared" si="93"/>
        <v>44261</v>
      </c>
      <c r="B248">
        <v>212</v>
      </c>
      <c r="C248" s="1">
        <f t="shared" si="107"/>
        <v>44261</v>
      </c>
      <c r="D248">
        <f t="shared" si="94"/>
        <v>-0.73999999999999533</v>
      </c>
      <c r="E248">
        <f t="shared" si="95"/>
        <v>5621766</v>
      </c>
      <c r="F248">
        <f t="shared" si="96"/>
        <v>6728</v>
      </c>
      <c r="G248">
        <f t="shared" si="97"/>
        <v>24371506</v>
      </c>
      <c r="H248">
        <f t="shared" si="98"/>
        <v>-705</v>
      </c>
      <c r="I248">
        <f>Sheet2!H250</f>
        <v>0</v>
      </c>
      <c r="K248">
        <v>-1.5000000000000004</v>
      </c>
      <c r="L248">
        <f t="shared" si="99"/>
        <v>19784838</v>
      </c>
      <c r="M248">
        <f t="shared" si="100"/>
        <v>360</v>
      </c>
      <c r="N248">
        <f t="shared" si="101"/>
        <v>10214802</v>
      </c>
      <c r="O248">
        <f t="shared" si="102"/>
        <v>-72</v>
      </c>
      <c r="P248">
        <v>-0.03</v>
      </c>
      <c r="Q248">
        <v>1.1399999999999997</v>
      </c>
      <c r="R248">
        <f t="shared" si="103"/>
        <v>23971540</v>
      </c>
      <c r="S248">
        <f t="shared" si="104"/>
        <v>413985</v>
      </c>
      <c r="T248">
        <f t="shared" si="105"/>
        <v>5614475</v>
      </c>
      <c r="U248">
        <f t="shared" si="106"/>
        <v>-3054</v>
      </c>
      <c r="V248">
        <v>-0.01</v>
      </c>
      <c r="W248" s="1"/>
      <c r="Y248">
        <f t="shared" si="108"/>
        <v>-72</v>
      </c>
      <c r="Z248">
        <f t="shared" si="109"/>
        <v>-3054</v>
      </c>
    </row>
    <row r="249" spans="1:26" x14ac:dyDescent="0.25">
      <c r="A249" s="1">
        <f t="shared" si="93"/>
        <v>44262</v>
      </c>
      <c r="B249">
        <v>212</v>
      </c>
      <c r="C249" s="1">
        <f t="shared" si="107"/>
        <v>44262</v>
      </c>
      <c r="D249">
        <f t="shared" si="94"/>
        <v>-0.76999999999999535</v>
      </c>
      <c r="E249">
        <f t="shared" si="95"/>
        <v>5621847</v>
      </c>
      <c r="F249">
        <f t="shared" si="96"/>
        <v>6086</v>
      </c>
      <c r="G249">
        <f t="shared" si="97"/>
        <v>24372067</v>
      </c>
      <c r="H249">
        <f t="shared" si="98"/>
        <v>-642</v>
      </c>
      <c r="I249">
        <f>Sheet2!H251</f>
        <v>0</v>
      </c>
      <c r="K249">
        <v>-1.5300000000000005</v>
      </c>
      <c r="L249">
        <f t="shared" si="99"/>
        <v>19784868</v>
      </c>
      <c r="M249">
        <f t="shared" si="100"/>
        <v>300</v>
      </c>
      <c r="N249">
        <f t="shared" si="101"/>
        <v>10214832</v>
      </c>
      <c r="O249">
        <f t="shared" si="102"/>
        <v>-60</v>
      </c>
      <c r="P249">
        <v>-0.03</v>
      </c>
      <c r="Q249">
        <v>1.1399999999999997</v>
      </c>
      <c r="R249">
        <f t="shared" si="103"/>
        <v>23940114</v>
      </c>
      <c r="S249">
        <f t="shared" si="104"/>
        <v>410912</v>
      </c>
      <c r="T249">
        <f t="shared" si="105"/>
        <v>5648974</v>
      </c>
      <c r="U249">
        <f t="shared" si="106"/>
        <v>-3073</v>
      </c>
      <c r="V249">
        <v>-0.01</v>
      </c>
      <c r="W249" s="1"/>
      <c r="Y249">
        <f t="shared" si="108"/>
        <v>-60</v>
      </c>
      <c r="Z249">
        <f t="shared" si="109"/>
        <v>-3073</v>
      </c>
    </row>
    <row r="250" spans="1:26" x14ac:dyDescent="0.25">
      <c r="A250" s="1">
        <f t="shared" si="93"/>
        <v>44263</v>
      </c>
      <c r="B250">
        <v>212</v>
      </c>
      <c r="C250" s="1">
        <f t="shared" si="107"/>
        <v>44263</v>
      </c>
      <c r="D250">
        <f t="shared" si="94"/>
        <v>-0.79999999999999538</v>
      </c>
      <c r="E250">
        <f t="shared" si="95"/>
        <v>5621923</v>
      </c>
      <c r="F250">
        <f t="shared" si="96"/>
        <v>5503</v>
      </c>
      <c r="G250">
        <f t="shared" si="97"/>
        <v>24372574</v>
      </c>
      <c r="H250">
        <f t="shared" si="98"/>
        <v>-583</v>
      </c>
      <c r="I250">
        <f>Sheet2!H252</f>
        <v>0</v>
      </c>
      <c r="K250">
        <v>-1.5600000000000005</v>
      </c>
      <c r="L250">
        <f t="shared" si="99"/>
        <v>19784894</v>
      </c>
      <c r="M250">
        <f t="shared" si="100"/>
        <v>249</v>
      </c>
      <c r="N250">
        <f t="shared" si="101"/>
        <v>10214857</v>
      </c>
      <c r="O250">
        <f t="shared" si="102"/>
        <v>-51</v>
      </c>
      <c r="P250">
        <v>-0.03</v>
      </c>
      <c r="Q250">
        <v>1.1399999999999997</v>
      </c>
      <c r="R250">
        <f t="shared" si="103"/>
        <v>23908963</v>
      </c>
      <c r="S250">
        <f t="shared" si="104"/>
        <v>407820</v>
      </c>
      <c r="T250">
        <f t="shared" si="105"/>
        <v>5683217</v>
      </c>
      <c r="U250">
        <f t="shared" si="106"/>
        <v>-3092</v>
      </c>
      <c r="V250">
        <v>-0.01</v>
      </c>
      <c r="W250" s="1"/>
      <c r="Y250">
        <f t="shared" si="108"/>
        <v>-51</v>
      </c>
      <c r="Z250">
        <f t="shared" si="109"/>
        <v>-3092</v>
      </c>
    </row>
    <row r="251" spans="1:26" x14ac:dyDescent="0.25">
      <c r="A251" s="1">
        <f t="shared" si="93"/>
        <v>44264</v>
      </c>
      <c r="B251">
        <v>212</v>
      </c>
      <c r="C251" s="1">
        <f t="shared" si="107"/>
        <v>44264</v>
      </c>
      <c r="D251">
        <f t="shared" si="94"/>
        <v>-0.82999999999999541</v>
      </c>
      <c r="E251">
        <f t="shared" si="95"/>
        <v>5621994</v>
      </c>
      <c r="F251">
        <f t="shared" si="96"/>
        <v>4973</v>
      </c>
      <c r="G251">
        <f t="shared" si="97"/>
        <v>24373033</v>
      </c>
      <c r="H251">
        <f t="shared" si="98"/>
        <v>-530</v>
      </c>
      <c r="I251">
        <f>Sheet2!H253</f>
        <v>0</v>
      </c>
      <c r="K251">
        <v>-1.5900000000000005</v>
      </c>
      <c r="L251">
        <f t="shared" si="99"/>
        <v>19784916</v>
      </c>
      <c r="M251">
        <f t="shared" si="100"/>
        <v>206</v>
      </c>
      <c r="N251">
        <f t="shared" si="101"/>
        <v>10214878</v>
      </c>
      <c r="O251">
        <f t="shared" si="102"/>
        <v>-43</v>
      </c>
      <c r="P251">
        <v>-0.03</v>
      </c>
      <c r="Q251">
        <v>1.1399999999999997</v>
      </c>
      <c r="R251">
        <f t="shared" si="103"/>
        <v>23878086</v>
      </c>
      <c r="S251">
        <f t="shared" si="104"/>
        <v>404712</v>
      </c>
      <c r="T251">
        <f t="shared" si="105"/>
        <v>5717202</v>
      </c>
      <c r="U251">
        <f t="shared" si="106"/>
        <v>-3108</v>
      </c>
      <c r="V251">
        <v>-0.01</v>
      </c>
      <c r="W251" s="1"/>
      <c r="Y251">
        <f t="shared" si="108"/>
        <v>-43</v>
      </c>
      <c r="Z251">
        <f t="shared" si="109"/>
        <v>-3108</v>
      </c>
    </row>
    <row r="252" spans="1:26" x14ac:dyDescent="0.25">
      <c r="A252" s="1">
        <f t="shared" si="93"/>
        <v>44265</v>
      </c>
      <c r="B252">
        <v>212</v>
      </c>
      <c r="C252" s="1">
        <f t="shared" si="107"/>
        <v>44265</v>
      </c>
      <c r="D252">
        <f t="shared" si="94"/>
        <v>-0.85999999999999543</v>
      </c>
      <c r="E252">
        <f t="shared" si="95"/>
        <v>5622061</v>
      </c>
      <c r="F252">
        <f t="shared" si="96"/>
        <v>4492</v>
      </c>
      <c r="G252">
        <f t="shared" si="97"/>
        <v>24373447</v>
      </c>
      <c r="H252">
        <f t="shared" si="98"/>
        <v>-481</v>
      </c>
      <c r="I252">
        <f>Sheet2!H254</f>
        <v>0</v>
      </c>
      <c r="K252">
        <v>-1.6200000000000006</v>
      </c>
      <c r="L252">
        <f t="shared" si="99"/>
        <v>19784934</v>
      </c>
      <c r="M252">
        <f t="shared" si="100"/>
        <v>171</v>
      </c>
      <c r="N252">
        <f t="shared" si="101"/>
        <v>10214895</v>
      </c>
      <c r="O252">
        <f t="shared" si="102"/>
        <v>-35</v>
      </c>
      <c r="P252">
        <v>-0.03</v>
      </c>
      <c r="Q252">
        <v>1.1399999999999997</v>
      </c>
      <c r="R252">
        <f t="shared" si="103"/>
        <v>23847484</v>
      </c>
      <c r="S252">
        <f t="shared" si="104"/>
        <v>401588</v>
      </c>
      <c r="T252">
        <f t="shared" si="105"/>
        <v>5750928</v>
      </c>
      <c r="U252">
        <f t="shared" si="106"/>
        <v>-3124</v>
      </c>
      <c r="V252">
        <v>-0.01</v>
      </c>
      <c r="W252" s="1"/>
      <c r="Y252">
        <f t="shared" si="108"/>
        <v>-35</v>
      </c>
      <c r="Z252">
        <f t="shared" si="109"/>
        <v>-3124</v>
      </c>
    </row>
    <row r="253" spans="1:26" x14ac:dyDescent="0.25">
      <c r="A253" s="1">
        <f t="shared" si="93"/>
        <v>44266</v>
      </c>
      <c r="B253">
        <v>212</v>
      </c>
      <c r="C253" s="1">
        <f t="shared" si="107"/>
        <v>44266</v>
      </c>
      <c r="D253">
        <f t="shared" si="94"/>
        <v>-0.88999999999999546</v>
      </c>
      <c r="E253">
        <f t="shared" si="95"/>
        <v>5622123</v>
      </c>
      <c r="F253">
        <f t="shared" si="96"/>
        <v>4056</v>
      </c>
      <c r="G253">
        <f t="shared" si="97"/>
        <v>24373821</v>
      </c>
      <c r="H253">
        <f t="shared" si="98"/>
        <v>-436</v>
      </c>
      <c r="I253">
        <f>Sheet2!H255</f>
        <v>0</v>
      </c>
      <c r="K253">
        <v>-1.6500000000000006</v>
      </c>
      <c r="L253">
        <f t="shared" si="99"/>
        <v>19784950</v>
      </c>
      <c r="M253">
        <f t="shared" si="100"/>
        <v>141</v>
      </c>
      <c r="N253">
        <f t="shared" si="101"/>
        <v>10214909</v>
      </c>
      <c r="O253">
        <f t="shared" si="102"/>
        <v>-30</v>
      </c>
      <c r="P253">
        <v>-0.03</v>
      </c>
      <c r="Q253">
        <v>1.1399999999999997</v>
      </c>
      <c r="R253">
        <f t="shared" si="103"/>
        <v>23817157</v>
      </c>
      <c r="S253">
        <f t="shared" si="104"/>
        <v>398449</v>
      </c>
      <c r="T253">
        <f t="shared" si="105"/>
        <v>5784394</v>
      </c>
      <c r="U253">
        <f t="shared" si="106"/>
        <v>-3139</v>
      </c>
      <c r="V253">
        <v>-0.01</v>
      </c>
      <c r="W253" s="1"/>
      <c r="Y253">
        <f t="shared" si="108"/>
        <v>-30</v>
      </c>
      <c r="Z253">
        <f t="shared" si="109"/>
        <v>-3139</v>
      </c>
    </row>
    <row r="254" spans="1:26" x14ac:dyDescent="0.25">
      <c r="A254" s="1">
        <f t="shared" si="93"/>
        <v>44267</v>
      </c>
      <c r="B254">
        <v>212</v>
      </c>
      <c r="C254" s="1">
        <f t="shared" si="107"/>
        <v>44267</v>
      </c>
      <c r="D254">
        <f t="shared" si="94"/>
        <v>-0.91999999999999549</v>
      </c>
      <c r="E254">
        <f t="shared" si="95"/>
        <v>5622181</v>
      </c>
      <c r="F254">
        <f t="shared" si="96"/>
        <v>3660</v>
      </c>
      <c r="G254">
        <f t="shared" si="97"/>
        <v>24374159</v>
      </c>
      <c r="H254">
        <f t="shared" si="98"/>
        <v>-396</v>
      </c>
      <c r="I254">
        <f>Sheet2!H256</f>
        <v>0</v>
      </c>
      <c r="K254">
        <v>-1.6800000000000006</v>
      </c>
      <c r="L254">
        <f t="shared" si="99"/>
        <v>19784963</v>
      </c>
      <c r="M254">
        <f t="shared" si="100"/>
        <v>116</v>
      </c>
      <c r="N254">
        <f t="shared" si="101"/>
        <v>10214921</v>
      </c>
      <c r="O254">
        <f t="shared" si="102"/>
        <v>-25</v>
      </c>
      <c r="P254">
        <v>-0.03</v>
      </c>
      <c r="Q254">
        <v>1.1399999999999997</v>
      </c>
      <c r="R254">
        <f t="shared" si="103"/>
        <v>23787106</v>
      </c>
      <c r="S254">
        <f t="shared" si="104"/>
        <v>395296</v>
      </c>
      <c r="T254">
        <f t="shared" si="105"/>
        <v>5817598</v>
      </c>
      <c r="U254">
        <f t="shared" si="106"/>
        <v>-3153</v>
      </c>
      <c r="V254">
        <v>-0.01</v>
      </c>
      <c r="W254" s="1"/>
      <c r="Y254">
        <f t="shared" si="108"/>
        <v>-25</v>
      </c>
      <c r="Z254">
        <f t="shared" si="109"/>
        <v>-3153</v>
      </c>
    </row>
    <row r="255" spans="1:26" x14ac:dyDescent="0.25">
      <c r="A255" s="1">
        <f t="shared" si="93"/>
        <v>44268</v>
      </c>
      <c r="B255">
        <v>212</v>
      </c>
      <c r="C255" s="1">
        <f t="shared" si="107"/>
        <v>44268</v>
      </c>
      <c r="D255">
        <f t="shared" si="94"/>
        <v>-0.94999999999999551</v>
      </c>
      <c r="E255">
        <f t="shared" si="95"/>
        <v>5622235</v>
      </c>
      <c r="F255">
        <f t="shared" si="96"/>
        <v>3301</v>
      </c>
      <c r="G255">
        <f t="shared" si="97"/>
        <v>24374464</v>
      </c>
      <c r="H255">
        <f t="shared" si="98"/>
        <v>-359</v>
      </c>
      <c r="I255">
        <f>Sheet2!H257</f>
        <v>0</v>
      </c>
      <c r="K255">
        <v>-1.7100000000000006</v>
      </c>
      <c r="L255">
        <f t="shared" si="99"/>
        <v>19784974</v>
      </c>
      <c r="M255">
        <f t="shared" si="100"/>
        <v>95</v>
      </c>
      <c r="N255">
        <f t="shared" si="101"/>
        <v>10214931</v>
      </c>
      <c r="O255">
        <f t="shared" si="102"/>
        <v>-21</v>
      </c>
      <c r="P255">
        <v>-0.03</v>
      </c>
      <c r="Q255">
        <v>1.1399999999999997</v>
      </c>
      <c r="R255">
        <f t="shared" si="103"/>
        <v>23757330</v>
      </c>
      <c r="S255">
        <f t="shared" si="104"/>
        <v>392131</v>
      </c>
      <c r="T255">
        <f t="shared" si="105"/>
        <v>5850539</v>
      </c>
      <c r="U255">
        <f t="shared" si="106"/>
        <v>-3165</v>
      </c>
      <c r="V255">
        <v>-0.01</v>
      </c>
      <c r="W255" s="1"/>
      <c r="Y255">
        <f t="shared" si="108"/>
        <v>-21</v>
      </c>
      <c r="Z255">
        <f t="shared" si="109"/>
        <v>-3165</v>
      </c>
    </row>
    <row r="256" spans="1:26" x14ac:dyDescent="0.25">
      <c r="A256" s="1">
        <f t="shared" si="93"/>
        <v>44269</v>
      </c>
      <c r="B256">
        <v>212</v>
      </c>
      <c r="C256" s="1">
        <f t="shared" si="107"/>
        <v>44269</v>
      </c>
      <c r="D256">
        <f t="shared" si="94"/>
        <v>-0.97999999999999554</v>
      </c>
      <c r="E256">
        <f t="shared" si="95"/>
        <v>5622286</v>
      </c>
      <c r="F256">
        <f t="shared" si="96"/>
        <v>2975</v>
      </c>
      <c r="G256">
        <f t="shared" si="97"/>
        <v>24374739</v>
      </c>
      <c r="H256">
        <f t="shared" si="98"/>
        <v>-326</v>
      </c>
      <c r="I256">
        <f>Sheet2!H258</f>
        <v>0</v>
      </c>
      <c r="K256">
        <v>-1.7400000000000007</v>
      </c>
      <c r="L256">
        <f t="shared" si="99"/>
        <v>19784983</v>
      </c>
      <c r="M256">
        <f t="shared" si="100"/>
        <v>78</v>
      </c>
      <c r="N256">
        <f t="shared" si="101"/>
        <v>10214939</v>
      </c>
      <c r="O256">
        <f t="shared" si="102"/>
        <v>-17</v>
      </c>
      <c r="P256">
        <v>-0.03</v>
      </c>
      <c r="Q256">
        <v>1.1399999999999997</v>
      </c>
      <c r="R256">
        <f t="shared" si="103"/>
        <v>23727829</v>
      </c>
      <c r="S256">
        <f t="shared" si="104"/>
        <v>388954</v>
      </c>
      <c r="T256">
        <f t="shared" si="105"/>
        <v>5883217</v>
      </c>
      <c r="U256">
        <f t="shared" si="106"/>
        <v>-3177</v>
      </c>
      <c r="V256">
        <v>-0.01</v>
      </c>
      <c r="W256" s="1"/>
      <c r="Y256">
        <f t="shared" si="108"/>
        <v>-17</v>
      </c>
      <c r="Z256">
        <f t="shared" si="109"/>
        <v>-3177</v>
      </c>
    </row>
    <row r="257" spans="1:26" x14ac:dyDescent="0.25">
      <c r="A257" s="1">
        <f t="shared" si="93"/>
        <v>44270</v>
      </c>
      <c r="B257">
        <v>212</v>
      </c>
      <c r="C257" s="1">
        <f t="shared" si="107"/>
        <v>44270</v>
      </c>
      <c r="D257">
        <f t="shared" si="94"/>
        <v>-1.0099999999999956</v>
      </c>
      <c r="E257">
        <f t="shared" si="95"/>
        <v>5622333</v>
      </c>
      <c r="F257">
        <f t="shared" si="96"/>
        <v>2680</v>
      </c>
      <c r="G257">
        <f t="shared" si="97"/>
        <v>24374987</v>
      </c>
      <c r="H257">
        <f t="shared" si="98"/>
        <v>-295</v>
      </c>
      <c r="I257">
        <f>Sheet2!H259</f>
        <v>0</v>
      </c>
      <c r="K257">
        <v>-1.7700000000000007</v>
      </c>
      <c r="L257">
        <f t="shared" si="99"/>
        <v>19784991</v>
      </c>
      <c r="M257">
        <f t="shared" si="100"/>
        <v>63</v>
      </c>
      <c r="N257">
        <f t="shared" si="101"/>
        <v>10214946</v>
      </c>
      <c r="O257">
        <f t="shared" si="102"/>
        <v>-15</v>
      </c>
      <c r="P257">
        <v>-0.03</v>
      </c>
      <c r="Q257">
        <v>1.1399999999999997</v>
      </c>
      <c r="R257">
        <f t="shared" si="103"/>
        <v>23698604</v>
      </c>
      <c r="S257">
        <f t="shared" si="104"/>
        <v>385766</v>
      </c>
      <c r="T257">
        <f t="shared" si="105"/>
        <v>5915630</v>
      </c>
      <c r="U257">
        <f t="shared" si="106"/>
        <v>-3188</v>
      </c>
      <c r="V257">
        <v>-0.01</v>
      </c>
      <c r="W257" s="1"/>
      <c r="Y257">
        <f t="shared" si="108"/>
        <v>-15</v>
      </c>
      <c r="Z257">
        <f t="shared" si="109"/>
        <v>-3188</v>
      </c>
    </row>
    <row r="258" spans="1:26" x14ac:dyDescent="0.25">
      <c r="A258" s="1">
        <f t="shared" si="93"/>
        <v>44271</v>
      </c>
      <c r="B258">
        <v>212</v>
      </c>
      <c r="C258" s="1">
        <f t="shared" si="107"/>
        <v>44271</v>
      </c>
      <c r="D258">
        <f t="shared" si="94"/>
        <v>-1.0399999999999956</v>
      </c>
      <c r="E258">
        <f t="shared" si="95"/>
        <v>5622377</v>
      </c>
      <c r="F258">
        <f t="shared" si="96"/>
        <v>2413</v>
      </c>
      <c r="G258">
        <f t="shared" si="97"/>
        <v>24375210</v>
      </c>
      <c r="H258">
        <f t="shared" si="98"/>
        <v>-267</v>
      </c>
      <c r="I258">
        <f>Sheet2!H260</f>
        <v>0</v>
      </c>
      <c r="K258">
        <v>-1.8000000000000007</v>
      </c>
      <c r="L258">
        <f t="shared" si="99"/>
        <v>19784997</v>
      </c>
      <c r="M258">
        <f t="shared" si="100"/>
        <v>52</v>
      </c>
      <c r="N258">
        <f t="shared" si="101"/>
        <v>10214951</v>
      </c>
      <c r="O258">
        <f t="shared" si="102"/>
        <v>-11</v>
      </c>
      <c r="P258">
        <v>-0.03</v>
      </c>
      <c r="Q258">
        <v>1.1399999999999997</v>
      </c>
      <c r="R258">
        <f t="shared" si="103"/>
        <v>23669654</v>
      </c>
      <c r="S258">
        <f t="shared" si="104"/>
        <v>382569</v>
      </c>
      <c r="T258">
        <f t="shared" si="105"/>
        <v>5947777</v>
      </c>
      <c r="U258">
        <f t="shared" si="106"/>
        <v>-3197</v>
      </c>
      <c r="V258">
        <v>-0.01</v>
      </c>
      <c r="W258" s="1"/>
      <c r="Y258">
        <f t="shared" si="108"/>
        <v>-11</v>
      </c>
      <c r="Z258">
        <f t="shared" si="109"/>
        <v>-3197</v>
      </c>
    </row>
    <row r="259" spans="1:26" x14ac:dyDescent="0.25">
      <c r="A259" s="1">
        <f t="shared" si="93"/>
        <v>44272</v>
      </c>
      <c r="B259">
        <v>212</v>
      </c>
      <c r="C259" s="1">
        <f t="shared" si="107"/>
        <v>44272</v>
      </c>
      <c r="D259">
        <f t="shared" si="94"/>
        <v>-1.0699999999999956</v>
      </c>
      <c r="E259">
        <f t="shared" si="95"/>
        <v>5622417</v>
      </c>
      <c r="F259">
        <f t="shared" si="96"/>
        <v>2172</v>
      </c>
      <c r="G259">
        <f t="shared" si="97"/>
        <v>24375411</v>
      </c>
      <c r="H259">
        <f t="shared" si="98"/>
        <v>-241</v>
      </c>
      <c r="I259">
        <f>Sheet2!H261</f>
        <v>0</v>
      </c>
      <c r="K259">
        <v>-1.8300000000000007</v>
      </c>
      <c r="L259">
        <f t="shared" si="99"/>
        <v>19785002</v>
      </c>
      <c r="M259">
        <f t="shared" si="100"/>
        <v>43</v>
      </c>
      <c r="N259">
        <f t="shared" si="101"/>
        <v>10214955</v>
      </c>
      <c r="O259">
        <f t="shared" si="102"/>
        <v>-9</v>
      </c>
      <c r="P259">
        <v>-0.03</v>
      </c>
      <c r="Q259">
        <v>1.1399999999999997</v>
      </c>
      <c r="R259">
        <f t="shared" si="103"/>
        <v>23640979</v>
      </c>
      <c r="S259">
        <f t="shared" si="104"/>
        <v>379363</v>
      </c>
      <c r="T259">
        <f t="shared" si="105"/>
        <v>5979658</v>
      </c>
      <c r="U259">
        <f t="shared" si="106"/>
        <v>-3206</v>
      </c>
      <c r="V259">
        <v>-0.01</v>
      </c>
      <c r="W259" s="1"/>
      <c r="Y259">
        <f t="shared" si="108"/>
        <v>-9</v>
      </c>
      <c r="Z259">
        <f t="shared" si="109"/>
        <v>-3206</v>
      </c>
    </row>
    <row r="260" spans="1:26" x14ac:dyDescent="0.25">
      <c r="A260" s="1">
        <f t="shared" si="93"/>
        <v>44273</v>
      </c>
      <c r="B260">
        <v>212</v>
      </c>
      <c r="C260" s="1">
        <f t="shared" si="107"/>
        <v>44273</v>
      </c>
      <c r="D260">
        <f t="shared" si="94"/>
        <v>-1.0999999999999956</v>
      </c>
      <c r="E260">
        <f t="shared" si="95"/>
        <v>5622454</v>
      </c>
      <c r="F260">
        <f t="shared" si="96"/>
        <v>1954</v>
      </c>
      <c r="G260">
        <f t="shared" si="97"/>
        <v>24375592</v>
      </c>
      <c r="H260">
        <f t="shared" si="98"/>
        <v>-218</v>
      </c>
      <c r="I260">
        <f>Sheet2!H262</f>
        <v>0</v>
      </c>
      <c r="K260">
        <v>-1.8600000000000008</v>
      </c>
      <c r="L260">
        <f t="shared" si="99"/>
        <v>19785006</v>
      </c>
      <c r="M260">
        <f t="shared" si="100"/>
        <v>35</v>
      </c>
      <c r="N260">
        <f t="shared" si="101"/>
        <v>10214959</v>
      </c>
      <c r="O260">
        <f t="shared" si="102"/>
        <v>-8</v>
      </c>
      <c r="P260">
        <v>-0.03</v>
      </c>
      <c r="Q260">
        <v>1.1399999999999997</v>
      </c>
      <c r="R260">
        <f t="shared" si="103"/>
        <v>23612579</v>
      </c>
      <c r="S260">
        <f t="shared" si="104"/>
        <v>376149</v>
      </c>
      <c r="T260">
        <f t="shared" si="105"/>
        <v>6011272</v>
      </c>
      <c r="U260">
        <f t="shared" si="106"/>
        <v>-3214</v>
      </c>
      <c r="V260">
        <v>-0.01</v>
      </c>
      <c r="W260" s="1"/>
      <c r="Y260">
        <f t="shared" si="108"/>
        <v>-8</v>
      </c>
      <c r="Z260">
        <f t="shared" si="109"/>
        <v>-3214</v>
      </c>
    </row>
    <row r="261" spans="1:26" x14ac:dyDescent="0.25">
      <c r="A261" s="1">
        <f t="shared" si="93"/>
        <v>44274</v>
      </c>
      <c r="B261">
        <v>212</v>
      </c>
      <c r="C261" s="1">
        <f t="shared" si="107"/>
        <v>44274</v>
      </c>
      <c r="D261">
        <f t="shared" si="94"/>
        <v>-1.1299999999999957</v>
      </c>
      <c r="E261">
        <f t="shared" si="95"/>
        <v>5622488</v>
      </c>
      <c r="F261">
        <f t="shared" si="96"/>
        <v>1757</v>
      </c>
      <c r="G261">
        <f t="shared" si="97"/>
        <v>24375755</v>
      </c>
      <c r="H261">
        <f t="shared" si="98"/>
        <v>-197</v>
      </c>
      <c r="I261">
        <f>Sheet2!H263</f>
        <v>0</v>
      </c>
      <c r="K261">
        <v>-1.8900000000000008</v>
      </c>
      <c r="L261">
        <f t="shared" si="99"/>
        <v>19785010</v>
      </c>
      <c r="M261">
        <f t="shared" si="100"/>
        <v>28</v>
      </c>
      <c r="N261">
        <f t="shared" si="101"/>
        <v>10214962</v>
      </c>
      <c r="O261">
        <f t="shared" si="102"/>
        <v>-7</v>
      </c>
      <c r="P261">
        <v>-0.03</v>
      </c>
      <c r="Q261">
        <v>1.1399999999999997</v>
      </c>
      <c r="R261">
        <f t="shared" si="103"/>
        <v>23584453</v>
      </c>
      <c r="S261">
        <f t="shared" si="104"/>
        <v>372929</v>
      </c>
      <c r="T261">
        <f t="shared" si="105"/>
        <v>6042618</v>
      </c>
      <c r="U261">
        <f t="shared" si="106"/>
        <v>-3220</v>
      </c>
      <c r="V261">
        <v>-0.01</v>
      </c>
      <c r="W261" s="1"/>
      <c r="Y261">
        <f t="shared" si="108"/>
        <v>-7</v>
      </c>
      <c r="Z261">
        <f t="shared" si="109"/>
        <v>-3220</v>
      </c>
    </row>
    <row r="262" spans="1:26" x14ac:dyDescent="0.25">
      <c r="A262" s="1">
        <f t="shared" si="93"/>
        <v>44275</v>
      </c>
      <c r="B262">
        <v>212</v>
      </c>
      <c r="C262" s="1">
        <f t="shared" si="107"/>
        <v>44275</v>
      </c>
      <c r="D262">
        <f t="shared" si="94"/>
        <v>-1.1599999999999957</v>
      </c>
      <c r="E262">
        <f t="shared" si="95"/>
        <v>5622520</v>
      </c>
      <c r="F262">
        <f t="shared" si="96"/>
        <v>1579</v>
      </c>
      <c r="G262">
        <f t="shared" si="97"/>
        <v>24375901</v>
      </c>
      <c r="H262">
        <f t="shared" si="98"/>
        <v>-178</v>
      </c>
      <c r="I262">
        <f>Sheet2!H264</f>
        <v>0</v>
      </c>
      <c r="K262">
        <v>-1.9200000000000008</v>
      </c>
      <c r="L262">
        <f t="shared" si="99"/>
        <v>19785013</v>
      </c>
      <c r="M262">
        <f t="shared" si="100"/>
        <v>23</v>
      </c>
      <c r="N262">
        <f t="shared" si="101"/>
        <v>10214964</v>
      </c>
      <c r="O262">
        <f t="shared" si="102"/>
        <v>-5</v>
      </c>
      <c r="P262">
        <v>-0.03</v>
      </c>
      <c r="Q262">
        <v>1.1399999999999997</v>
      </c>
      <c r="R262">
        <f t="shared" si="103"/>
        <v>23556601</v>
      </c>
      <c r="S262">
        <f t="shared" si="104"/>
        <v>369704</v>
      </c>
      <c r="T262">
        <f t="shared" si="105"/>
        <v>6073695</v>
      </c>
      <c r="U262">
        <f t="shared" si="106"/>
        <v>-3225</v>
      </c>
      <c r="V262">
        <v>-0.01</v>
      </c>
      <c r="W262" s="1"/>
      <c r="Y262">
        <f t="shared" si="108"/>
        <v>-5</v>
      </c>
      <c r="Z262">
        <f t="shared" si="109"/>
        <v>-3225</v>
      </c>
    </row>
    <row r="263" spans="1:26" x14ac:dyDescent="0.25">
      <c r="A263" s="1">
        <f t="shared" si="93"/>
        <v>44276</v>
      </c>
      <c r="B263">
        <v>212</v>
      </c>
      <c r="C263" s="1">
        <f t="shared" si="107"/>
        <v>44276</v>
      </c>
      <c r="D263">
        <f t="shared" si="94"/>
        <v>-1.1899999999999957</v>
      </c>
      <c r="E263">
        <f t="shared" si="95"/>
        <v>5622549</v>
      </c>
      <c r="F263">
        <f t="shared" si="96"/>
        <v>1418</v>
      </c>
      <c r="G263">
        <f t="shared" si="97"/>
        <v>24376033</v>
      </c>
      <c r="H263">
        <f t="shared" si="98"/>
        <v>-161</v>
      </c>
      <c r="I263">
        <f>Sheet2!H265</f>
        <v>0</v>
      </c>
      <c r="K263">
        <v>-1.9500000000000008</v>
      </c>
      <c r="L263">
        <f t="shared" si="99"/>
        <v>19785015</v>
      </c>
      <c r="M263">
        <f t="shared" si="100"/>
        <v>19</v>
      </c>
      <c r="N263">
        <f t="shared" si="101"/>
        <v>10214966</v>
      </c>
      <c r="O263">
        <f t="shared" si="102"/>
        <v>-4</v>
      </c>
      <c r="P263">
        <v>-0.03</v>
      </c>
      <c r="Q263">
        <v>1.1399999999999997</v>
      </c>
      <c r="R263">
        <f t="shared" si="103"/>
        <v>23529023</v>
      </c>
      <c r="S263">
        <f t="shared" si="104"/>
        <v>366473</v>
      </c>
      <c r="T263">
        <f t="shared" si="105"/>
        <v>6104504</v>
      </c>
      <c r="U263">
        <f t="shared" si="106"/>
        <v>-3231</v>
      </c>
      <c r="V263">
        <v>-0.01</v>
      </c>
      <c r="W263" s="1"/>
      <c r="Y263">
        <f t="shared" si="108"/>
        <v>-4</v>
      </c>
      <c r="Z263">
        <f t="shared" si="109"/>
        <v>-3231</v>
      </c>
    </row>
    <row r="264" spans="1:26" x14ac:dyDescent="0.25">
      <c r="A264" s="1">
        <f t="shared" ref="A264:A327" si="110">A263+1</f>
        <v>44277</v>
      </c>
      <c r="B264">
        <v>212</v>
      </c>
      <c r="C264" s="1">
        <f t="shared" si="107"/>
        <v>44277</v>
      </c>
      <c r="D264">
        <f t="shared" ref="D264:D327" si="111">D263-0.03</f>
        <v>-1.2199999999999958</v>
      </c>
      <c r="E264">
        <f t="shared" ref="E264:E327" si="112">E263-ROUND((D264/$E$2)*E263*(F263/$E$3),0)</f>
        <v>5622576</v>
      </c>
      <c r="F264">
        <f t="shared" ref="F264:F327" si="113">F263+ROUND((D264/$E$2)*E263*(F263/$E$3),0)-ROUND(F263/$E$2,0)</f>
        <v>1273</v>
      </c>
      <c r="G264">
        <f t="shared" ref="G264:G327" si="114">G263+ROUND(F263/$E$2,0)</f>
        <v>24376151</v>
      </c>
      <c r="H264">
        <f t="shared" ref="H264:H327" si="115">F264-F263</f>
        <v>-145</v>
      </c>
      <c r="I264">
        <f>Sheet2!H266</f>
        <v>0</v>
      </c>
      <c r="K264">
        <v>-1.9800000000000009</v>
      </c>
      <c r="L264">
        <f t="shared" ref="L264:L327" si="116">L263-ROUND((K264/$E$2)*L263*(M263/$E$3),0)</f>
        <v>19785017</v>
      </c>
      <c r="M264">
        <f t="shared" ref="M264:M327" si="117">M263+ROUND((K264/$E$2)*L263*(M263/$E$3),0)-ROUND(M263/$E$2,0)</f>
        <v>15</v>
      </c>
      <c r="N264">
        <f t="shared" ref="N264:N327" si="118">N263+ROUND(M263/$E$2,0)</f>
        <v>10214968</v>
      </c>
      <c r="O264">
        <f t="shared" ref="O264:O327" si="119">M264-M263</f>
        <v>-4</v>
      </c>
      <c r="P264">
        <v>-0.03</v>
      </c>
      <c r="Q264">
        <v>1.1399999999999997</v>
      </c>
      <c r="R264">
        <f t="shared" ref="R264:R327" si="120">R263-ROUND((Q264/$E$2)*R263*(S263/$E$3),0)</f>
        <v>23501718</v>
      </c>
      <c r="S264">
        <f t="shared" ref="S264:S327" si="121">S263+ROUND((Q264/$E$2)*R263*(S263/$E$3),0)-ROUND(S263/$E$2,0)</f>
        <v>363239</v>
      </c>
      <c r="T264">
        <f t="shared" ref="T264:T327" si="122">T263+ROUND(S263/$E$2,0)</f>
        <v>6135043</v>
      </c>
      <c r="U264">
        <f t="shared" ref="U264:U327" si="123">S264-S263</f>
        <v>-3234</v>
      </c>
      <c r="V264">
        <v>-0.01</v>
      </c>
      <c r="W264" s="1"/>
      <c r="Y264">
        <f t="shared" si="108"/>
        <v>-4</v>
      </c>
      <c r="Z264">
        <f t="shared" si="109"/>
        <v>-3234</v>
      </c>
    </row>
    <row r="265" spans="1:26" x14ac:dyDescent="0.25">
      <c r="A265" s="1">
        <f t="shared" si="110"/>
        <v>44278</v>
      </c>
      <c r="B265">
        <v>212</v>
      </c>
      <c r="C265" s="1">
        <f t="shared" ref="C265:C328" si="124">C264+1</f>
        <v>44278</v>
      </c>
      <c r="D265">
        <f t="shared" si="111"/>
        <v>-1.2499999999999958</v>
      </c>
      <c r="E265">
        <f t="shared" si="112"/>
        <v>5622601</v>
      </c>
      <c r="F265">
        <f t="shared" si="113"/>
        <v>1142</v>
      </c>
      <c r="G265">
        <f t="shared" si="114"/>
        <v>24376257</v>
      </c>
      <c r="H265">
        <f t="shared" si="115"/>
        <v>-131</v>
      </c>
      <c r="I265">
        <f>Sheet2!H267</f>
        <v>0</v>
      </c>
      <c r="K265">
        <v>-2.0100000000000007</v>
      </c>
      <c r="L265">
        <f t="shared" si="116"/>
        <v>19785019</v>
      </c>
      <c r="M265">
        <f t="shared" si="117"/>
        <v>12</v>
      </c>
      <c r="N265">
        <f t="shared" si="118"/>
        <v>10214969</v>
      </c>
      <c r="O265">
        <f t="shared" si="119"/>
        <v>-3</v>
      </c>
      <c r="P265">
        <v>-0.03</v>
      </c>
      <c r="Q265">
        <v>1.1399999999999997</v>
      </c>
      <c r="R265">
        <f t="shared" si="120"/>
        <v>23474685</v>
      </c>
      <c r="S265">
        <f t="shared" si="121"/>
        <v>360002</v>
      </c>
      <c r="T265">
        <f t="shared" si="122"/>
        <v>6165313</v>
      </c>
      <c r="U265">
        <f t="shared" si="123"/>
        <v>-3237</v>
      </c>
      <c r="V265">
        <v>-0.01</v>
      </c>
      <c r="W265" s="1"/>
      <c r="Y265">
        <f t="shared" si="108"/>
        <v>-3</v>
      </c>
      <c r="Z265">
        <f t="shared" si="109"/>
        <v>-3237</v>
      </c>
    </row>
    <row r="266" spans="1:26" x14ac:dyDescent="0.25">
      <c r="A266" s="1">
        <f t="shared" si="110"/>
        <v>44279</v>
      </c>
      <c r="B266">
        <v>212</v>
      </c>
      <c r="C266" s="1">
        <f t="shared" si="124"/>
        <v>44279</v>
      </c>
      <c r="D266">
        <f t="shared" si="111"/>
        <v>-1.2799999999999958</v>
      </c>
      <c r="E266">
        <f t="shared" si="112"/>
        <v>5622624</v>
      </c>
      <c r="F266">
        <f t="shared" si="113"/>
        <v>1024</v>
      </c>
      <c r="G266">
        <f t="shared" si="114"/>
        <v>24376352</v>
      </c>
      <c r="H266">
        <f t="shared" si="115"/>
        <v>-118</v>
      </c>
      <c r="I266">
        <f>Sheet2!H268</f>
        <v>0</v>
      </c>
      <c r="K266">
        <v>-2.0400000000000005</v>
      </c>
      <c r="L266">
        <f t="shared" si="116"/>
        <v>19785020</v>
      </c>
      <c r="M266">
        <f t="shared" si="117"/>
        <v>10</v>
      </c>
      <c r="N266">
        <f t="shared" si="118"/>
        <v>10214970</v>
      </c>
      <c r="O266">
        <f t="shared" si="119"/>
        <v>-2</v>
      </c>
      <c r="P266">
        <v>-0.03</v>
      </c>
      <c r="Q266">
        <v>1.1399999999999997</v>
      </c>
      <c r="R266">
        <f t="shared" si="120"/>
        <v>23447924</v>
      </c>
      <c r="S266">
        <f t="shared" si="121"/>
        <v>356763</v>
      </c>
      <c r="T266">
        <f t="shared" si="122"/>
        <v>6195313</v>
      </c>
      <c r="U266">
        <f t="shared" si="123"/>
        <v>-3239</v>
      </c>
      <c r="V266">
        <v>-0.01</v>
      </c>
      <c r="W266" s="1"/>
      <c r="Y266">
        <f t="shared" si="108"/>
        <v>-2</v>
      </c>
      <c r="Z266">
        <f t="shared" si="109"/>
        <v>-3239</v>
      </c>
    </row>
    <row r="267" spans="1:26" x14ac:dyDescent="0.25">
      <c r="A267" s="1">
        <f t="shared" si="110"/>
        <v>44280</v>
      </c>
      <c r="B267">
        <v>212</v>
      </c>
      <c r="C267" s="1">
        <f t="shared" si="124"/>
        <v>44280</v>
      </c>
      <c r="D267">
        <f t="shared" si="111"/>
        <v>-1.3099999999999958</v>
      </c>
      <c r="E267">
        <f t="shared" si="112"/>
        <v>5622645</v>
      </c>
      <c r="F267">
        <f t="shared" si="113"/>
        <v>918</v>
      </c>
      <c r="G267">
        <f t="shared" si="114"/>
        <v>24376437</v>
      </c>
      <c r="H267">
        <f t="shared" si="115"/>
        <v>-106</v>
      </c>
      <c r="I267">
        <f>Sheet2!H269</f>
        <v>0</v>
      </c>
      <c r="K267">
        <v>-2.0700000000000003</v>
      </c>
      <c r="L267">
        <f t="shared" si="116"/>
        <v>19785021</v>
      </c>
      <c r="M267">
        <f t="shared" si="117"/>
        <v>8</v>
      </c>
      <c r="N267">
        <f t="shared" si="118"/>
        <v>10214971</v>
      </c>
      <c r="O267">
        <f t="shared" si="119"/>
        <v>-2</v>
      </c>
      <c r="P267">
        <v>-0.03</v>
      </c>
      <c r="Q267">
        <v>1.1399999999999997</v>
      </c>
      <c r="R267">
        <f t="shared" si="120"/>
        <v>23421434</v>
      </c>
      <c r="S267">
        <f t="shared" si="121"/>
        <v>353523</v>
      </c>
      <c r="T267">
        <f t="shared" si="122"/>
        <v>6225043</v>
      </c>
      <c r="U267">
        <f t="shared" si="123"/>
        <v>-3240</v>
      </c>
      <c r="V267">
        <v>-0.01</v>
      </c>
      <c r="W267" s="1"/>
      <c r="Y267">
        <f t="shared" si="108"/>
        <v>-2</v>
      </c>
      <c r="Z267">
        <f t="shared" si="109"/>
        <v>-3240</v>
      </c>
    </row>
    <row r="268" spans="1:26" x14ac:dyDescent="0.25">
      <c r="A268" s="1">
        <f t="shared" si="110"/>
        <v>44281</v>
      </c>
      <c r="B268">
        <v>212</v>
      </c>
      <c r="C268" s="1">
        <f t="shared" si="124"/>
        <v>44281</v>
      </c>
      <c r="D268">
        <f t="shared" si="111"/>
        <v>-1.3399999999999959</v>
      </c>
      <c r="E268">
        <f t="shared" si="112"/>
        <v>5622664</v>
      </c>
      <c r="F268">
        <f t="shared" si="113"/>
        <v>822</v>
      </c>
      <c r="G268">
        <f t="shared" si="114"/>
        <v>24376514</v>
      </c>
      <c r="H268">
        <f t="shared" si="115"/>
        <v>-96</v>
      </c>
      <c r="I268">
        <f>Sheet2!H270</f>
        <v>0</v>
      </c>
      <c r="K268">
        <v>-2.1</v>
      </c>
      <c r="L268">
        <f t="shared" si="116"/>
        <v>19785022</v>
      </c>
      <c r="M268">
        <f t="shared" si="117"/>
        <v>6</v>
      </c>
      <c r="N268">
        <f t="shared" si="118"/>
        <v>10214972</v>
      </c>
      <c r="O268">
        <f t="shared" si="119"/>
        <v>-2</v>
      </c>
      <c r="P268">
        <v>-0.03</v>
      </c>
      <c r="Q268">
        <v>1.1399999999999997</v>
      </c>
      <c r="R268">
        <f t="shared" si="120"/>
        <v>23395214</v>
      </c>
      <c r="S268">
        <f t="shared" si="121"/>
        <v>350283</v>
      </c>
      <c r="T268">
        <f t="shared" si="122"/>
        <v>6254503</v>
      </c>
      <c r="U268">
        <f t="shared" si="123"/>
        <v>-3240</v>
      </c>
      <c r="V268">
        <v>-0.01</v>
      </c>
      <c r="W268" s="1"/>
      <c r="Y268">
        <f t="shared" si="108"/>
        <v>-2</v>
      </c>
      <c r="Z268">
        <f t="shared" si="109"/>
        <v>-3240</v>
      </c>
    </row>
    <row r="269" spans="1:26" x14ac:dyDescent="0.25">
      <c r="A269" s="1">
        <f t="shared" si="110"/>
        <v>44282</v>
      </c>
      <c r="B269">
        <v>212</v>
      </c>
      <c r="C269" s="1">
        <f t="shared" si="124"/>
        <v>44282</v>
      </c>
      <c r="D269">
        <f t="shared" si="111"/>
        <v>-1.3699999999999959</v>
      </c>
      <c r="E269">
        <f t="shared" si="112"/>
        <v>5622682</v>
      </c>
      <c r="F269">
        <f t="shared" si="113"/>
        <v>735</v>
      </c>
      <c r="G269">
        <f t="shared" si="114"/>
        <v>24376583</v>
      </c>
      <c r="H269">
        <f t="shared" si="115"/>
        <v>-87</v>
      </c>
      <c r="I269">
        <f>Sheet2!H271</f>
        <v>0</v>
      </c>
      <c r="K269">
        <v>-2.13</v>
      </c>
      <c r="L269">
        <f t="shared" si="116"/>
        <v>19785023</v>
      </c>
      <c r="M269">
        <f t="shared" si="117"/>
        <v>4</v>
      </c>
      <c r="N269">
        <f t="shared" si="118"/>
        <v>10214973</v>
      </c>
      <c r="O269">
        <f t="shared" si="119"/>
        <v>-2</v>
      </c>
      <c r="P269">
        <v>-0.03</v>
      </c>
      <c r="Q269">
        <v>1.1399999999999997</v>
      </c>
      <c r="R269">
        <f t="shared" si="120"/>
        <v>23369263</v>
      </c>
      <c r="S269">
        <f t="shared" si="121"/>
        <v>347044</v>
      </c>
      <c r="T269">
        <f t="shared" si="122"/>
        <v>6283693</v>
      </c>
      <c r="U269">
        <f t="shared" si="123"/>
        <v>-3239</v>
      </c>
      <c r="V269">
        <v>-0.01</v>
      </c>
      <c r="W269" s="1"/>
      <c r="Y269">
        <f t="shared" si="108"/>
        <v>-2</v>
      </c>
      <c r="Z269">
        <f t="shared" si="109"/>
        <v>-3239</v>
      </c>
    </row>
    <row r="270" spans="1:26" x14ac:dyDescent="0.25">
      <c r="A270" s="1">
        <f t="shared" si="110"/>
        <v>44283</v>
      </c>
      <c r="B270">
        <v>212</v>
      </c>
      <c r="C270" s="1">
        <f t="shared" si="124"/>
        <v>44283</v>
      </c>
      <c r="D270">
        <f t="shared" si="111"/>
        <v>-1.3999999999999959</v>
      </c>
      <c r="E270">
        <f t="shared" si="112"/>
        <v>5622698</v>
      </c>
      <c r="F270">
        <f t="shared" si="113"/>
        <v>658</v>
      </c>
      <c r="G270">
        <f t="shared" si="114"/>
        <v>24376644</v>
      </c>
      <c r="H270">
        <f t="shared" si="115"/>
        <v>-77</v>
      </c>
      <c r="I270">
        <f>Sheet2!H272</f>
        <v>0</v>
      </c>
      <c r="K270">
        <v>-2.1599999999999997</v>
      </c>
      <c r="L270">
        <f t="shared" si="116"/>
        <v>19785023</v>
      </c>
      <c r="M270">
        <f t="shared" si="117"/>
        <v>4</v>
      </c>
      <c r="N270">
        <f t="shared" si="118"/>
        <v>10214973</v>
      </c>
      <c r="O270">
        <f t="shared" si="119"/>
        <v>0</v>
      </c>
      <c r="P270">
        <v>-0.03</v>
      </c>
      <c r="Q270">
        <v>1.1399999999999997</v>
      </c>
      <c r="R270">
        <f t="shared" si="120"/>
        <v>23343581</v>
      </c>
      <c r="S270">
        <f t="shared" si="121"/>
        <v>343806</v>
      </c>
      <c r="T270">
        <f t="shared" si="122"/>
        <v>6312613</v>
      </c>
      <c r="U270">
        <f t="shared" si="123"/>
        <v>-3238</v>
      </c>
      <c r="V270">
        <v>-0.01</v>
      </c>
      <c r="W270" s="1"/>
      <c r="Y270">
        <f t="shared" si="108"/>
        <v>0</v>
      </c>
      <c r="Z270">
        <f t="shared" si="109"/>
        <v>-3238</v>
      </c>
    </row>
    <row r="271" spans="1:26" x14ac:dyDescent="0.25">
      <c r="A271" s="1">
        <f t="shared" si="110"/>
        <v>44284</v>
      </c>
      <c r="B271">
        <v>212</v>
      </c>
      <c r="C271" s="1">
        <f t="shared" si="124"/>
        <v>44284</v>
      </c>
      <c r="D271">
        <f t="shared" si="111"/>
        <v>-1.4299999999999959</v>
      </c>
      <c r="E271">
        <f t="shared" si="112"/>
        <v>5622713</v>
      </c>
      <c r="F271">
        <f t="shared" si="113"/>
        <v>588</v>
      </c>
      <c r="G271">
        <f t="shared" si="114"/>
        <v>24376699</v>
      </c>
      <c r="H271">
        <f t="shared" si="115"/>
        <v>-70</v>
      </c>
      <c r="I271">
        <f>Sheet2!H273</f>
        <v>0</v>
      </c>
      <c r="K271">
        <v>-2.1899999999999995</v>
      </c>
      <c r="L271">
        <f t="shared" si="116"/>
        <v>19785023</v>
      </c>
      <c r="M271">
        <f t="shared" si="117"/>
        <v>4</v>
      </c>
      <c r="N271">
        <f t="shared" si="118"/>
        <v>10214973</v>
      </c>
      <c r="O271">
        <f t="shared" si="119"/>
        <v>0</v>
      </c>
      <c r="P271">
        <v>-0.03</v>
      </c>
      <c r="Q271">
        <v>1.1399999999999997</v>
      </c>
      <c r="R271">
        <f t="shared" si="120"/>
        <v>23318166</v>
      </c>
      <c r="S271">
        <f t="shared" si="121"/>
        <v>340570</v>
      </c>
      <c r="T271">
        <f t="shared" si="122"/>
        <v>6341264</v>
      </c>
      <c r="U271">
        <f t="shared" si="123"/>
        <v>-3236</v>
      </c>
      <c r="V271">
        <v>-0.01</v>
      </c>
      <c r="W271" s="1"/>
      <c r="Y271">
        <f t="shared" si="108"/>
        <v>0</v>
      </c>
      <c r="Z271">
        <f t="shared" si="109"/>
        <v>-3236</v>
      </c>
    </row>
    <row r="272" spans="1:26" x14ac:dyDescent="0.25">
      <c r="A272" s="1">
        <f t="shared" si="110"/>
        <v>44285</v>
      </c>
      <c r="B272">
        <v>212</v>
      </c>
      <c r="C272" s="1">
        <f t="shared" si="124"/>
        <v>44285</v>
      </c>
      <c r="D272">
        <f t="shared" si="111"/>
        <v>-1.459999999999996</v>
      </c>
      <c r="E272">
        <f t="shared" si="112"/>
        <v>5622726</v>
      </c>
      <c r="F272">
        <f t="shared" si="113"/>
        <v>526</v>
      </c>
      <c r="G272">
        <f t="shared" si="114"/>
        <v>24376748</v>
      </c>
      <c r="H272">
        <f t="shared" si="115"/>
        <v>-62</v>
      </c>
      <c r="I272">
        <f>Sheet2!H274</f>
        <v>0</v>
      </c>
      <c r="K272">
        <v>-2.2199999999999993</v>
      </c>
      <c r="L272">
        <f t="shared" si="116"/>
        <v>19785023</v>
      </c>
      <c r="M272">
        <f t="shared" si="117"/>
        <v>4</v>
      </c>
      <c r="N272">
        <f t="shared" si="118"/>
        <v>10214973</v>
      </c>
      <c r="O272">
        <f t="shared" si="119"/>
        <v>0</v>
      </c>
      <c r="P272">
        <v>-0.03</v>
      </c>
      <c r="Q272">
        <v>1.1399999999999997</v>
      </c>
      <c r="R272">
        <f t="shared" si="120"/>
        <v>23293018</v>
      </c>
      <c r="S272">
        <f t="shared" si="121"/>
        <v>337337</v>
      </c>
      <c r="T272">
        <f t="shared" si="122"/>
        <v>6369645</v>
      </c>
      <c r="U272">
        <f t="shared" si="123"/>
        <v>-3233</v>
      </c>
      <c r="V272">
        <v>-0.01</v>
      </c>
      <c r="W272" s="1"/>
      <c r="Y272">
        <f t="shared" si="108"/>
        <v>0</v>
      </c>
      <c r="Z272">
        <f t="shared" si="109"/>
        <v>-3233</v>
      </c>
    </row>
    <row r="273" spans="1:26" x14ac:dyDescent="0.25">
      <c r="A273" s="1">
        <f t="shared" si="110"/>
        <v>44286</v>
      </c>
      <c r="B273">
        <v>212</v>
      </c>
      <c r="C273" s="1">
        <f t="shared" si="124"/>
        <v>44286</v>
      </c>
      <c r="D273">
        <f t="shared" si="111"/>
        <v>-1.489999999999996</v>
      </c>
      <c r="E273">
        <f t="shared" si="112"/>
        <v>5622738</v>
      </c>
      <c r="F273">
        <f t="shared" si="113"/>
        <v>470</v>
      </c>
      <c r="G273">
        <f t="shared" si="114"/>
        <v>24376792</v>
      </c>
      <c r="H273">
        <f t="shared" si="115"/>
        <v>-56</v>
      </c>
      <c r="I273">
        <f>Sheet2!H275</f>
        <v>0</v>
      </c>
      <c r="K273">
        <v>-2.2499999999999991</v>
      </c>
      <c r="L273">
        <f t="shared" si="116"/>
        <v>19785023</v>
      </c>
      <c r="M273">
        <f t="shared" si="117"/>
        <v>4</v>
      </c>
      <c r="N273">
        <f t="shared" si="118"/>
        <v>10214973</v>
      </c>
      <c r="O273">
        <f t="shared" si="119"/>
        <v>0</v>
      </c>
      <c r="P273">
        <v>-0.03</v>
      </c>
      <c r="Q273">
        <v>1.1399999999999997</v>
      </c>
      <c r="R273">
        <f t="shared" si="120"/>
        <v>23268136</v>
      </c>
      <c r="S273">
        <f t="shared" si="121"/>
        <v>334108</v>
      </c>
      <c r="T273">
        <f t="shared" si="122"/>
        <v>6397756</v>
      </c>
      <c r="U273">
        <f t="shared" si="123"/>
        <v>-3229</v>
      </c>
      <c r="V273">
        <v>-0.01</v>
      </c>
      <c r="W273" s="1"/>
      <c r="Y273">
        <f t="shared" si="108"/>
        <v>0</v>
      </c>
      <c r="Z273">
        <f t="shared" si="109"/>
        <v>-3229</v>
      </c>
    </row>
    <row r="274" spans="1:26" x14ac:dyDescent="0.25">
      <c r="A274" s="1">
        <f t="shared" si="110"/>
        <v>44287</v>
      </c>
      <c r="B274">
        <v>212</v>
      </c>
      <c r="C274" s="1">
        <f t="shared" si="124"/>
        <v>44287</v>
      </c>
      <c r="D274">
        <f t="shared" si="111"/>
        <v>-1.519999999999996</v>
      </c>
      <c r="E274">
        <f t="shared" si="112"/>
        <v>5622749</v>
      </c>
      <c r="F274">
        <f t="shared" si="113"/>
        <v>420</v>
      </c>
      <c r="G274">
        <f t="shared" si="114"/>
        <v>24376831</v>
      </c>
      <c r="H274">
        <f t="shared" si="115"/>
        <v>-50</v>
      </c>
      <c r="I274">
        <f>Sheet2!H276</f>
        <v>0</v>
      </c>
      <c r="K274">
        <v>-2.2799999999999989</v>
      </c>
      <c r="L274">
        <f t="shared" si="116"/>
        <v>19785024</v>
      </c>
      <c r="M274">
        <f t="shared" si="117"/>
        <v>3</v>
      </c>
      <c r="N274">
        <f t="shared" si="118"/>
        <v>10214973</v>
      </c>
      <c r="O274">
        <f t="shared" si="119"/>
        <v>-1</v>
      </c>
      <c r="P274">
        <v>-0.03</v>
      </c>
      <c r="Q274">
        <v>1.1399999999999997</v>
      </c>
      <c r="R274">
        <f t="shared" si="120"/>
        <v>23243518</v>
      </c>
      <c r="S274">
        <f t="shared" si="121"/>
        <v>330884</v>
      </c>
      <c r="T274">
        <f t="shared" si="122"/>
        <v>6425598</v>
      </c>
      <c r="U274">
        <f t="shared" si="123"/>
        <v>-3224</v>
      </c>
      <c r="V274">
        <v>-0.01</v>
      </c>
      <c r="W274" s="1"/>
      <c r="Y274">
        <f t="shared" si="108"/>
        <v>-1</v>
      </c>
      <c r="Z274">
        <f t="shared" si="109"/>
        <v>-3224</v>
      </c>
    </row>
    <row r="275" spans="1:26" x14ac:dyDescent="0.25">
      <c r="A275" s="1">
        <f t="shared" si="110"/>
        <v>44288</v>
      </c>
      <c r="B275">
        <v>212</v>
      </c>
      <c r="C275" s="1">
        <f t="shared" si="124"/>
        <v>44288</v>
      </c>
      <c r="D275">
        <f t="shared" si="111"/>
        <v>-1.549999999999996</v>
      </c>
      <c r="E275">
        <f t="shared" si="112"/>
        <v>5622759</v>
      </c>
      <c r="F275">
        <f t="shared" si="113"/>
        <v>375</v>
      </c>
      <c r="G275">
        <f t="shared" si="114"/>
        <v>24376866</v>
      </c>
      <c r="H275">
        <f t="shared" si="115"/>
        <v>-45</v>
      </c>
      <c r="I275">
        <f>Sheet2!H277</f>
        <v>0</v>
      </c>
      <c r="K275">
        <v>-2.3099999999999987</v>
      </c>
      <c r="L275">
        <f t="shared" si="116"/>
        <v>19785024</v>
      </c>
      <c r="M275">
        <f t="shared" si="117"/>
        <v>3</v>
      </c>
      <c r="N275">
        <f t="shared" si="118"/>
        <v>10214973</v>
      </c>
      <c r="O275">
        <f t="shared" si="119"/>
        <v>0</v>
      </c>
      <c r="P275">
        <v>-0.03</v>
      </c>
      <c r="Q275">
        <v>1.1399999999999997</v>
      </c>
      <c r="R275">
        <f t="shared" si="120"/>
        <v>23219163</v>
      </c>
      <c r="S275">
        <f t="shared" si="121"/>
        <v>327665</v>
      </c>
      <c r="T275">
        <f t="shared" si="122"/>
        <v>6453172</v>
      </c>
      <c r="U275">
        <f t="shared" si="123"/>
        <v>-3219</v>
      </c>
      <c r="V275">
        <v>-0.01</v>
      </c>
      <c r="W275" s="1"/>
      <c r="Y275">
        <f t="shared" si="108"/>
        <v>0</v>
      </c>
      <c r="Z275">
        <f t="shared" si="109"/>
        <v>-3219</v>
      </c>
    </row>
    <row r="276" spans="1:26" x14ac:dyDescent="0.25">
      <c r="A276" s="1">
        <f t="shared" si="110"/>
        <v>44289</v>
      </c>
      <c r="B276">
        <v>212</v>
      </c>
      <c r="C276" s="1">
        <f t="shared" si="124"/>
        <v>44289</v>
      </c>
      <c r="D276">
        <f t="shared" si="111"/>
        <v>-1.5799999999999961</v>
      </c>
      <c r="E276">
        <f t="shared" si="112"/>
        <v>5622768</v>
      </c>
      <c r="F276">
        <f t="shared" si="113"/>
        <v>335</v>
      </c>
      <c r="G276">
        <f t="shared" si="114"/>
        <v>24376897</v>
      </c>
      <c r="H276">
        <f t="shared" si="115"/>
        <v>-40</v>
      </c>
      <c r="I276">
        <f>Sheet2!H278</f>
        <v>0</v>
      </c>
      <c r="K276">
        <v>-2.3399999999999985</v>
      </c>
      <c r="L276">
        <f t="shared" si="116"/>
        <v>19785024</v>
      </c>
      <c r="M276">
        <f t="shared" si="117"/>
        <v>3</v>
      </c>
      <c r="N276">
        <f t="shared" si="118"/>
        <v>10214973</v>
      </c>
      <c r="O276">
        <f t="shared" si="119"/>
        <v>0</v>
      </c>
      <c r="P276">
        <v>-0.03</v>
      </c>
      <c r="Q276">
        <v>1.1399999999999997</v>
      </c>
      <c r="R276">
        <f t="shared" si="120"/>
        <v>23195071</v>
      </c>
      <c r="S276">
        <f t="shared" si="121"/>
        <v>324452</v>
      </c>
      <c r="T276">
        <f t="shared" si="122"/>
        <v>6480477</v>
      </c>
      <c r="U276">
        <f t="shared" si="123"/>
        <v>-3213</v>
      </c>
      <c r="V276">
        <v>-0.01</v>
      </c>
      <c r="W276" s="1"/>
      <c r="Y276">
        <f t="shared" si="108"/>
        <v>0</v>
      </c>
      <c r="Z276">
        <f t="shared" si="109"/>
        <v>-3213</v>
      </c>
    </row>
    <row r="277" spans="1:26" x14ac:dyDescent="0.25">
      <c r="A277" s="1">
        <f t="shared" si="110"/>
        <v>44290</v>
      </c>
      <c r="B277">
        <v>212</v>
      </c>
      <c r="C277" s="1">
        <f t="shared" si="124"/>
        <v>44290</v>
      </c>
      <c r="D277">
        <f t="shared" si="111"/>
        <v>-1.6099999999999961</v>
      </c>
      <c r="E277">
        <f t="shared" si="112"/>
        <v>5622776</v>
      </c>
      <c r="F277">
        <f t="shared" si="113"/>
        <v>299</v>
      </c>
      <c r="G277">
        <f t="shared" si="114"/>
        <v>24376925</v>
      </c>
      <c r="H277">
        <f t="shared" si="115"/>
        <v>-36</v>
      </c>
      <c r="I277">
        <f>Sheet2!H279</f>
        <v>0</v>
      </c>
      <c r="K277">
        <v>-2.3699999999999983</v>
      </c>
      <c r="L277">
        <f t="shared" si="116"/>
        <v>19785024</v>
      </c>
      <c r="M277">
        <f t="shared" si="117"/>
        <v>3</v>
      </c>
      <c r="N277">
        <f t="shared" si="118"/>
        <v>10214973</v>
      </c>
      <c r="O277">
        <f t="shared" si="119"/>
        <v>0</v>
      </c>
      <c r="P277">
        <v>-0.03</v>
      </c>
      <c r="Q277">
        <v>1.1399999999999997</v>
      </c>
      <c r="R277">
        <f t="shared" si="120"/>
        <v>23171240</v>
      </c>
      <c r="S277">
        <f t="shared" si="121"/>
        <v>321245</v>
      </c>
      <c r="T277">
        <f t="shared" si="122"/>
        <v>6507515</v>
      </c>
      <c r="U277">
        <f t="shared" si="123"/>
        <v>-3207</v>
      </c>
      <c r="V277">
        <v>-0.01</v>
      </c>
      <c r="W277" s="1"/>
      <c r="Y277">
        <f t="shared" si="108"/>
        <v>0</v>
      </c>
      <c r="Z277">
        <f t="shared" si="109"/>
        <v>-3207</v>
      </c>
    </row>
    <row r="278" spans="1:26" x14ac:dyDescent="0.25">
      <c r="A278" s="1">
        <f t="shared" si="110"/>
        <v>44291</v>
      </c>
      <c r="B278">
        <v>212</v>
      </c>
      <c r="C278" s="1">
        <f t="shared" si="124"/>
        <v>44291</v>
      </c>
      <c r="D278">
        <f t="shared" si="111"/>
        <v>-1.6399999999999961</v>
      </c>
      <c r="E278">
        <f t="shared" si="112"/>
        <v>5622784</v>
      </c>
      <c r="F278">
        <f t="shared" si="113"/>
        <v>266</v>
      </c>
      <c r="G278">
        <f t="shared" si="114"/>
        <v>24376950</v>
      </c>
      <c r="H278">
        <f t="shared" si="115"/>
        <v>-33</v>
      </c>
      <c r="I278">
        <f>Sheet2!H280</f>
        <v>0</v>
      </c>
      <c r="K278">
        <v>-2.3999999999999981</v>
      </c>
      <c r="L278">
        <f t="shared" si="116"/>
        <v>19785024</v>
      </c>
      <c r="M278">
        <f t="shared" si="117"/>
        <v>3</v>
      </c>
      <c r="N278">
        <f t="shared" si="118"/>
        <v>10214973</v>
      </c>
      <c r="O278">
        <f t="shared" si="119"/>
        <v>0</v>
      </c>
      <c r="P278">
        <v>-0.03</v>
      </c>
      <c r="Q278">
        <v>1.1399999999999997</v>
      </c>
      <c r="R278">
        <f t="shared" si="120"/>
        <v>23147668</v>
      </c>
      <c r="S278">
        <f t="shared" si="121"/>
        <v>318047</v>
      </c>
      <c r="T278">
        <f t="shared" si="122"/>
        <v>6534285</v>
      </c>
      <c r="U278">
        <f t="shared" si="123"/>
        <v>-3198</v>
      </c>
      <c r="V278">
        <v>-0.01</v>
      </c>
      <c r="W278" s="1"/>
      <c r="Y278">
        <f t="shared" si="108"/>
        <v>0</v>
      </c>
      <c r="Z278">
        <f t="shared" si="109"/>
        <v>-3198</v>
      </c>
    </row>
    <row r="279" spans="1:26" x14ac:dyDescent="0.25">
      <c r="A279" s="1">
        <f t="shared" si="110"/>
        <v>44292</v>
      </c>
      <c r="B279">
        <v>212</v>
      </c>
      <c r="C279" s="1">
        <f t="shared" si="124"/>
        <v>44292</v>
      </c>
      <c r="D279">
        <f t="shared" si="111"/>
        <v>-1.6699999999999962</v>
      </c>
      <c r="E279">
        <f t="shared" si="112"/>
        <v>5622791</v>
      </c>
      <c r="F279">
        <f t="shared" si="113"/>
        <v>237</v>
      </c>
      <c r="G279">
        <f t="shared" si="114"/>
        <v>24376972</v>
      </c>
      <c r="H279">
        <f t="shared" si="115"/>
        <v>-29</v>
      </c>
      <c r="I279">
        <f>Sheet2!H281</f>
        <v>0</v>
      </c>
      <c r="K279">
        <v>-2.4299999999999979</v>
      </c>
      <c r="L279">
        <f t="shared" si="116"/>
        <v>19785024</v>
      </c>
      <c r="M279">
        <f t="shared" si="117"/>
        <v>3</v>
      </c>
      <c r="N279">
        <f t="shared" si="118"/>
        <v>10214973</v>
      </c>
      <c r="O279">
        <f t="shared" si="119"/>
        <v>0</v>
      </c>
      <c r="P279">
        <v>-0.03</v>
      </c>
      <c r="Q279">
        <v>1.1399999999999997</v>
      </c>
      <c r="R279">
        <f t="shared" si="120"/>
        <v>23124355</v>
      </c>
      <c r="S279">
        <f t="shared" si="121"/>
        <v>314856</v>
      </c>
      <c r="T279">
        <f t="shared" si="122"/>
        <v>6560789</v>
      </c>
      <c r="U279">
        <f t="shared" si="123"/>
        <v>-3191</v>
      </c>
      <c r="V279">
        <v>-0.01</v>
      </c>
      <c r="W279" s="1"/>
      <c r="Y279">
        <f t="shared" si="108"/>
        <v>0</v>
      </c>
      <c r="Z279">
        <f t="shared" si="109"/>
        <v>-3191</v>
      </c>
    </row>
    <row r="280" spans="1:26" x14ac:dyDescent="0.25">
      <c r="A280" s="1">
        <f t="shared" si="110"/>
        <v>44293</v>
      </c>
      <c r="B280">
        <v>212</v>
      </c>
      <c r="C280" s="1">
        <f t="shared" si="124"/>
        <v>44293</v>
      </c>
      <c r="D280">
        <f t="shared" si="111"/>
        <v>-1.6999999999999962</v>
      </c>
      <c r="E280">
        <f t="shared" si="112"/>
        <v>5622797</v>
      </c>
      <c r="F280">
        <f t="shared" si="113"/>
        <v>211</v>
      </c>
      <c r="G280">
        <f t="shared" si="114"/>
        <v>24376992</v>
      </c>
      <c r="H280">
        <f t="shared" si="115"/>
        <v>-26</v>
      </c>
      <c r="I280">
        <f>Sheet2!H282</f>
        <v>0</v>
      </c>
      <c r="K280">
        <v>-2.4599999999999977</v>
      </c>
      <c r="L280">
        <f t="shared" si="116"/>
        <v>19785024</v>
      </c>
      <c r="M280">
        <f t="shared" si="117"/>
        <v>3</v>
      </c>
      <c r="N280">
        <f t="shared" si="118"/>
        <v>10214973</v>
      </c>
      <c r="O280">
        <f t="shared" si="119"/>
        <v>0</v>
      </c>
      <c r="P280">
        <v>-0.03</v>
      </c>
      <c r="Q280">
        <v>1.1399999999999997</v>
      </c>
      <c r="R280">
        <f t="shared" si="120"/>
        <v>23101299</v>
      </c>
      <c r="S280">
        <f t="shared" si="121"/>
        <v>311674</v>
      </c>
      <c r="T280">
        <f t="shared" si="122"/>
        <v>6587027</v>
      </c>
      <c r="U280">
        <f t="shared" si="123"/>
        <v>-3182</v>
      </c>
      <c r="V280">
        <v>-0.01</v>
      </c>
      <c r="W280" s="1"/>
      <c r="Y280">
        <f t="shared" si="108"/>
        <v>0</v>
      </c>
      <c r="Z280">
        <f t="shared" si="109"/>
        <v>-3182</v>
      </c>
    </row>
    <row r="281" spans="1:26" x14ac:dyDescent="0.25">
      <c r="A281" s="1">
        <f t="shared" si="110"/>
        <v>44294</v>
      </c>
      <c r="B281">
        <v>212</v>
      </c>
      <c r="C281" s="1">
        <f t="shared" si="124"/>
        <v>44294</v>
      </c>
      <c r="D281">
        <f t="shared" si="111"/>
        <v>-1.7299999999999962</v>
      </c>
      <c r="E281">
        <f t="shared" si="112"/>
        <v>5622803</v>
      </c>
      <c r="F281">
        <f t="shared" si="113"/>
        <v>187</v>
      </c>
      <c r="G281">
        <f t="shared" si="114"/>
        <v>24377010</v>
      </c>
      <c r="H281">
        <f t="shared" si="115"/>
        <v>-24</v>
      </c>
      <c r="I281">
        <f>Sheet2!H283</f>
        <v>0</v>
      </c>
      <c r="K281">
        <v>-2.4899999999999975</v>
      </c>
      <c r="L281">
        <f t="shared" si="116"/>
        <v>19785024</v>
      </c>
      <c r="M281">
        <f t="shared" si="117"/>
        <v>3</v>
      </c>
      <c r="N281">
        <f t="shared" si="118"/>
        <v>10214973</v>
      </c>
      <c r="O281">
        <f t="shared" si="119"/>
        <v>0</v>
      </c>
      <c r="P281">
        <v>-0.03</v>
      </c>
      <c r="Q281">
        <v>1.1399999999999997</v>
      </c>
      <c r="R281">
        <f t="shared" si="120"/>
        <v>23078499</v>
      </c>
      <c r="S281">
        <f t="shared" si="121"/>
        <v>308501</v>
      </c>
      <c r="T281">
        <f t="shared" si="122"/>
        <v>6613000</v>
      </c>
      <c r="U281">
        <f t="shared" si="123"/>
        <v>-3173</v>
      </c>
      <c r="V281">
        <v>-0.01</v>
      </c>
      <c r="W281" s="1"/>
      <c r="Y281">
        <f t="shared" si="108"/>
        <v>0</v>
      </c>
      <c r="Z281">
        <f t="shared" si="109"/>
        <v>-3173</v>
      </c>
    </row>
    <row r="282" spans="1:26" x14ac:dyDescent="0.25">
      <c r="A282" s="1">
        <f t="shared" si="110"/>
        <v>44295</v>
      </c>
      <c r="B282">
        <v>212</v>
      </c>
      <c r="C282" s="1">
        <f t="shared" si="124"/>
        <v>44295</v>
      </c>
      <c r="D282">
        <f t="shared" si="111"/>
        <v>-1.7599999999999962</v>
      </c>
      <c r="E282">
        <f t="shared" si="112"/>
        <v>5622808</v>
      </c>
      <c r="F282">
        <f t="shared" si="113"/>
        <v>166</v>
      </c>
      <c r="G282">
        <f t="shared" si="114"/>
        <v>24377026</v>
      </c>
      <c r="H282">
        <f t="shared" si="115"/>
        <v>-21</v>
      </c>
      <c r="I282">
        <f>Sheet2!H284</f>
        <v>0</v>
      </c>
      <c r="K282">
        <v>-2.5199999999999974</v>
      </c>
      <c r="L282">
        <f t="shared" si="116"/>
        <v>19785024</v>
      </c>
      <c r="M282">
        <f t="shared" si="117"/>
        <v>3</v>
      </c>
      <c r="N282">
        <f t="shared" si="118"/>
        <v>10214973</v>
      </c>
      <c r="O282">
        <f t="shared" si="119"/>
        <v>0</v>
      </c>
      <c r="P282">
        <v>-0.03</v>
      </c>
      <c r="Q282">
        <v>1.1399999999999997</v>
      </c>
      <c r="R282">
        <f t="shared" si="120"/>
        <v>23055953</v>
      </c>
      <c r="S282">
        <f t="shared" si="121"/>
        <v>305339</v>
      </c>
      <c r="T282">
        <f t="shared" si="122"/>
        <v>6638708</v>
      </c>
      <c r="U282">
        <f t="shared" si="123"/>
        <v>-3162</v>
      </c>
      <c r="V282">
        <v>-0.01</v>
      </c>
      <c r="W282" s="1"/>
      <c r="Y282">
        <f t="shared" si="108"/>
        <v>0</v>
      </c>
      <c r="Z282">
        <f t="shared" si="109"/>
        <v>-3162</v>
      </c>
    </row>
    <row r="283" spans="1:26" x14ac:dyDescent="0.25">
      <c r="A283" s="1">
        <f t="shared" si="110"/>
        <v>44296</v>
      </c>
      <c r="B283">
        <v>212</v>
      </c>
      <c r="C283" s="1">
        <f t="shared" si="124"/>
        <v>44296</v>
      </c>
      <c r="D283">
        <f t="shared" si="111"/>
        <v>-1.7899999999999963</v>
      </c>
      <c r="E283">
        <f t="shared" si="112"/>
        <v>5622813</v>
      </c>
      <c r="F283">
        <f t="shared" si="113"/>
        <v>147</v>
      </c>
      <c r="G283">
        <f t="shared" si="114"/>
        <v>24377040</v>
      </c>
      <c r="H283">
        <f t="shared" si="115"/>
        <v>-19</v>
      </c>
      <c r="I283">
        <f>Sheet2!H285</f>
        <v>0</v>
      </c>
      <c r="K283">
        <v>-2.5499999999999972</v>
      </c>
      <c r="L283">
        <f t="shared" si="116"/>
        <v>19785024</v>
      </c>
      <c r="M283">
        <f t="shared" si="117"/>
        <v>3</v>
      </c>
      <c r="N283">
        <f t="shared" si="118"/>
        <v>10214973</v>
      </c>
      <c r="O283">
        <f t="shared" si="119"/>
        <v>0</v>
      </c>
      <c r="P283">
        <v>-0.03</v>
      </c>
      <c r="Q283">
        <v>1.1399999999999997</v>
      </c>
      <c r="R283">
        <f t="shared" si="120"/>
        <v>23033660</v>
      </c>
      <c r="S283">
        <f t="shared" si="121"/>
        <v>302187</v>
      </c>
      <c r="T283">
        <f t="shared" si="122"/>
        <v>6664153</v>
      </c>
      <c r="U283">
        <f t="shared" si="123"/>
        <v>-3152</v>
      </c>
      <c r="V283">
        <v>-0.01</v>
      </c>
      <c r="W283" s="1"/>
      <c r="Y283">
        <f t="shared" si="108"/>
        <v>0</v>
      </c>
      <c r="Z283">
        <f t="shared" si="109"/>
        <v>-3152</v>
      </c>
    </row>
    <row r="284" spans="1:26" x14ac:dyDescent="0.25">
      <c r="A284" s="1">
        <f t="shared" si="110"/>
        <v>44297</v>
      </c>
      <c r="B284">
        <v>212</v>
      </c>
      <c r="C284" s="1">
        <f t="shared" si="124"/>
        <v>44297</v>
      </c>
      <c r="D284">
        <f t="shared" si="111"/>
        <v>-1.8199999999999963</v>
      </c>
      <c r="E284">
        <f t="shared" si="112"/>
        <v>5622817</v>
      </c>
      <c r="F284">
        <f t="shared" si="113"/>
        <v>131</v>
      </c>
      <c r="G284">
        <f t="shared" si="114"/>
        <v>24377052</v>
      </c>
      <c r="H284">
        <f t="shared" si="115"/>
        <v>-16</v>
      </c>
      <c r="I284">
        <f>Sheet2!H286</f>
        <v>0</v>
      </c>
      <c r="K284">
        <v>-2.579999999999997</v>
      </c>
      <c r="L284">
        <f t="shared" si="116"/>
        <v>19785024</v>
      </c>
      <c r="M284">
        <f t="shared" si="117"/>
        <v>3</v>
      </c>
      <c r="N284">
        <f t="shared" si="118"/>
        <v>10214973</v>
      </c>
      <c r="O284">
        <f t="shared" si="119"/>
        <v>0</v>
      </c>
      <c r="P284">
        <v>-0.03</v>
      </c>
      <c r="Q284">
        <v>1.1399999999999997</v>
      </c>
      <c r="R284">
        <f t="shared" si="120"/>
        <v>23011619</v>
      </c>
      <c r="S284">
        <f t="shared" si="121"/>
        <v>299046</v>
      </c>
      <c r="T284">
        <f t="shared" si="122"/>
        <v>6689335</v>
      </c>
      <c r="U284">
        <f t="shared" si="123"/>
        <v>-3141</v>
      </c>
      <c r="V284">
        <v>-0.01</v>
      </c>
      <c r="W284" s="1"/>
      <c r="Y284">
        <f t="shared" si="108"/>
        <v>0</v>
      </c>
      <c r="Z284">
        <f t="shared" si="109"/>
        <v>-3141</v>
      </c>
    </row>
    <row r="285" spans="1:26" x14ac:dyDescent="0.25">
      <c r="A285" s="1">
        <f t="shared" si="110"/>
        <v>44298</v>
      </c>
      <c r="B285">
        <v>212</v>
      </c>
      <c r="C285" s="1">
        <f t="shared" si="124"/>
        <v>44298</v>
      </c>
      <c r="D285">
        <f t="shared" si="111"/>
        <v>-1.8499999999999963</v>
      </c>
      <c r="E285">
        <f t="shared" si="112"/>
        <v>5622821</v>
      </c>
      <c r="F285">
        <f t="shared" si="113"/>
        <v>116</v>
      </c>
      <c r="G285">
        <f t="shared" si="114"/>
        <v>24377063</v>
      </c>
      <c r="H285">
        <f t="shared" si="115"/>
        <v>-15</v>
      </c>
      <c r="I285">
        <f>Sheet2!H287</f>
        <v>0</v>
      </c>
      <c r="K285">
        <v>-2.6099999999999968</v>
      </c>
      <c r="L285">
        <f t="shared" si="116"/>
        <v>19785024</v>
      </c>
      <c r="M285">
        <f t="shared" si="117"/>
        <v>3</v>
      </c>
      <c r="N285">
        <f t="shared" si="118"/>
        <v>10214973</v>
      </c>
      <c r="O285">
        <f t="shared" si="119"/>
        <v>0</v>
      </c>
      <c r="P285">
        <v>-0.03</v>
      </c>
      <c r="Q285">
        <v>1.1399999999999997</v>
      </c>
      <c r="R285">
        <f t="shared" si="120"/>
        <v>22989827</v>
      </c>
      <c r="S285">
        <f t="shared" si="121"/>
        <v>295917</v>
      </c>
      <c r="T285">
        <f t="shared" si="122"/>
        <v>6714256</v>
      </c>
      <c r="U285">
        <f t="shared" si="123"/>
        <v>-3129</v>
      </c>
      <c r="V285">
        <v>-0.01</v>
      </c>
      <c r="W285" s="1"/>
      <c r="Y285">
        <f t="shared" si="108"/>
        <v>0</v>
      </c>
      <c r="Z285">
        <f t="shared" si="109"/>
        <v>-3129</v>
      </c>
    </row>
    <row r="286" spans="1:26" x14ac:dyDescent="0.25">
      <c r="A286" s="1">
        <f t="shared" si="110"/>
        <v>44299</v>
      </c>
      <c r="B286">
        <v>212</v>
      </c>
      <c r="C286" s="1">
        <f t="shared" si="124"/>
        <v>44299</v>
      </c>
      <c r="D286">
        <f t="shared" si="111"/>
        <v>-1.8799999999999963</v>
      </c>
      <c r="E286">
        <f t="shared" si="112"/>
        <v>5622824</v>
      </c>
      <c r="F286">
        <f t="shared" si="113"/>
        <v>103</v>
      </c>
      <c r="G286">
        <f t="shared" si="114"/>
        <v>24377073</v>
      </c>
      <c r="H286">
        <f t="shared" si="115"/>
        <v>-13</v>
      </c>
      <c r="I286">
        <f>Sheet2!H288</f>
        <v>0</v>
      </c>
      <c r="K286">
        <v>-2.6399999999999966</v>
      </c>
      <c r="L286">
        <f t="shared" si="116"/>
        <v>19785024</v>
      </c>
      <c r="M286">
        <f t="shared" si="117"/>
        <v>3</v>
      </c>
      <c r="N286">
        <f t="shared" si="118"/>
        <v>10214973</v>
      </c>
      <c r="O286">
        <f t="shared" si="119"/>
        <v>0</v>
      </c>
      <c r="P286">
        <v>-0.03</v>
      </c>
      <c r="Q286">
        <v>1.1399999999999997</v>
      </c>
      <c r="R286">
        <f t="shared" si="120"/>
        <v>22968284</v>
      </c>
      <c r="S286">
        <f t="shared" si="121"/>
        <v>292800</v>
      </c>
      <c r="T286">
        <f t="shared" si="122"/>
        <v>6738916</v>
      </c>
      <c r="U286">
        <f t="shared" si="123"/>
        <v>-3117</v>
      </c>
      <c r="V286">
        <v>-0.01</v>
      </c>
      <c r="W286" s="1"/>
      <c r="Y286">
        <f t="shared" si="108"/>
        <v>0</v>
      </c>
      <c r="Z286">
        <f t="shared" si="109"/>
        <v>-3117</v>
      </c>
    </row>
    <row r="287" spans="1:26" x14ac:dyDescent="0.25">
      <c r="A287" s="1">
        <f t="shared" si="110"/>
        <v>44300</v>
      </c>
      <c r="B287">
        <v>212</v>
      </c>
      <c r="C287" s="1">
        <f t="shared" si="124"/>
        <v>44300</v>
      </c>
      <c r="D287">
        <f t="shared" si="111"/>
        <v>-1.9099999999999964</v>
      </c>
      <c r="E287">
        <f t="shared" si="112"/>
        <v>5622827</v>
      </c>
      <c r="F287">
        <f t="shared" si="113"/>
        <v>91</v>
      </c>
      <c r="G287">
        <f t="shared" si="114"/>
        <v>24377082</v>
      </c>
      <c r="H287">
        <f t="shared" si="115"/>
        <v>-12</v>
      </c>
      <c r="I287">
        <f>Sheet2!H289</f>
        <v>0</v>
      </c>
      <c r="K287">
        <v>-2.6699999999999964</v>
      </c>
      <c r="L287">
        <f t="shared" si="116"/>
        <v>19785024</v>
      </c>
      <c r="M287">
        <f t="shared" si="117"/>
        <v>3</v>
      </c>
      <c r="N287">
        <f t="shared" si="118"/>
        <v>10214973</v>
      </c>
      <c r="O287">
        <f t="shared" si="119"/>
        <v>0</v>
      </c>
      <c r="P287">
        <v>-0.03</v>
      </c>
      <c r="Q287">
        <v>1.1399999999999997</v>
      </c>
      <c r="R287">
        <f t="shared" si="120"/>
        <v>22946988</v>
      </c>
      <c r="S287">
        <f t="shared" si="121"/>
        <v>289696</v>
      </c>
      <c r="T287">
        <f t="shared" si="122"/>
        <v>6763316</v>
      </c>
      <c r="U287">
        <f t="shared" si="123"/>
        <v>-3104</v>
      </c>
      <c r="V287">
        <v>-0.01</v>
      </c>
      <c r="W287" s="1"/>
      <c r="Y287">
        <f t="shared" si="108"/>
        <v>0</v>
      </c>
      <c r="Z287">
        <f t="shared" si="109"/>
        <v>-3104</v>
      </c>
    </row>
    <row r="288" spans="1:26" x14ac:dyDescent="0.25">
      <c r="A288" s="1">
        <f t="shared" si="110"/>
        <v>44301</v>
      </c>
      <c r="B288">
        <v>212</v>
      </c>
      <c r="C288" s="1">
        <f t="shared" si="124"/>
        <v>44301</v>
      </c>
      <c r="D288">
        <f t="shared" si="111"/>
        <v>-1.9399999999999964</v>
      </c>
      <c r="E288">
        <f t="shared" si="112"/>
        <v>5622830</v>
      </c>
      <c r="F288">
        <f t="shared" si="113"/>
        <v>80</v>
      </c>
      <c r="G288">
        <f t="shared" si="114"/>
        <v>24377090</v>
      </c>
      <c r="H288">
        <f t="shared" si="115"/>
        <v>-11</v>
      </c>
      <c r="I288">
        <f>Sheet2!H290</f>
        <v>0</v>
      </c>
      <c r="K288">
        <v>-2.6999999999999962</v>
      </c>
      <c r="L288">
        <f t="shared" si="116"/>
        <v>19785024</v>
      </c>
      <c r="M288">
        <f t="shared" si="117"/>
        <v>3</v>
      </c>
      <c r="N288">
        <f t="shared" si="118"/>
        <v>10214973</v>
      </c>
      <c r="O288">
        <f t="shared" si="119"/>
        <v>0</v>
      </c>
      <c r="P288">
        <v>-0.03</v>
      </c>
      <c r="Q288">
        <v>1.1399999999999997</v>
      </c>
      <c r="R288">
        <f t="shared" si="120"/>
        <v>22925937</v>
      </c>
      <c r="S288">
        <f t="shared" si="121"/>
        <v>286606</v>
      </c>
      <c r="T288">
        <f t="shared" si="122"/>
        <v>6787457</v>
      </c>
      <c r="U288">
        <f t="shared" si="123"/>
        <v>-3090</v>
      </c>
      <c r="V288">
        <v>-0.01</v>
      </c>
      <c r="W288" s="1"/>
      <c r="Y288">
        <f t="shared" si="108"/>
        <v>0</v>
      </c>
      <c r="Z288">
        <f t="shared" si="109"/>
        <v>-3090</v>
      </c>
    </row>
    <row r="289" spans="1:26" x14ac:dyDescent="0.25">
      <c r="A289" s="1">
        <f t="shared" si="110"/>
        <v>44302</v>
      </c>
      <c r="B289">
        <v>212</v>
      </c>
      <c r="C289" s="1">
        <f t="shared" si="124"/>
        <v>44302</v>
      </c>
      <c r="D289">
        <f t="shared" si="111"/>
        <v>-1.9699999999999964</v>
      </c>
      <c r="E289">
        <f t="shared" si="112"/>
        <v>5622832</v>
      </c>
      <c r="F289">
        <f t="shared" si="113"/>
        <v>71</v>
      </c>
      <c r="G289">
        <f t="shared" si="114"/>
        <v>24377097</v>
      </c>
      <c r="H289">
        <f t="shared" si="115"/>
        <v>-9</v>
      </c>
      <c r="I289">
        <f>Sheet2!H291</f>
        <v>0</v>
      </c>
      <c r="K289">
        <v>-2.729999999999996</v>
      </c>
      <c r="L289">
        <f t="shared" si="116"/>
        <v>19785024</v>
      </c>
      <c r="M289">
        <f t="shared" si="117"/>
        <v>3</v>
      </c>
      <c r="N289">
        <f t="shared" si="118"/>
        <v>10214973</v>
      </c>
      <c r="O289">
        <f t="shared" si="119"/>
        <v>0</v>
      </c>
      <c r="P289">
        <v>-0.03</v>
      </c>
      <c r="Q289">
        <v>1.1399999999999997</v>
      </c>
      <c r="R289">
        <f t="shared" si="120"/>
        <v>22905130</v>
      </c>
      <c r="S289">
        <f t="shared" si="121"/>
        <v>283529</v>
      </c>
      <c r="T289">
        <f t="shared" si="122"/>
        <v>6811341</v>
      </c>
      <c r="U289">
        <f t="shared" si="123"/>
        <v>-3077</v>
      </c>
      <c r="V289">
        <v>-0.01</v>
      </c>
      <c r="W289" s="1"/>
      <c r="Y289">
        <f t="shared" si="108"/>
        <v>0</v>
      </c>
      <c r="Z289">
        <f t="shared" si="109"/>
        <v>-3077</v>
      </c>
    </row>
    <row r="290" spans="1:26" x14ac:dyDescent="0.25">
      <c r="A290" s="1">
        <f t="shared" si="110"/>
        <v>44303</v>
      </c>
      <c r="B290">
        <v>212</v>
      </c>
      <c r="C290" s="1">
        <f t="shared" si="124"/>
        <v>44303</v>
      </c>
      <c r="D290">
        <f t="shared" si="111"/>
        <v>-1.9999999999999964</v>
      </c>
      <c r="E290">
        <f t="shared" si="112"/>
        <v>5622834</v>
      </c>
      <c r="F290">
        <f t="shared" si="113"/>
        <v>63</v>
      </c>
      <c r="G290">
        <f t="shared" si="114"/>
        <v>24377103</v>
      </c>
      <c r="H290">
        <f t="shared" si="115"/>
        <v>-8</v>
      </c>
      <c r="I290">
        <f>Sheet2!H292</f>
        <v>0</v>
      </c>
      <c r="K290">
        <v>-2.7599999999999958</v>
      </c>
      <c r="L290">
        <f t="shared" si="116"/>
        <v>19785024</v>
      </c>
      <c r="M290">
        <f t="shared" si="117"/>
        <v>3</v>
      </c>
      <c r="N290">
        <f t="shared" si="118"/>
        <v>10214973</v>
      </c>
      <c r="O290">
        <f t="shared" si="119"/>
        <v>0</v>
      </c>
      <c r="P290">
        <v>-0.03</v>
      </c>
      <c r="Q290">
        <v>1.1399999999999997</v>
      </c>
      <c r="R290">
        <f t="shared" si="120"/>
        <v>22884565</v>
      </c>
      <c r="S290">
        <f t="shared" si="121"/>
        <v>280467</v>
      </c>
      <c r="T290">
        <f t="shared" si="122"/>
        <v>6834968</v>
      </c>
      <c r="U290">
        <f t="shared" si="123"/>
        <v>-3062</v>
      </c>
      <c r="V290">
        <v>-0.01</v>
      </c>
      <c r="W290" s="1"/>
      <c r="Y290">
        <f t="shared" si="108"/>
        <v>0</v>
      </c>
      <c r="Z290">
        <f t="shared" si="109"/>
        <v>-3062</v>
      </c>
    </row>
    <row r="291" spans="1:26" x14ac:dyDescent="0.25">
      <c r="A291" s="1">
        <f t="shared" si="110"/>
        <v>44304</v>
      </c>
      <c r="B291">
        <v>212</v>
      </c>
      <c r="C291" s="1">
        <f t="shared" si="124"/>
        <v>44304</v>
      </c>
      <c r="D291">
        <f t="shared" si="111"/>
        <v>-2.0299999999999963</v>
      </c>
      <c r="E291">
        <f t="shared" si="112"/>
        <v>5622836</v>
      </c>
      <c r="F291">
        <f t="shared" si="113"/>
        <v>56</v>
      </c>
      <c r="G291">
        <f t="shared" si="114"/>
        <v>24377108</v>
      </c>
      <c r="H291">
        <f t="shared" si="115"/>
        <v>-7</v>
      </c>
      <c r="I291">
        <f>Sheet2!H293</f>
        <v>0</v>
      </c>
      <c r="K291">
        <v>-2.7899999999999956</v>
      </c>
      <c r="L291">
        <f t="shared" si="116"/>
        <v>19785024</v>
      </c>
      <c r="M291">
        <f t="shared" si="117"/>
        <v>3</v>
      </c>
      <c r="N291">
        <f t="shared" si="118"/>
        <v>10214973</v>
      </c>
      <c r="O291">
        <f t="shared" si="119"/>
        <v>0</v>
      </c>
      <c r="P291">
        <v>-0.03</v>
      </c>
      <c r="Q291">
        <v>1.1399999999999997</v>
      </c>
      <c r="R291">
        <f t="shared" si="120"/>
        <v>22864240</v>
      </c>
      <c r="S291">
        <f t="shared" si="121"/>
        <v>277420</v>
      </c>
      <c r="T291">
        <f t="shared" si="122"/>
        <v>6858340</v>
      </c>
      <c r="U291">
        <f t="shared" si="123"/>
        <v>-3047</v>
      </c>
      <c r="V291">
        <v>-0.01</v>
      </c>
      <c r="W291" s="1"/>
      <c r="Y291">
        <f t="shared" si="108"/>
        <v>0</v>
      </c>
      <c r="Z291">
        <f t="shared" si="109"/>
        <v>-3047</v>
      </c>
    </row>
    <row r="292" spans="1:26" x14ac:dyDescent="0.25">
      <c r="A292" s="1">
        <f t="shared" si="110"/>
        <v>44305</v>
      </c>
      <c r="B292">
        <v>212</v>
      </c>
      <c r="C292" s="1">
        <f t="shared" si="124"/>
        <v>44305</v>
      </c>
      <c r="D292">
        <f t="shared" si="111"/>
        <v>-2.0599999999999961</v>
      </c>
      <c r="E292">
        <f t="shared" si="112"/>
        <v>5622838</v>
      </c>
      <c r="F292">
        <f t="shared" si="113"/>
        <v>49</v>
      </c>
      <c r="G292">
        <f t="shared" si="114"/>
        <v>24377113</v>
      </c>
      <c r="H292">
        <f t="shared" si="115"/>
        <v>-7</v>
      </c>
      <c r="I292">
        <f>Sheet2!H294</f>
        <v>0</v>
      </c>
      <c r="K292">
        <v>-2.8199999999999954</v>
      </c>
      <c r="L292">
        <f t="shared" si="116"/>
        <v>19785024</v>
      </c>
      <c r="M292">
        <f t="shared" si="117"/>
        <v>3</v>
      </c>
      <c r="N292">
        <f t="shared" si="118"/>
        <v>10214973</v>
      </c>
      <c r="O292">
        <f t="shared" si="119"/>
        <v>0</v>
      </c>
      <c r="P292">
        <v>-0.03</v>
      </c>
      <c r="Q292">
        <v>1.1399999999999997</v>
      </c>
      <c r="R292">
        <f t="shared" si="120"/>
        <v>22844154</v>
      </c>
      <c r="S292">
        <f t="shared" si="121"/>
        <v>274388</v>
      </c>
      <c r="T292">
        <f t="shared" si="122"/>
        <v>6881458</v>
      </c>
      <c r="U292">
        <f t="shared" si="123"/>
        <v>-3032</v>
      </c>
      <c r="V292">
        <v>-0.01</v>
      </c>
      <c r="W292" s="1"/>
      <c r="Y292">
        <f t="shared" si="108"/>
        <v>0</v>
      </c>
      <c r="Z292">
        <f t="shared" si="109"/>
        <v>-3032</v>
      </c>
    </row>
    <row r="293" spans="1:26" x14ac:dyDescent="0.25">
      <c r="A293" s="1">
        <f t="shared" si="110"/>
        <v>44306</v>
      </c>
      <c r="B293">
        <v>212</v>
      </c>
      <c r="C293" s="1">
        <f t="shared" si="124"/>
        <v>44306</v>
      </c>
      <c r="D293">
        <f t="shared" si="111"/>
        <v>-2.0899999999999959</v>
      </c>
      <c r="E293">
        <f t="shared" si="112"/>
        <v>5622840</v>
      </c>
      <c r="F293">
        <f t="shared" si="113"/>
        <v>43</v>
      </c>
      <c r="G293">
        <f t="shared" si="114"/>
        <v>24377117</v>
      </c>
      <c r="H293">
        <f t="shared" si="115"/>
        <v>-6</v>
      </c>
      <c r="I293">
        <f>Sheet2!H295</f>
        <v>0</v>
      </c>
      <c r="K293">
        <v>-2.8499999999999952</v>
      </c>
      <c r="L293">
        <f t="shared" si="116"/>
        <v>19785024</v>
      </c>
      <c r="M293">
        <f t="shared" si="117"/>
        <v>3</v>
      </c>
      <c r="N293">
        <f t="shared" si="118"/>
        <v>10214973</v>
      </c>
      <c r="O293">
        <f t="shared" si="119"/>
        <v>0</v>
      </c>
      <c r="P293">
        <v>-0.03</v>
      </c>
      <c r="Q293">
        <v>1.1399999999999997</v>
      </c>
      <c r="R293">
        <f t="shared" si="120"/>
        <v>22824305</v>
      </c>
      <c r="S293">
        <f t="shared" si="121"/>
        <v>271371</v>
      </c>
      <c r="T293">
        <f t="shared" si="122"/>
        <v>6904324</v>
      </c>
      <c r="U293">
        <f t="shared" si="123"/>
        <v>-3017</v>
      </c>
      <c r="V293">
        <v>-0.01</v>
      </c>
      <c r="W293" s="1"/>
      <c r="Y293">
        <f t="shared" si="108"/>
        <v>0</v>
      </c>
      <c r="Z293">
        <f t="shared" si="109"/>
        <v>-3017</v>
      </c>
    </row>
    <row r="294" spans="1:26" x14ac:dyDescent="0.25">
      <c r="A294" s="1">
        <f t="shared" si="110"/>
        <v>44307</v>
      </c>
      <c r="B294">
        <v>212</v>
      </c>
      <c r="C294" s="1">
        <f t="shared" si="124"/>
        <v>44307</v>
      </c>
      <c r="D294">
        <f t="shared" si="111"/>
        <v>-2.1199999999999957</v>
      </c>
      <c r="E294">
        <f t="shared" si="112"/>
        <v>5622841</v>
      </c>
      <c r="F294">
        <f t="shared" si="113"/>
        <v>38</v>
      </c>
      <c r="G294">
        <f t="shared" si="114"/>
        <v>24377121</v>
      </c>
      <c r="H294">
        <f t="shared" si="115"/>
        <v>-5</v>
      </c>
      <c r="I294">
        <f>Sheet2!H296</f>
        <v>0</v>
      </c>
      <c r="K294">
        <v>-2.879999999999995</v>
      </c>
      <c r="L294">
        <f t="shared" si="116"/>
        <v>19785024</v>
      </c>
      <c r="M294">
        <f t="shared" si="117"/>
        <v>3</v>
      </c>
      <c r="N294">
        <f t="shared" si="118"/>
        <v>10214973</v>
      </c>
      <c r="O294">
        <f t="shared" si="119"/>
        <v>0</v>
      </c>
      <c r="P294">
        <v>-0.03</v>
      </c>
      <c r="Q294">
        <v>1.1399999999999997</v>
      </c>
      <c r="R294">
        <f t="shared" si="120"/>
        <v>22804691</v>
      </c>
      <c r="S294">
        <f t="shared" si="121"/>
        <v>268371</v>
      </c>
      <c r="T294">
        <f t="shared" si="122"/>
        <v>6926938</v>
      </c>
      <c r="U294">
        <f t="shared" si="123"/>
        <v>-3000</v>
      </c>
      <c r="V294">
        <v>-0.01</v>
      </c>
      <c r="W294" s="1"/>
      <c r="Y294">
        <f t="shared" si="108"/>
        <v>0</v>
      </c>
      <c r="Z294">
        <f t="shared" si="109"/>
        <v>-3000</v>
      </c>
    </row>
    <row r="295" spans="1:26" x14ac:dyDescent="0.25">
      <c r="A295" s="1">
        <f t="shared" si="110"/>
        <v>44308</v>
      </c>
      <c r="B295">
        <v>212</v>
      </c>
      <c r="C295" s="1">
        <f t="shared" si="124"/>
        <v>44308</v>
      </c>
      <c r="D295">
        <f t="shared" si="111"/>
        <v>-2.1499999999999955</v>
      </c>
      <c r="E295">
        <f t="shared" si="112"/>
        <v>5622842</v>
      </c>
      <c r="F295">
        <f t="shared" si="113"/>
        <v>34</v>
      </c>
      <c r="G295">
        <f t="shared" si="114"/>
        <v>24377124</v>
      </c>
      <c r="H295">
        <f t="shared" si="115"/>
        <v>-4</v>
      </c>
      <c r="I295">
        <f>Sheet2!H297</f>
        <v>0</v>
      </c>
      <c r="K295">
        <v>-2.9099999999999948</v>
      </c>
      <c r="L295">
        <f t="shared" si="116"/>
        <v>19785024</v>
      </c>
      <c r="M295">
        <f t="shared" si="117"/>
        <v>3</v>
      </c>
      <c r="N295">
        <f t="shared" si="118"/>
        <v>10214973</v>
      </c>
      <c r="O295">
        <f t="shared" si="119"/>
        <v>0</v>
      </c>
      <c r="P295">
        <v>-0.03</v>
      </c>
      <c r="Q295">
        <v>1.1399999999999997</v>
      </c>
      <c r="R295">
        <f t="shared" si="120"/>
        <v>22785311</v>
      </c>
      <c r="S295">
        <f t="shared" si="121"/>
        <v>265387</v>
      </c>
      <c r="T295">
        <f t="shared" si="122"/>
        <v>6949302</v>
      </c>
      <c r="U295">
        <f t="shared" si="123"/>
        <v>-2984</v>
      </c>
      <c r="V295">
        <v>-0.01</v>
      </c>
      <c r="W295" s="1"/>
      <c r="Y295">
        <f t="shared" si="108"/>
        <v>0</v>
      </c>
      <c r="Z295">
        <f t="shared" si="109"/>
        <v>-2984</v>
      </c>
    </row>
    <row r="296" spans="1:26" x14ac:dyDescent="0.25">
      <c r="A296" s="1">
        <f t="shared" si="110"/>
        <v>44309</v>
      </c>
      <c r="B296">
        <v>212</v>
      </c>
      <c r="C296" s="1">
        <f t="shared" si="124"/>
        <v>44309</v>
      </c>
      <c r="D296">
        <f t="shared" si="111"/>
        <v>-2.1799999999999953</v>
      </c>
      <c r="E296">
        <f t="shared" si="112"/>
        <v>5622843</v>
      </c>
      <c r="F296">
        <f t="shared" si="113"/>
        <v>30</v>
      </c>
      <c r="G296">
        <f t="shared" si="114"/>
        <v>24377127</v>
      </c>
      <c r="H296">
        <f t="shared" si="115"/>
        <v>-4</v>
      </c>
      <c r="I296">
        <f>Sheet2!H298</f>
        <v>0</v>
      </c>
      <c r="K296">
        <v>-2.9399999999999946</v>
      </c>
      <c r="L296">
        <f t="shared" si="116"/>
        <v>19785024</v>
      </c>
      <c r="M296">
        <f t="shared" si="117"/>
        <v>3</v>
      </c>
      <c r="N296">
        <f t="shared" si="118"/>
        <v>10214973</v>
      </c>
      <c r="O296">
        <f t="shared" si="119"/>
        <v>0</v>
      </c>
      <c r="P296">
        <v>-0.03</v>
      </c>
      <c r="Q296">
        <v>1.1399999999999997</v>
      </c>
      <c r="R296">
        <f t="shared" si="120"/>
        <v>22766162</v>
      </c>
      <c r="S296">
        <f t="shared" si="121"/>
        <v>262420</v>
      </c>
      <c r="T296">
        <f t="shared" si="122"/>
        <v>6971418</v>
      </c>
      <c r="U296">
        <f t="shared" si="123"/>
        <v>-2967</v>
      </c>
      <c r="V296">
        <v>-0.01</v>
      </c>
      <c r="W296" s="1"/>
      <c r="Y296">
        <f t="shared" si="108"/>
        <v>0</v>
      </c>
      <c r="Z296">
        <f t="shared" si="109"/>
        <v>-2967</v>
      </c>
    </row>
    <row r="297" spans="1:26" x14ac:dyDescent="0.25">
      <c r="A297" s="1">
        <f t="shared" si="110"/>
        <v>44310</v>
      </c>
      <c r="B297">
        <v>212</v>
      </c>
      <c r="C297" s="1">
        <f t="shared" si="124"/>
        <v>44310</v>
      </c>
      <c r="D297">
        <f t="shared" si="111"/>
        <v>-2.2099999999999951</v>
      </c>
      <c r="E297">
        <f t="shared" si="112"/>
        <v>5622844</v>
      </c>
      <c r="F297">
        <f t="shared" si="113"/>
        <v>26</v>
      </c>
      <c r="G297">
        <f t="shared" si="114"/>
        <v>24377130</v>
      </c>
      <c r="H297">
        <f t="shared" si="115"/>
        <v>-4</v>
      </c>
      <c r="I297">
        <f>Sheet2!H299</f>
        <v>0</v>
      </c>
      <c r="K297">
        <v>-2.9699999999999944</v>
      </c>
      <c r="L297">
        <f t="shared" si="116"/>
        <v>19785024</v>
      </c>
      <c r="M297">
        <f t="shared" si="117"/>
        <v>3</v>
      </c>
      <c r="N297">
        <f t="shared" si="118"/>
        <v>10214973</v>
      </c>
      <c r="O297">
        <f t="shared" si="119"/>
        <v>0</v>
      </c>
      <c r="P297">
        <v>-0.03</v>
      </c>
      <c r="Q297">
        <v>1.1399999999999997</v>
      </c>
      <c r="R297">
        <f t="shared" si="120"/>
        <v>22747243</v>
      </c>
      <c r="S297">
        <f t="shared" si="121"/>
        <v>259471</v>
      </c>
      <c r="T297">
        <f t="shared" si="122"/>
        <v>6993286</v>
      </c>
      <c r="U297">
        <f t="shared" si="123"/>
        <v>-2949</v>
      </c>
      <c r="V297">
        <v>-0.01</v>
      </c>
      <c r="W297" s="1"/>
      <c r="Y297">
        <f t="shared" ref="Y297:Y360" si="125">O297</f>
        <v>0</v>
      </c>
      <c r="Z297">
        <f t="shared" ref="Z297:Z360" si="126">U297</f>
        <v>-2949</v>
      </c>
    </row>
    <row r="298" spans="1:26" x14ac:dyDescent="0.25">
      <c r="A298" s="1">
        <f t="shared" si="110"/>
        <v>44311</v>
      </c>
      <c r="B298">
        <v>212</v>
      </c>
      <c r="C298" s="1">
        <f t="shared" si="124"/>
        <v>44311</v>
      </c>
      <c r="D298">
        <f t="shared" si="111"/>
        <v>-2.2399999999999949</v>
      </c>
      <c r="E298">
        <f t="shared" si="112"/>
        <v>5622845</v>
      </c>
      <c r="F298">
        <f t="shared" si="113"/>
        <v>23</v>
      </c>
      <c r="G298">
        <f t="shared" si="114"/>
        <v>24377132</v>
      </c>
      <c r="H298">
        <f t="shared" si="115"/>
        <v>-3</v>
      </c>
      <c r="I298">
        <f>Sheet2!H300</f>
        <v>0</v>
      </c>
      <c r="K298">
        <v>-2.9999999999999942</v>
      </c>
      <c r="L298">
        <f t="shared" si="116"/>
        <v>19785024</v>
      </c>
      <c r="M298">
        <f t="shared" si="117"/>
        <v>3</v>
      </c>
      <c r="N298">
        <f t="shared" si="118"/>
        <v>10214973</v>
      </c>
      <c r="O298">
        <f t="shared" si="119"/>
        <v>0</v>
      </c>
      <c r="P298">
        <v>-0.03</v>
      </c>
      <c r="Q298">
        <v>1.1399999999999997</v>
      </c>
      <c r="R298">
        <f t="shared" si="120"/>
        <v>22728553</v>
      </c>
      <c r="S298">
        <f t="shared" si="121"/>
        <v>256538</v>
      </c>
      <c r="T298">
        <f t="shared" si="122"/>
        <v>7014909</v>
      </c>
      <c r="U298">
        <f t="shared" si="123"/>
        <v>-2933</v>
      </c>
      <c r="V298">
        <v>-0.01</v>
      </c>
      <c r="W298" s="1"/>
      <c r="Y298">
        <f t="shared" si="125"/>
        <v>0</v>
      </c>
      <c r="Z298">
        <f t="shared" si="126"/>
        <v>-2933</v>
      </c>
    </row>
    <row r="299" spans="1:26" x14ac:dyDescent="0.25">
      <c r="A299" s="1">
        <f t="shared" si="110"/>
        <v>44312</v>
      </c>
      <c r="B299">
        <v>212</v>
      </c>
      <c r="C299" s="1">
        <f t="shared" si="124"/>
        <v>44312</v>
      </c>
      <c r="D299">
        <f t="shared" si="111"/>
        <v>-2.2699999999999947</v>
      </c>
      <c r="E299">
        <f t="shared" si="112"/>
        <v>5622846</v>
      </c>
      <c r="F299">
        <f t="shared" si="113"/>
        <v>20</v>
      </c>
      <c r="G299">
        <f t="shared" si="114"/>
        <v>24377134</v>
      </c>
      <c r="H299">
        <f t="shared" si="115"/>
        <v>-3</v>
      </c>
      <c r="I299">
        <f>Sheet2!H301</f>
        <v>0</v>
      </c>
      <c r="K299">
        <v>-3.029999999999994</v>
      </c>
      <c r="L299">
        <f t="shared" si="116"/>
        <v>19785024</v>
      </c>
      <c r="M299">
        <f t="shared" si="117"/>
        <v>3</v>
      </c>
      <c r="N299">
        <f t="shared" si="118"/>
        <v>10214973</v>
      </c>
      <c r="O299">
        <f t="shared" si="119"/>
        <v>0</v>
      </c>
      <c r="P299">
        <v>-0.03</v>
      </c>
      <c r="Q299">
        <v>1.1399999999999997</v>
      </c>
      <c r="R299">
        <f t="shared" si="120"/>
        <v>22710089</v>
      </c>
      <c r="S299">
        <f t="shared" si="121"/>
        <v>253624</v>
      </c>
      <c r="T299">
        <f t="shared" si="122"/>
        <v>7036287</v>
      </c>
      <c r="U299">
        <f t="shared" si="123"/>
        <v>-2914</v>
      </c>
      <c r="V299">
        <v>-0.01</v>
      </c>
      <c r="W299" s="1"/>
      <c r="Y299">
        <f t="shared" si="125"/>
        <v>0</v>
      </c>
      <c r="Z299">
        <f t="shared" si="126"/>
        <v>-2914</v>
      </c>
    </row>
    <row r="300" spans="1:26" x14ac:dyDescent="0.25">
      <c r="A300" s="1">
        <f t="shared" si="110"/>
        <v>44313</v>
      </c>
      <c r="B300">
        <v>212</v>
      </c>
      <c r="C300" s="1">
        <f t="shared" si="124"/>
        <v>44313</v>
      </c>
      <c r="D300">
        <f t="shared" si="111"/>
        <v>-2.2999999999999945</v>
      </c>
      <c r="E300">
        <f t="shared" si="112"/>
        <v>5622847</v>
      </c>
      <c r="F300">
        <f t="shared" si="113"/>
        <v>17</v>
      </c>
      <c r="G300">
        <f t="shared" si="114"/>
        <v>24377136</v>
      </c>
      <c r="H300">
        <f t="shared" si="115"/>
        <v>-3</v>
      </c>
      <c r="I300">
        <f>Sheet2!H302</f>
        <v>0</v>
      </c>
      <c r="K300">
        <v>-3.0599999999999938</v>
      </c>
      <c r="L300">
        <f t="shared" si="116"/>
        <v>19785025</v>
      </c>
      <c r="M300">
        <f t="shared" si="117"/>
        <v>2</v>
      </c>
      <c r="N300">
        <f t="shared" si="118"/>
        <v>10214973</v>
      </c>
      <c r="O300">
        <f t="shared" si="119"/>
        <v>-1</v>
      </c>
      <c r="P300">
        <v>-0.03</v>
      </c>
      <c r="Q300">
        <v>1.1399999999999997</v>
      </c>
      <c r="R300">
        <f t="shared" si="120"/>
        <v>22691850</v>
      </c>
      <c r="S300">
        <f t="shared" si="121"/>
        <v>250728</v>
      </c>
      <c r="T300">
        <f t="shared" si="122"/>
        <v>7057422</v>
      </c>
      <c r="U300">
        <f t="shared" si="123"/>
        <v>-2896</v>
      </c>
      <c r="V300">
        <v>-0.01</v>
      </c>
      <c r="W300" s="1"/>
      <c r="Y300">
        <f t="shared" si="125"/>
        <v>-1</v>
      </c>
      <c r="Z300">
        <f t="shared" si="126"/>
        <v>-2896</v>
      </c>
    </row>
    <row r="301" spans="1:26" x14ac:dyDescent="0.25">
      <c r="A301" s="1">
        <f t="shared" si="110"/>
        <v>44314</v>
      </c>
      <c r="B301">
        <v>212</v>
      </c>
      <c r="C301" s="1">
        <f t="shared" si="124"/>
        <v>44314</v>
      </c>
      <c r="D301">
        <f t="shared" si="111"/>
        <v>-2.3299999999999943</v>
      </c>
      <c r="E301">
        <f t="shared" si="112"/>
        <v>5622848</v>
      </c>
      <c r="F301">
        <f t="shared" si="113"/>
        <v>15</v>
      </c>
      <c r="G301">
        <f t="shared" si="114"/>
        <v>24377137</v>
      </c>
      <c r="H301">
        <f t="shared" si="115"/>
        <v>-2</v>
      </c>
      <c r="I301">
        <f>Sheet2!H303</f>
        <v>0</v>
      </c>
      <c r="K301">
        <v>-3.0899999999999936</v>
      </c>
      <c r="L301">
        <f t="shared" si="116"/>
        <v>19785025</v>
      </c>
      <c r="M301">
        <f t="shared" si="117"/>
        <v>2</v>
      </c>
      <c r="N301">
        <f t="shared" si="118"/>
        <v>10214973</v>
      </c>
      <c r="O301">
        <f t="shared" si="119"/>
        <v>0</v>
      </c>
      <c r="P301">
        <v>-0.03</v>
      </c>
      <c r="Q301">
        <v>1.1399999999999997</v>
      </c>
      <c r="R301">
        <f t="shared" si="120"/>
        <v>22673833</v>
      </c>
      <c r="S301">
        <f t="shared" si="121"/>
        <v>247851</v>
      </c>
      <c r="T301">
        <f t="shared" si="122"/>
        <v>7078316</v>
      </c>
      <c r="U301">
        <f t="shared" si="123"/>
        <v>-2877</v>
      </c>
      <c r="V301">
        <v>-0.01</v>
      </c>
      <c r="W301" s="1"/>
      <c r="Y301">
        <f t="shared" si="125"/>
        <v>0</v>
      </c>
      <c r="Z301">
        <f t="shared" si="126"/>
        <v>-2877</v>
      </c>
    </row>
    <row r="302" spans="1:26" x14ac:dyDescent="0.25">
      <c r="A302" s="1">
        <f t="shared" si="110"/>
        <v>44315</v>
      </c>
      <c r="B302">
        <v>212</v>
      </c>
      <c r="C302" s="1">
        <f t="shared" si="124"/>
        <v>44315</v>
      </c>
      <c r="D302">
        <f t="shared" si="111"/>
        <v>-2.3599999999999941</v>
      </c>
      <c r="E302">
        <f t="shared" si="112"/>
        <v>5622849</v>
      </c>
      <c r="F302">
        <f t="shared" si="113"/>
        <v>13</v>
      </c>
      <c r="G302">
        <f t="shared" si="114"/>
        <v>24377138</v>
      </c>
      <c r="H302">
        <f t="shared" si="115"/>
        <v>-2</v>
      </c>
      <c r="I302">
        <f>Sheet2!H304</f>
        <v>0</v>
      </c>
      <c r="K302">
        <v>-3.1199999999999934</v>
      </c>
      <c r="L302">
        <f t="shared" si="116"/>
        <v>19785025</v>
      </c>
      <c r="M302">
        <f t="shared" si="117"/>
        <v>2</v>
      </c>
      <c r="N302">
        <f t="shared" si="118"/>
        <v>10214973</v>
      </c>
      <c r="O302">
        <f t="shared" si="119"/>
        <v>0</v>
      </c>
      <c r="P302">
        <v>-0.03</v>
      </c>
      <c r="Q302">
        <v>1.1399999999999997</v>
      </c>
      <c r="R302">
        <f t="shared" si="120"/>
        <v>22656037</v>
      </c>
      <c r="S302">
        <f t="shared" si="121"/>
        <v>244993</v>
      </c>
      <c r="T302">
        <f t="shared" si="122"/>
        <v>7098970</v>
      </c>
      <c r="U302">
        <f t="shared" si="123"/>
        <v>-2858</v>
      </c>
      <c r="V302">
        <v>-0.01</v>
      </c>
      <c r="W302" s="1"/>
      <c r="Y302">
        <f t="shared" si="125"/>
        <v>0</v>
      </c>
      <c r="Z302">
        <f t="shared" si="126"/>
        <v>-2858</v>
      </c>
    </row>
    <row r="303" spans="1:26" x14ac:dyDescent="0.25">
      <c r="A303" s="1">
        <f t="shared" si="110"/>
        <v>44316</v>
      </c>
      <c r="B303">
        <v>212</v>
      </c>
      <c r="C303" s="1">
        <f t="shared" si="124"/>
        <v>44316</v>
      </c>
      <c r="D303">
        <f t="shared" si="111"/>
        <v>-2.3899999999999939</v>
      </c>
      <c r="E303">
        <f t="shared" si="112"/>
        <v>5622849</v>
      </c>
      <c r="F303">
        <f t="shared" si="113"/>
        <v>12</v>
      </c>
      <c r="G303">
        <f t="shared" si="114"/>
        <v>24377139</v>
      </c>
      <c r="H303">
        <f t="shared" si="115"/>
        <v>-1</v>
      </c>
      <c r="I303">
        <f>Sheet2!H305</f>
        <v>0</v>
      </c>
      <c r="K303">
        <v>-3.1499999999999932</v>
      </c>
      <c r="L303">
        <f t="shared" si="116"/>
        <v>19785025</v>
      </c>
      <c r="M303">
        <f t="shared" si="117"/>
        <v>2</v>
      </c>
      <c r="N303">
        <f t="shared" si="118"/>
        <v>10214973</v>
      </c>
      <c r="O303">
        <f t="shared" si="119"/>
        <v>0</v>
      </c>
      <c r="P303">
        <v>-0.03</v>
      </c>
      <c r="Q303">
        <v>1.1399999999999997</v>
      </c>
      <c r="R303">
        <f t="shared" si="120"/>
        <v>22638460</v>
      </c>
      <c r="S303">
        <f t="shared" si="121"/>
        <v>242154</v>
      </c>
      <c r="T303">
        <f t="shared" si="122"/>
        <v>7119386</v>
      </c>
      <c r="U303">
        <f t="shared" si="123"/>
        <v>-2839</v>
      </c>
      <c r="V303">
        <v>-0.01</v>
      </c>
      <c r="W303" s="1"/>
      <c r="Y303">
        <f t="shared" si="125"/>
        <v>0</v>
      </c>
      <c r="Z303">
        <f t="shared" si="126"/>
        <v>-2839</v>
      </c>
    </row>
    <row r="304" spans="1:26" x14ac:dyDescent="0.25">
      <c r="A304" s="1">
        <f t="shared" si="110"/>
        <v>44317</v>
      </c>
      <c r="B304">
        <v>212</v>
      </c>
      <c r="C304" s="1">
        <f t="shared" si="124"/>
        <v>44317</v>
      </c>
      <c r="D304">
        <f t="shared" si="111"/>
        <v>-2.4199999999999937</v>
      </c>
      <c r="E304">
        <f t="shared" si="112"/>
        <v>5622849</v>
      </c>
      <c r="F304">
        <f t="shared" si="113"/>
        <v>11</v>
      </c>
      <c r="G304">
        <f t="shared" si="114"/>
        <v>24377140</v>
      </c>
      <c r="H304">
        <f t="shared" si="115"/>
        <v>-1</v>
      </c>
      <c r="I304">
        <f>Sheet2!H306</f>
        <v>0</v>
      </c>
      <c r="K304">
        <v>-3.1799999999999931</v>
      </c>
      <c r="L304">
        <f t="shared" si="116"/>
        <v>19785025</v>
      </c>
      <c r="M304">
        <f t="shared" si="117"/>
        <v>2</v>
      </c>
      <c r="N304">
        <f t="shared" si="118"/>
        <v>10214973</v>
      </c>
      <c r="O304">
        <f t="shared" si="119"/>
        <v>0</v>
      </c>
      <c r="P304">
        <v>-0.03</v>
      </c>
      <c r="Q304">
        <v>1.1399999999999997</v>
      </c>
      <c r="R304">
        <f t="shared" si="120"/>
        <v>22621100</v>
      </c>
      <c r="S304">
        <f t="shared" si="121"/>
        <v>239334</v>
      </c>
      <c r="T304">
        <f t="shared" si="122"/>
        <v>7139566</v>
      </c>
      <c r="U304">
        <f t="shared" si="123"/>
        <v>-2820</v>
      </c>
      <c r="V304">
        <v>-0.01</v>
      </c>
      <c r="W304" s="1"/>
      <c r="Y304">
        <f t="shared" si="125"/>
        <v>0</v>
      </c>
      <c r="Z304">
        <f t="shared" si="126"/>
        <v>-2820</v>
      </c>
    </row>
    <row r="305" spans="1:26" x14ac:dyDescent="0.25">
      <c r="A305" s="1">
        <f t="shared" si="110"/>
        <v>44318</v>
      </c>
      <c r="B305">
        <v>212</v>
      </c>
      <c r="C305" s="1">
        <f t="shared" si="124"/>
        <v>44318</v>
      </c>
      <c r="D305">
        <f t="shared" si="111"/>
        <v>-2.4499999999999935</v>
      </c>
      <c r="E305">
        <f t="shared" si="112"/>
        <v>5622849</v>
      </c>
      <c r="F305">
        <f t="shared" si="113"/>
        <v>10</v>
      </c>
      <c r="G305">
        <f t="shared" si="114"/>
        <v>24377141</v>
      </c>
      <c r="H305">
        <f t="shared" si="115"/>
        <v>-1</v>
      </c>
      <c r="I305">
        <f>Sheet2!H307</f>
        <v>0</v>
      </c>
      <c r="K305">
        <v>-3.2099999999999929</v>
      </c>
      <c r="L305">
        <f t="shared" si="116"/>
        <v>19785025</v>
      </c>
      <c r="M305">
        <f t="shared" si="117"/>
        <v>2</v>
      </c>
      <c r="N305">
        <f t="shared" si="118"/>
        <v>10214973</v>
      </c>
      <c r="O305">
        <f t="shared" si="119"/>
        <v>0</v>
      </c>
      <c r="P305">
        <v>-0.03</v>
      </c>
      <c r="Q305">
        <v>1.1399999999999997</v>
      </c>
      <c r="R305">
        <f t="shared" si="120"/>
        <v>22603956</v>
      </c>
      <c r="S305">
        <f t="shared" si="121"/>
        <v>236533</v>
      </c>
      <c r="T305">
        <f t="shared" si="122"/>
        <v>7159511</v>
      </c>
      <c r="U305">
        <f t="shared" si="123"/>
        <v>-2801</v>
      </c>
      <c r="V305">
        <v>-0.01</v>
      </c>
      <c r="W305" s="1"/>
      <c r="Y305">
        <f t="shared" si="125"/>
        <v>0</v>
      </c>
      <c r="Z305">
        <f t="shared" si="126"/>
        <v>-2801</v>
      </c>
    </row>
    <row r="306" spans="1:26" x14ac:dyDescent="0.25">
      <c r="A306" s="1">
        <f t="shared" si="110"/>
        <v>44319</v>
      </c>
      <c r="B306">
        <v>212</v>
      </c>
      <c r="C306" s="1">
        <f t="shared" si="124"/>
        <v>44319</v>
      </c>
      <c r="D306">
        <f t="shared" si="111"/>
        <v>-2.4799999999999933</v>
      </c>
      <c r="E306">
        <f t="shared" si="112"/>
        <v>5622849</v>
      </c>
      <c r="F306">
        <f t="shared" si="113"/>
        <v>9</v>
      </c>
      <c r="G306">
        <f t="shared" si="114"/>
        <v>24377142</v>
      </c>
      <c r="H306">
        <f t="shared" si="115"/>
        <v>-1</v>
      </c>
      <c r="I306">
        <f>Sheet2!H308</f>
        <v>0</v>
      </c>
      <c r="K306">
        <v>-3.2399999999999927</v>
      </c>
      <c r="L306">
        <f t="shared" si="116"/>
        <v>19785025</v>
      </c>
      <c r="M306">
        <f t="shared" si="117"/>
        <v>2</v>
      </c>
      <c r="N306">
        <f t="shared" si="118"/>
        <v>10214973</v>
      </c>
      <c r="O306">
        <f t="shared" si="119"/>
        <v>0</v>
      </c>
      <c r="P306">
        <v>-0.03</v>
      </c>
      <c r="Q306">
        <v>1.1399999999999997</v>
      </c>
      <c r="R306">
        <f t="shared" si="120"/>
        <v>22587025</v>
      </c>
      <c r="S306">
        <f t="shared" si="121"/>
        <v>233753</v>
      </c>
      <c r="T306">
        <f t="shared" si="122"/>
        <v>7179222</v>
      </c>
      <c r="U306">
        <f t="shared" si="123"/>
        <v>-2780</v>
      </c>
      <c r="V306">
        <v>-0.01</v>
      </c>
      <c r="W306" s="1"/>
      <c r="Y306">
        <f t="shared" si="125"/>
        <v>0</v>
      </c>
      <c r="Z306">
        <f t="shared" si="126"/>
        <v>-2780</v>
      </c>
    </row>
    <row r="307" spans="1:26" x14ac:dyDescent="0.25">
      <c r="A307" s="1">
        <f t="shared" si="110"/>
        <v>44320</v>
      </c>
      <c r="B307">
        <v>212</v>
      </c>
      <c r="C307" s="1">
        <f t="shared" si="124"/>
        <v>44320</v>
      </c>
      <c r="D307">
        <f t="shared" si="111"/>
        <v>-2.5099999999999931</v>
      </c>
      <c r="E307">
        <f t="shared" si="112"/>
        <v>5622849</v>
      </c>
      <c r="F307">
        <f t="shared" si="113"/>
        <v>8</v>
      </c>
      <c r="G307">
        <f t="shared" si="114"/>
        <v>24377143</v>
      </c>
      <c r="H307">
        <f t="shared" si="115"/>
        <v>-1</v>
      </c>
      <c r="I307">
        <f>Sheet2!H309</f>
        <v>0</v>
      </c>
      <c r="K307">
        <v>-3.2699999999999925</v>
      </c>
      <c r="L307">
        <f t="shared" si="116"/>
        <v>19785025</v>
      </c>
      <c r="M307">
        <f t="shared" si="117"/>
        <v>2</v>
      </c>
      <c r="N307">
        <f t="shared" si="118"/>
        <v>10214973</v>
      </c>
      <c r="O307">
        <f t="shared" si="119"/>
        <v>0</v>
      </c>
      <c r="P307">
        <v>-0.03</v>
      </c>
      <c r="Q307">
        <v>1.1399999999999997</v>
      </c>
      <c r="R307">
        <f t="shared" si="120"/>
        <v>22570306</v>
      </c>
      <c r="S307">
        <f t="shared" si="121"/>
        <v>230993</v>
      </c>
      <c r="T307">
        <f t="shared" si="122"/>
        <v>7198701</v>
      </c>
      <c r="U307">
        <f t="shared" si="123"/>
        <v>-2760</v>
      </c>
      <c r="V307">
        <v>-0.01</v>
      </c>
      <c r="W307" s="1"/>
      <c r="Y307">
        <f t="shared" si="125"/>
        <v>0</v>
      </c>
      <c r="Z307">
        <f t="shared" si="126"/>
        <v>-2760</v>
      </c>
    </row>
    <row r="308" spans="1:26" x14ac:dyDescent="0.25">
      <c r="A308" s="1">
        <f t="shared" si="110"/>
        <v>44321</v>
      </c>
      <c r="B308">
        <v>212</v>
      </c>
      <c r="C308" s="1">
        <f t="shared" si="124"/>
        <v>44321</v>
      </c>
      <c r="D308">
        <f t="shared" si="111"/>
        <v>-2.5399999999999929</v>
      </c>
      <c r="E308">
        <f t="shared" si="112"/>
        <v>5622849</v>
      </c>
      <c r="F308">
        <f t="shared" si="113"/>
        <v>7</v>
      </c>
      <c r="G308">
        <f t="shared" si="114"/>
        <v>24377144</v>
      </c>
      <c r="H308">
        <f t="shared" si="115"/>
        <v>-1</v>
      </c>
      <c r="I308">
        <f>Sheet2!H310</f>
        <v>0</v>
      </c>
      <c r="K308">
        <v>-3.2999999999999923</v>
      </c>
      <c r="L308">
        <f t="shared" si="116"/>
        <v>19785025</v>
      </c>
      <c r="M308">
        <f t="shared" si="117"/>
        <v>2</v>
      </c>
      <c r="N308">
        <f t="shared" si="118"/>
        <v>10214973</v>
      </c>
      <c r="O308">
        <f t="shared" si="119"/>
        <v>0</v>
      </c>
      <c r="P308">
        <v>-0.03</v>
      </c>
      <c r="Q308">
        <v>1.1399999999999997</v>
      </c>
      <c r="R308">
        <f t="shared" si="120"/>
        <v>22553796</v>
      </c>
      <c r="S308">
        <f t="shared" si="121"/>
        <v>228254</v>
      </c>
      <c r="T308">
        <f t="shared" si="122"/>
        <v>7217950</v>
      </c>
      <c r="U308">
        <f t="shared" si="123"/>
        <v>-2739</v>
      </c>
      <c r="V308">
        <v>-0.01</v>
      </c>
      <c r="W308" s="1"/>
      <c r="Y308">
        <f t="shared" si="125"/>
        <v>0</v>
      </c>
      <c r="Z308">
        <f t="shared" si="126"/>
        <v>-2739</v>
      </c>
    </row>
    <row r="309" spans="1:26" x14ac:dyDescent="0.25">
      <c r="A309" s="1">
        <f t="shared" si="110"/>
        <v>44322</v>
      </c>
      <c r="B309">
        <v>212</v>
      </c>
      <c r="C309" s="1">
        <f t="shared" si="124"/>
        <v>44322</v>
      </c>
      <c r="D309">
        <f t="shared" si="111"/>
        <v>-2.5699999999999927</v>
      </c>
      <c r="E309">
        <f t="shared" si="112"/>
        <v>5622849</v>
      </c>
      <c r="F309">
        <f t="shared" si="113"/>
        <v>6</v>
      </c>
      <c r="G309">
        <f t="shared" si="114"/>
        <v>24377145</v>
      </c>
      <c r="H309">
        <f t="shared" si="115"/>
        <v>-1</v>
      </c>
      <c r="I309">
        <f>Sheet2!H311</f>
        <v>0</v>
      </c>
      <c r="K309">
        <v>-3.3299999999999921</v>
      </c>
      <c r="L309">
        <f t="shared" si="116"/>
        <v>19785025</v>
      </c>
      <c r="M309">
        <f t="shared" si="117"/>
        <v>2</v>
      </c>
      <c r="N309">
        <f t="shared" si="118"/>
        <v>10214973</v>
      </c>
      <c r="O309">
        <f t="shared" si="119"/>
        <v>0</v>
      </c>
      <c r="P309">
        <v>-0.03</v>
      </c>
      <c r="Q309">
        <v>1.1399999999999997</v>
      </c>
      <c r="R309">
        <f t="shared" si="120"/>
        <v>22537494</v>
      </c>
      <c r="S309">
        <f t="shared" si="121"/>
        <v>225535</v>
      </c>
      <c r="T309">
        <f t="shared" si="122"/>
        <v>7236971</v>
      </c>
      <c r="U309">
        <f t="shared" si="123"/>
        <v>-2719</v>
      </c>
      <c r="V309">
        <v>-0.01</v>
      </c>
      <c r="W309" s="1"/>
      <c r="Y309">
        <f t="shared" si="125"/>
        <v>0</v>
      </c>
      <c r="Z309">
        <f t="shared" si="126"/>
        <v>-2719</v>
      </c>
    </row>
    <row r="310" spans="1:26" x14ac:dyDescent="0.25">
      <c r="A310" s="1">
        <f t="shared" si="110"/>
        <v>44323</v>
      </c>
      <c r="B310">
        <v>212</v>
      </c>
      <c r="C310" s="1">
        <f t="shared" si="124"/>
        <v>44323</v>
      </c>
      <c r="D310">
        <f t="shared" si="111"/>
        <v>-2.5999999999999925</v>
      </c>
      <c r="E310">
        <f t="shared" si="112"/>
        <v>5622849</v>
      </c>
      <c r="F310">
        <f t="shared" si="113"/>
        <v>5</v>
      </c>
      <c r="G310">
        <f t="shared" si="114"/>
        <v>24377146</v>
      </c>
      <c r="H310">
        <f t="shared" si="115"/>
        <v>-1</v>
      </c>
      <c r="I310">
        <f>Sheet2!H312</f>
        <v>0</v>
      </c>
      <c r="K310">
        <v>-3.3599999999999919</v>
      </c>
      <c r="L310">
        <f t="shared" si="116"/>
        <v>19785025</v>
      </c>
      <c r="M310">
        <f t="shared" si="117"/>
        <v>2</v>
      </c>
      <c r="N310">
        <f t="shared" si="118"/>
        <v>10214973</v>
      </c>
      <c r="O310">
        <f t="shared" si="119"/>
        <v>0</v>
      </c>
      <c r="P310">
        <v>-0.03</v>
      </c>
      <c r="Q310">
        <v>1.1399999999999997</v>
      </c>
      <c r="R310">
        <f t="shared" si="120"/>
        <v>22521398</v>
      </c>
      <c r="S310">
        <f t="shared" si="121"/>
        <v>222836</v>
      </c>
      <c r="T310">
        <f t="shared" si="122"/>
        <v>7255766</v>
      </c>
      <c r="U310">
        <f t="shared" si="123"/>
        <v>-2699</v>
      </c>
      <c r="V310">
        <v>-0.01</v>
      </c>
      <c r="W310" s="1"/>
      <c r="Y310">
        <f t="shared" si="125"/>
        <v>0</v>
      </c>
      <c r="Z310">
        <f t="shared" si="126"/>
        <v>-2699</v>
      </c>
    </row>
    <row r="311" spans="1:26" x14ac:dyDescent="0.25">
      <c r="A311" s="1">
        <f t="shared" si="110"/>
        <v>44324</v>
      </c>
      <c r="B311">
        <v>212</v>
      </c>
      <c r="C311" s="1">
        <f t="shared" si="124"/>
        <v>44324</v>
      </c>
      <c r="D311">
        <f t="shared" si="111"/>
        <v>-2.6299999999999923</v>
      </c>
      <c r="E311">
        <f t="shared" si="112"/>
        <v>5622849</v>
      </c>
      <c r="F311">
        <f t="shared" si="113"/>
        <v>5</v>
      </c>
      <c r="G311">
        <f t="shared" si="114"/>
        <v>24377146</v>
      </c>
      <c r="H311">
        <f t="shared" si="115"/>
        <v>0</v>
      </c>
      <c r="I311">
        <f>Sheet2!H313</f>
        <v>0</v>
      </c>
      <c r="K311">
        <v>-3.3899999999999917</v>
      </c>
      <c r="L311">
        <f t="shared" si="116"/>
        <v>19785025</v>
      </c>
      <c r="M311">
        <f t="shared" si="117"/>
        <v>2</v>
      </c>
      <c r="N311">
        <f t="shared" si="118"/>
        <v>10214973</v>
      </c>
      <c r="O311">
        <f t="shared" si="119"/>
        <v>0</v>
      </c>
      <c r="P311">
        <v>-0.03</v>
      </c>
      <c r="Q311">
        <v>1.1399999999999997</v>
      </c>
      <c r="R311">
        <f t="shared" si="120"/>
        <v>22505506</v>
      </c>
      <c r="S311">
        <f t="shared" si="121"/>
        <v>220158</v>
      </c>
      <c r="T311">
        <f t="shared" si="122"/>
        <v>7274336</v>
      </c>
      <c r="U311">
        <f t="shared" si="123"/>
        <v>-2678</v>
      </c>
      <c r="V311">
        <v>-0.01</v>
      </c>
      <c r="W311" s="1"/>
      <c r="Y311">
        <f t="shared" si="125"/>
        <v>0</v>
      </c>
      <c r="Z311">
        <f t="shared" si="126"/>
        <v>-2678</v>
      </c>
    </row>
    <row r="312" spans="1:26" x14ac:dyDescent="0.25">
      <c r="A312" s="1">
        <f t="shared" si="110"/>
        <v>44325</v>
      </c>
      <c r="B312">
        <v>212</v>
      </c>
      <c r="C312" s="1">
        <f t="shared" si="124"/>
        <v>44325</v>
      </c>
      <c r="D312">
        <f t="shared" si="111"/>
        <v>-2.6599999999999921</v>
      </c>
      <c r="E312">
        <f t="shared" si="112"/>
        <v>5622849</v>
      </c>
      <c r="F312">
        <f t="shared" si="113"/>
        <v>5</v>
      </c>
      <c r="G312">
        <f t="shared" si="114"/>
        <v>24377146</v>
      </c>
      <c r="H312">
        <f t="shared" si="115"/>
        <v>0</v>
      </c>
      <c r="I312">
        <f>Sheet2!H314</f>
        <v>0</v>
      </c>
      <c r="K312">
        <v>-3.4199999999999915</v>
      </c>
      <c r="L312">
        <f t="shared" si="116"/>
        <v>19785025</v>
      </c>
      <c r="M312">
        <f t="shared" si="117"/>
        <v>2</v>
      </c>
      <c r="N312">
        <f t="shared" si="118"/>
        <v>10214973</v>
      </c>
      <c r="O312">
        <f t="shared" si="119"/>
        <v>0</v>
      </c>
      <c r="P312">
        <v>-0.03</v>
      </c>
      <c r="Q312">
        <v>1.1399999999999997</v>
      </c>
      <c r="R312">
        <f t="shared" si="120"/>
        <v>22489816</v>
      </c>
      <c r="S312">
        <f t="shared" si="121"/>
        <v>217501</v>
      </c>
      <c r="T312">
        <f t="shared" si="122"/>
        <v>7292683</v>
      </c>
      <c r="U312">
        <f t="shared" si="123"/>
        <v>-2657</v>
      </c>
      <c r="V312">
        <v>-0.01</v>
      </c>
      <c r="W312" s="1"/>
      <c r="Y312">
        <f t="shared" si="125"/>
        <v>0</v>
      </c>
      <c r="Z312">
        <f t="shared" si="126"/>
        <v>-2657</v>
      </c>
    </row>
    <row r="313" spans="1:26" x14ac:dyDescent="0.25">
      <c r="A313" s="1">
        <f t="shared" si="110"/>
        <v>44326</v>
      </c>
      <c r="B313">
        <v>212</v>
      </c>
      <c r="C313" s="1">
        <f t="shared" si="124"/>
        <v>44326</v>
      </c>
      <c r="D313">
        <f t="shared" si="111"/>
        <v>-2.689999999999992</v>
      </c>
      <c r="E313">
        <f t="shared" si="112"/>
        <v>5622849</v>
      </c>
      <c r="F313">
        <f t="shared" si="113"/>
        <v>5</v>
      </c>
      <c r="G313">
        <f t="shared" si="114"/>
        <v>24377146</v>
      </c>
      <c r="H313">
        <f t="shared" si="115"/>
        <v>0</v>
      </c>
      <c r="I313">
        <f>Sheet2!H315</f>
        <v>0</v>
      </c>
      <c r="K313">
        <v>-3.4499999999999913</v>
      </c>
      <c r="L313">
        <f t="shared" si="116"/>
        <v>19785025</v>
      </c>
      <c r="M313">
        <f t="shared" si="117"/>
        <v>2</v>
      </c>
      <c r="N313">
        <f t="shared" si="118"/>
        <v>10214973</v>
      </c>
      <c r="O313">
        <f t="shared" si="119"/>
        <v>0</v>
      </c>
      <c r="P313">
        <v>-0.03</v>
      </c>
      <c r="Q313">
        <v>1.1399999999999997</v>
      </c>
      <c r="R313">
        <f t="shared" si="120"/>
        <v>22474326</v>
      </c>
      <c r="S313">
        <f t="shared" si="121"/>
        <v>214866</v>
      </c>
      <c r="T313">
        <f t="shared" si="122"/>
        <v>7310808</v>
      </c>
      <c r="U313">
        <f t="shared" si="123"/>
        <v>-2635</v>
      </c>
      <c r="V313">
        <v>-0.01</v>
      </c>
      <c r="W313" s="1"/>
      <c r="Y313">
        <f t="shared" si="125"/>
        <v>0</v>
      </c>
      <c r="Z313">
        <f t="shared" si="126"/>
        <v>-2635</v>
      </c>
    </row>
    <row r="314" spans="1:26" x14ac:dyDescent="0.25">
      <c r="A314" s="1">
        <f t="shared" si="110"/>
        <v>44327</v>
      </c>
      <c r="B314">
        <v>212</v>
      </c>
      <c r="C314" s="1">
        <f t="shared" si="124"/>
        <v>44327</v>
      </c>
      <c r="D314">
        <f t="shared" si="111"/>
        <v>-2.7199999999999918</v>
      </c>
      <c r="E314">
        <f t="shared" si="112"/>
        <v>5622849</v>
      </c>
      <c r="F314">
        <f t="shared" si="113"/>
        <v>5</v>
      </c>
      <c r="G314">
        <f t="shared" si="114"/>
        <v>24377146</v>
      </c>
      <c r="H314">
        <f t="shared" si="115"/>
        <v>0</v>
      </c>
      <c r="I314">
        <f>Sheet2!H316</f>
        <v>0</v>
      </c>
      <c r="K314">
        <v>-3.4799999999999911</v>
      </c>
      <c r="L314">
        <f t="shared" si="116"/>
        <v>19785025</v>
      </c>
      <c r="M314">
        <f t="shared" si="117"/>
        <v>2</v>
      </c>
      <c r="N314">
        <f t="shared" si="118"/>
        <v>10214973</v>
      </c>
      <c r="O314">
        <f t="shared" si="119"/>
        <v>0</v>
      </c>
      <c r="P314">
        <v>-0.03</v>
      </c>
      <c r="Q314">
        <v>1.1399999999999997</v>
      </c>
      <c r="R314">
        <f t="shared" si="120"/>
        <v>22459034</v>
      </c>
      <c r="S314">
        <f t="shared" si="121"/>
        <v>212252</v>
      </c>
      <c r="T314">
        <f t="shared" si="122"/>
        <v>7328714</v>
      </c>
      <c r="U314">
        <f t="shared" si="123"/>
        <v>-2614</v>
      </c>
      <c r="V314">
        <v>-0.01</v>
      </c>
      <c r="W314" s="1"/>
      <c r="Y314">
        <f t="shared" si="125"/>
        <v>0</v>
      </c>
      <c r="Z314">
        <f t="shared" si="126"/>
        <v>-2614</v>
      </c>
    </row>
    <row r="315" spans="1:26" x14ac:dyDescent="0.25">
      <c r="A315" s="1">
        <f t="shared" si="110"/>
        <v>44328</v>
      </c>
      <c r="B315">
        <v>212</v>
      </c>
      <c r="C315" s="1">
        <f t="shared" si="124"/>
        <v>44328</v>
      </c>
      <c r="D315">
        <f t="shared" si="111"/>
        <v>-2.7499999999999916</v>
      </c>
      <c r="E315">
        <f t="shared" si="112"/>
        <v>5622849</v>
      </c>
      <c r="F315">
        <f t="shared" si="113"/>
        <v>5</v>
      </c>
      <c r="G315">
        <f t="shared" si="114"/>
        <v>24377146</v>
      </c>
      <c r="H315">
        <f t="shared" si="115"/>
        <v>0</v>
      </c>
      <c r="I315">
        <f>Sheet2!H317</f>
        <v>0</v>
      </c>
      <c r="K315">
        <v>-3.5099999999999909</v>
      </c>
      <c r="L315">
        <f t="shared" si="116"/>
        <v>19785025</v>
      </c>
      <c r="M315">
        <f t="shared" si="117"/>
        <v>2</v>
      </c>
      <c r="N315">
        <f t="shared" si="118"/>
        <v>10214973</v>
      </c>
      <c r="O315">
        <f t="shared" si="119"/>
        <v>0</v>
      </c>
      <c r="P315">
        <v>-0.03</v>
      </c>
      <c r="Q315">
        <v>1.1399999999999997</v>
      </c>
      <c r="R315">
        <f t="shared" si="120"/>
        <v>22443939</v>
      </c>
      <c r="S315">
        <f t="shared" si="121"/>
        <v>209659</v>
      </c>
      <c r="T315">
        <f t="shared" si="122"/>
        <v>7346402</v>
      </c>
      <c r="U315">
        <f t="shared" si="123"/>
        <v>-2593</v>
      </c>
      <c r="V315">
        <v>-0.01</v>
      </c>
      <c r="W315" s="1"/>
      <c r="Y315">
        <f t="shared" si="125"/>
        <v>0</v>
      </c>
      <c r="Z315">
        <f t="shared" si="126"/>
        <v>-2593</v>
      </c>
    </row>
    <row r="316" spans="1:26" x14ac:dyDescent="0.25">
      <c r="A316" s="1">
        <f t="shared" si="110"/>
        <v>44329</v>
      </c>
      <c r="B316">
        <v>212</v>
      </c>
      <c r="C316" s="1">
        <f t="shared" si="124"/>
        <v>44329</v>
      </c>
      <c r="D316">
        <f t="shared" si="111"/>
        <v>-2.7799999999999914</v>
      </c>
      <c r="E316">
        <f t="shared" si="112"/>
        <v>5622849</v>
      </c>
      <c r="F316">
        <f t="shared" si="113"/>
        <v>5</v>
      </c>
      <c r="G316">
        <f t="shared" si="114"/>
        <v>24377146</v>
      </c>
      <c r="H316">
        <f t="shared" si="115"/>
        <v>0</v>
      </c>
      <c r="I316">
        <f>Sheet2!H318</f>
        <v>0</v>
      </c>
      <c r="K316">
        <v>-3.5399999999999907</v>
      </c>
      <c r="L316">
        <f t="shared" si="116"/>
        <v>19785025</v>
      </c>
      <c r="M316">
        <f t="shared" si="117"/>
        <v>2</v>
      </c>
      <c r="N316">
        <f t="shared" si="118"/>
        <v>10214973</v>
      </c>
      <c r="O316">
        <f t="shared" si="119"/>
        <v>0</v>
      </c>
      <c r="P316">
        <v>-0.03</v>
      </c>
      <c r="Q316">
        <v>1.1399999999999997</v>
      </c>
      <c r="R316">
        <f t="shared" si="120"/>
        <v>22429038</v>
      </c>
      <c r="S316">
        <f t="shared" si="121"/>
        <v>207088</v>
      </c>
      <c r="T316">
        <f t="shared" si="122"/>
        <v>7363874</v>
      </c>
      <c r="U316">
        <f t="shared" si="123"/>
        <v>-2571</v>
      </c>
      <c r="V316">
        <v>-0.01</v>
      </c>
      <c r="W316" s="1"/>
      <c r="Y316">
        <f t="shared" si="125"/>
        <v>0</v>
      </c>
      <c r="Z316">
        <f t="shared" si="126"/>
        <v>-2571</v>
      </c>
    </row>
    <row r="317" spans="1:26" x14ac:dyDescent="0.25">
      <c r="A317" s="1">
        <f t="shared" si="110"/>
        <v>44330</v>
      </c>
      <c r="B317">
        <v>212</v>
      </c>
      <c r="C317" s="1">
        <f t="shared" si="124"/>
        <v>44330</v>
      </c>
      <c r="D317">
        <f t="shared" si="111"/>
        <v>-2.8099999999999912</v>
      </c>
      <c r="E317">
        <f t="shared" si="112"/>
        <v>5622849</v>
      </c>
      <c r="F317">
        <f t="shared" si="113"/>
        <v>5</v>
      </c>
      <c r="G317">
        <f t="shared" si="114"/>
        <v>24377146</v>
      </c>
      <c r="H317">
        <f t="shared" si="115"/>
        <v>0</v>
      </c>
      <c r="I317">
        <f>Sheet2!H319</f>
        <v>0</v>
      </c>
      <c r="K317">
        <v>-3.5699999999999905</v>
      </c>
      <c r="L317">
        <f t="shared" si="116"/>
        <v>19785025</v>
      </c>
      <c r="M317">
        <f t="shared" si="117"/>
        <v>2</v>
      </c>
      <c r="N317">
        <f t="shared" si="118"/>
        <v>10214973</v>
      </c>
      <c r="O317">
        <f t="shared" si="119"/>
        <v>0</v>
      </c>
      <c r="P317">
        <v>-0.03</v>
      </c>
      <c r="Q317">
        <v>1.1399999999999997</v>
      </c>
      <c r="R317">
        <f t="shared" si="120"/>
        <v>22414330</v>
      </c>
      <c r="S317">
        <f t="shared" si="121"/>
        <v>204539</v>
      </c>
      <c r="T317">
        <f t="shared" si="122"/>
        <v>7381131</v>
      </c>
      <c r="U317">
        <f t="shared" si="123"/>
        <v>-2549</v>
      </c>
      <c r="V317">
        <v>-0.01</v>
      </c>
      <c r="W317" s="1"/>
      <c r="Y317">
        <f t="shared" si="125"/>
        <v>0</v>
      </c>
      <c r="Z317">
        <f t="shared" si="126"/>
        <v>-2549</v>
      </c>
    </row>
    <row r="318" spans="1:26" x14ac:dyDescent="0.25">
      <c r="A318" s="1">
        <f t="shared" si="110"/>
        <v>44331</v>
      </c>
      <c r="B318">
        <v>212</v>
      </c>
      <c r="C318" s="1">
        <f t="shared" si="124"/>
        <v>44331</v>
      </c>
      <c r="D318">
        <f t="shared" si="111"/>
        <v>-2.839999999999991</v>
      </c>
      <c r="E318">
        <f t="shared" si="112"/>
        <v>5622849</v>
      </c>
      <c r="F318">
        <f t="shared" si="113"/>
        <v>5</v>
      </c>
      <c r="G318">
        <f t="shared" si="114"/>
        <v>24377146</v>
      </c>
      <c r="H318">
        <f t="shared" si="115"/>
        <v>0</v>
      </c>
      <c r="I318">
        <f>Sheet2!H320</f>
        <v>0</v>
      </c>
      <c r="K318">
        <v>-3.5999999999999903</v>
      </c>
      <c r="L318">
        <f t="shared" si="116"/>
        <v>19785025</v>
      </c>
      <c r="M318">
        <f t="shared" si="117"/>
        <v>2</v>
      </c>
      <c r="N318">
        <f t="shared" si="118"/>
        <v>10214973</v>
      </c>
      <c r="O318">
        <f t="shared" si="119"/>
        <v>0</v>
      </c>
      <c r="P318">
        <v>-0.03</v>
      </c>
      <c r="Q318">
        <v>1.1399999999999997</v>
      </c>
      <c r="R318">
        <f t="shared" si="120"/>
        <v>22399812</v>
      </c>
      <c r="S318">
        <f t="shared" si="121"/>
        <v>202012</v>
      </c>
      <c r="T318">
        <f t="shared" si="122"/>
        <v>7398176</v>
      </c>
      <c r="U318">
        <f t="shared" si="123"/>
        <v>-2527</v>
      </c>
      <c r="V318">
        <v>-0.01</v>
      </c>
      <c r="W318" s="1"/>
      <c r="Y318">
        <f t="shared" si="125"/>
        <v>0</v>
      </c>
      <c r="Z318">
        <f t="shared" si="126"/>
        <v>-2527</v>
      </c>
    </row>
    <row r="319" spans="1:26" x14ac:dyDescent="0.25">
      <c r="A319" s="1">
        <f t="shared" si="110"/>
        <v>44332</v>
      </c>
      <c r="B319">
        <v>212</v>
      </c>
      <c r="C319" s="1">
        <f t="shared" si="124"/>
        <v>44332</v>
      </c>
      <c r="D319">
        <f t="shared" si="111"/>
        <v>-2.8699999999999908</v>
      </c>
      <c r="E319">
        <f t="shared" si="112"/>
        <v>5622849</v>
      </c>
      <c r="F319">
        <f t="shared" si="113"/>
        <v>5</v>
      </c>
      <c r="G319">
        <f t="shared" si="114"/>
        <v>24377146</v>
      </c>
      <c r="H319">
        <f t="shared" si="115"/>
        <v>0</v>
      </c>
      <c r="I319">
        <f>Sheet2!H321</f>
        <v>0</v>
      </c>
      <c r="K319">
        <v>-3.6299999999999901</v>
      </c>
      <c r="L319">
        <f t="shared" si="116"/>
        <v>19785025</v>
      </c>
      <c r="M319">
        <f t="shared" si="117"/>
        <v>2</v>
      </c>
      <c r="N319">
        <f t="shared" si="118"/>
        <v>10214973</v>
      </c>
      <c r="O319">
        <f t="shared" si="119"/>
        <v>0</v>
      </c>
      <c r="P319">
        <v>-0.03</v>
      </c>
      <c r="Q319">
        <v>1.1399999999999997</v>
      </c>
      <c r="R319">
        <f t="shared" si="120"/>
        <v>22385483</v>
      </c>
      <c r="S319">
        <f t="shared" si="121"/>
        <v>199507</v>
      </c>
      <c r="T319">
        <f t="shared" si="122"/>
        <v>7415010</v>
      </c>
      <c r="U319">
        <f t="shared" si="123"/>
        <v>-2505</v>
      </c>
      <c r="V319">
        <v>-0.01</v>
      </c>
      <c r="W319" s="1"/>
      <c r="Y319">
        <f t="shared" si="125"/>
        <v>0</v>
      </c>
      <c r="Z319">
        <f t="shared" si="126"/>
        <v>-2505</v>
      </c>
    </row>
    <row r="320" spans="1:26" x14ac:dyDescent="0.25">
      <c r="A320" s="1">
        <f t="shared" si="110"/>
        <v>44333</v>
      </c>
      <c r="B320">
        <v>212</v>
      </c>
      <c r="C320" s="1">
        <f t="shared" si="124"/>
        <v>44333</v>
      </c>
      <c r="D320">
        <f t="shared" si="111"/>
        <v>-2.8999999999999906</v>
      </c>
      <c r="E320">
        <f t="shared" si="112"/>
        <v>5622849</v>
      </c>
      <c r="F320">
        <f t="shared" si="113"/>
        <v>5</v>
      </c>
      <c r="G320">
        <f t="shared" si="114"/>
        <v>24377146</v>
      </c>
      <c r="H320">
        <f t="shared" si="115"/>
        <v>0</v>
      </c>
      <c r="I320">
        <f>Sheet2!H322</f>
        <v>0</v>
      </c>
      <c r="K320">
        <v>-3.6599999999999899</v>
      </c>
      <c r="L320">
        <f t="shared" si="116"/>
        <v>19785025</v>
      </c>
      <c r="M320">
        <f t="shared" si="117"/>
        <v>2</v>
      </c>
      <c r="N320">
        <f t="shared" si="118"/>
        <v>10214973</v>
      </c>
      <c r="O320">
        <f t="shared" si="119"/>
        <v>0</v>
      </c>
      <c r="P320">
        <v>-0.03</v>
      </c>
      <c r="Q320">
        <v>1.1399999999999997</v>
      </c>
      <c r="R320">
        <f t="shared" si="120"/>
        <v>22371340</v>
      </c>
      <c r="S320">
        <f t="shared" si="121"/>
        <v>197024</v>
      </c>
      <c r="T320">
        <f t="shared" si="122"/>
        <v>7431636</v>
      </c>
      <c r="U320">
        <f t="shared" si="123"/>
        <v>-2483</v>
      </c>
      <c r="V320">
        <v>-0.01</v>
      </c>
      <c r="W320" s="1"/>
      <c r="Y320">
        <f t="shared" si="125"/>
        <v>0</v>
      </c>
      <c r="Z320">
        <f t="shared" si="126"/>
        <v>-2483</v>
      </c>
    </row>
    <row r="321" spans="1:26" x14ac:dyDescent="0.25">
      <c r="A321" s="1">
        <f t="shared" si="110"/>
        <v>44334</v>
      </c>
      <c r="B321">
        <v>212</v>
      </c>
      <c r="C321" s="1">
        <f t="shared" si="124"/>
        <v>44334</v>
      </c>
      <c r="D321">
        <f t="shared" si="111"/>
        <v>-2.9299999999999904</v>
      </c>
      <c r="E321">
        <f t="shared" si="112"/>
        <v>5622849</v>
      </c>
      <c r="F321">
        <f t="shared" si="113"/>
        <v>5</v>
      </c>
      <c r="G321">
        <f t="shared" si="114"/>
        <v>24377146</v>
      </c>
      <c r="H321">
        <f t="shared" si="115"/>
        <v>0</v>
      </c>
      <c r="I321">
        <f>Sheet2!H323</f>
        <v>0</v>
      </c>
      <c r="K321">
        <v>-3.6899999999999897</v>
      </c>
      <c r="L321">
        <f t="shared" si="116"/>
        <v>19785025</v>
      </c>
      <c r="M321">
        <f t="shared" si="117"/>
        <v>2</v>
      </c>
      <c r="N321">
        <f t="shared" si="118"/>
        <v>10214973</v>
      </c>
      <c r="O321">
        <f t="shared" si="119"/>
        <v>0</v>
      </c>
      <c r="P321">
        <v>-0.03</v>
      </c>
      <c r="Q321">
        <v>1.1399999999999997</v>
      </c>
      <c r="R321">
        <f t="shared" si="120"/>
        <v>22357382</v>
      </c>
      <c r="S321">
        <f t="shared" si="121"/>
        <v>194563</v>
      </c>
      <c r="T321">
        <f t="shared" si="122"/>
        <v>7448055</v>
      </c>
      <c r="U321">
        <f t="shared" si="123"/>
        <v>-2461</v>
      </c>
      <c r="V321">
        <v>-0.01</v>
      </c>
      <c r="W321" s="1"/>
      <c r="Y321">
        <f t="shared" si="125"/>
        <v>0</v>
      </c>
      <c r="Z321">
        <f t="shared" si="126"/>
        <v>-2461</v>
      </c>
    </row>
    <row r="322" spans="1:26" x14ac:dyDescent="0.25">
      <c r="A322" s="1">
        <f t="shared" si="110"/>
        <v>44335</v>
      </c>
      <c r="B322">
        <v>212</v>
      </c>
      <c r="C322" s="1">
        <f t="shared" si="124"/>
        <v>44335</v>
      </c>
      <c r="D322">
        <f t="shared" si="111"/>
        <v>-2.9599999999999902</v>
      </c>
      <c r="E322">
        <f t="shared" si="112"/>
        <v>5622849</v>
      </c>
      <c r="F322">
        <f t="shared" si="113"/>
        <v>5</v>
      </c>
      <c r="G322">
        <f t="shared" si="114"/>
        <v>24377146</v>
      </c>
      <c r="H322">
        <f t="shared" si="115"/>
        <v>0</v>
      </c>
      <c r="I322">
        <f>Sheet2!H324</f>
        <v>0</v>
      </c>
      <c r="K322">
        <v>-3.7199999999999895</v>
      </c>
      <c r="L322">
        <f t="shared" si="116"/>
        <v>19785025</v>
      </c>
      <c r="M322">
        <f t="shared" si="117"/>
        <v>2</v>
      </c>
      <c r="N322">
        <f t="shared" si="118"/>
        <v>10214973</v>
      </c>
      <c r="O322">
        <f t="shared" si="119"/>
        <v>0</v>
      </c>
      <c r="P322">
        <v>-0.03</v>
      </c>
      <c r="Q322">
        <v>1.1399999999999997</v>
      </c>
      <c r="R322">
        <f t="shared" si="120"/>
        <v>22343607</v>
      </c>
      <c r="S322">
        <f t="shared" si="121"/>
        <v>192124</v>
      </c>
      <c r="T322">
        <f t="shared" si="122"/>
        <v>7464269</v>
      </c>
      <c r="U322">
        <f t="shared" si="123"/>
        <v>-2439</v>
      </c>
      <c r="V322">
        <v>-0.01</v>
      </c>
      <c r="W322" s="1"/>
      <c r="Y322">
        <f t="shared" si="125"/>
        <v>0</v>
      </c>
      <c r="Z322">
        <f t="shared" si="126"/>
        <v>-2439</v>
      </c>
    </row>
    <row r="323" spans="1:26" x14ac:dyDescent="0.25">
      <c r="A323" s="1">
        <f t="shared" si="110"/>
        <v>44336</v>
      </c>
      <c r="B323">
        <v>212</v>
      </c>
      <c r="C323" s="1">
        <f t="shared" si="124"/>
        <v>44336</v>
      </c>
      <c r="D323">
        <f t="shared" si="111"/>
        <v>-2.98999999999999</v>
      </c>
      <c r="E323">
        <f t="shared" si="112"/>
        <v>5622849</v>
      </c>
      <c r="F323">
        <f t="shared" si="113"/>
        <v>5</v>
      </c>
      <c r="G323">
        <f t="shared" si="114"/>
        <v>24377146</v>
      </c>
      <c r="H323">
        <f t="shared" si="115"/>
        <v>0</v>
      </c>
      <c r="I323">
        <f>Sheet2!H325</f>
        <v>0</v>
      </c>
      <c r="K323">
        <v>-3.7499999999999893</v>
      </c>
      <c r="L323">
        <f t="shared" si="116"/>
        <v>19785025</v>
      </c>
      <c r="M323">
        <f t="shared" si="117"/>
        <v>2</v>
      </c>
      <c r="N323">
        <f t="shared" si="118"/>
        <v>10214973</v>
      </c>
      <c r="O323">
        <f t="shared" si="119"/>
        <v>0</v>
      </c>
      <c r="P323">
        <v>-0.03</v>
      </c>
      <c r="Q323">
        <v>1.1399999999999997</v>
      </c>
      <c r="R323">
        <f t="shared" si="120"/>
        <v>22330013</v>
      </c>
      <c r="S323">
        <f t="shared" si="121"/>
        <v>189708</v>
      </c>
      <c r="T323">
        <f t="shared" si="122"/>
        <v>7480279</v>
      </c>
      <c r="U323">
        <f t="shared" si="123"/>
        <v>-2416</v>
      </c>
      <c r="V323">
        <v>-0.01</v>
      </c>
      <c r="W323" s="1"/>
      <c r="Y323">
        <f t="shared" si="125"/>
        <v>0</v>
      </c>
      <c r="Z323">
        <f t="shared" si="126"/>
        <v>-2416</v>
      </c>
    </row>
    <row r="324" spans="1:26" x14ac:dyDescent="0.25">
      <c r="A324" s="1">
        <f t="shared" si="110"/>
        <v>44337</v>
      </c>
      <c r="B324">
        <v>212</v>
      </c>
      <c r="C324" s="1">
        <f t="shared" si="124"/>
        <v>44337</v>
      </c>
      <c r="D324">
        <f t="shared" si="111"/>
        <v>-3.0199999999999898</v>
      </c>
      <c r="E324">
        <f t="shared" si="112"/>
        <v>5622849</v>
      </c>
      <c r="F324">
        <f t="shared" si="113"/>
        <v>5</v>
      </c>
      <c r="G324">
        <f t="shared" si="114"/>
        <v>24377146</v>
      </c>
      <c r="H324">
        <f t="shared" si="115"/>
        <v>0</v>
      </c>
      <c r="I324">
        <f>Sheet2!H326</f>
        <v>0</v>
      </c>
      <c r="K324">
        <v>-3.7799999999999891</v>
      </c>
      <c r="L324">
        <f t="shared" si="116"/>
        <v>19785025</v>
      </c>
      <c r="M324">
        <f t="shared" si="117"/>
        <v>2</v>
      </c>
      <c r="N324">
        <f t="shared" si="118"/>
        <v>10214973</v>
      </c>
      <c r="O324">
        <f t="shared" si="119"/>
        <v>0</v>
      </c>
      <c r="P324">
        <v>-0.03</v>
      </c>
      <c r="Q324">
        <v>1.1399999999999997</v>
      </c>
      <c r="R324">
        <f t="shared" si="120"/>
        <v>22316598</v>
      </c>
      <c r="S324">
        <f t="shared" si="121"/>
        <v>187314</v>
      </c>
      <c r="T324">
        <f t="shared" si="122"/>
        <v>7496088</v>
      </c>
      <c r="U324">
        <f t="shared" si="123"/>
        <v>-2394</v>
      </c>
      <c r="V324">
        <v>-0.01</v>
      </c>
      <c r="W324" s="1"/>
      <c r="Y324">
        <f t="shared" si="125"/>
        <v>0</v>
      </c>
      <c r="Z324">
        <f t="shared" si="126"/>
        <v>-2394</v>
      </c>
    </row>
    <row r="325" spans="1:26" x14ac:dyDescent="0.25">
      <c r="A325" s="1">
        <f t="shared" si="110"/>
        <v>44338</v>
      </c>
      <c r="B325">
        <v>212</v>
      </c>
      <c r="C325" s="1">
        <f t="shared" si="124"/>
        <v>44338</v>
      </c>
      <c r="D325">
        <f t="shared" si="111"/>
        <v>-3.0499999999999896</v>
      </c>
      <c r="E325">
        <f t="shared" si="112"/>
        <v>5622849</v>
      </c>
      <c r="F325">
        <f t="shared" si="113"/>
        <v>5</v>
      </c>
      <c r="G325">
        <f t="shared" si="114"/>
        <v>24377146</v>
      </c>
      <c r="H325">
        <f t="shared" si="115"/>
        <v>0</v>
      </c>
      <c r="I325">
        <f>Sheet2!H327</f>
        <v>0</v>
      </c>
      <c r="K325">
        <v>-3.809999999999989</v>
      </c>
      <c r="L325">
        <f t="shared" si="116"/>
        <v>19785025</v>
      </c>
      <c r="M325">
        <f t="shared" si="117"/>
        <v>2</v>
      </c>
      <c r="N325">
        <f t="shared" si="118"/>
        <v>10214973</v>
      </c>
      <c r="O325">
        <f t="shared" si="119"/>
        <v>0</v>
      </c>
      <c r="P325">
        <v>-0.03</v>
      </c>
      <c r="Q325">
        <v>1.1399999999999997</v>
      </c>
      <c r="R325">
        <f t="shared" si="120"/>
        <v>22303361</v>
      </c>
      <c r="S325">
        <f t="shared" si="121"/>
        <v>184941</v>
      </c>
      <c r="T325">
        <f t="shared" si="122"/>
        <v>7511698</v>
      </c>
      <c r="U325">
        <f t="shared" si="123"/>
        <v>-2373</v>
      </c>
      <c r="V325">
        <v>-0.01</v>
      </c>
      <c r="W325" s="1"/>
      <c r="Y325">
        <f t="shared" si="125"/>
        <v>0</v>
      </c>
      <c r="Z325">
        <f t="shared" si="126"/>
        <v>-2373</v>
      </c>
    </row>
    <row r="326" spans="1:26" x14ac:dyDescent="0.25">
      <c r="A326" s="1">
        <f t="shared" si="110"/>
        <v>44339</v>
      </c>
      <c r="B326">
        <v>212</v>
      </c>
      <c r="C326" s="1">
        <f t="shared" si="124"/>
        <v>44339</v>
      </c>
      <c r="D326">
        <f t="shared" si="111"/>
        <v>-3.0799999999999894</v>
      </c>
      <c r="E326">
        <f t="shared" si="112"/>
        <v>5622849</v>
      </c>
      <c r="F326">
        <f t="shared" si="113"/>
        <v>5</v>
      </c>
      <c r="G326">
        <f t="shared" si="114"/>
        <v>24377146</v>
      </c>
      <c r="H326">
        <f t="shared" si="115"/>
        <v>0</v>
      </c>
      <c r="I326">
        <f>Sheet2!H328</f>
        <v>0</v>
      </c>
      <c r="K326">
        <v>-3.8399999999999888</v>
      </c>
      <c r="L326">
        <f t="shared" si="116"/>
        <v>19785025</v>
      </c>
      <c r="M326">
        <f t="shared" si="117"/>
        <v>2</v>
      </c>
      <c r="N326">
        <f t="shared" si="118"/>
        <v>10214973</v>
      </c>
      <c r="O326">
        <f t="shared" si="119"/>
        <v>0</v>
      </c>
      <c r="P326">
        <v>-0.03</v>
      </c>
      <c r="Q326">
        <v>1.1399999999999997</v>
      </c>
      <c r="R326">
        <f t="shared" si="120"/>
        <v>22290299</v>
      </c>
      <c r="S326">
        <f t="shared" si="121"/>
        <v>182591</v>
      </c>
      <c r="T326">
        <f t="shared" si="122"/>
        <v>7527110</v>
      </c>
      <c r="U326">
        <f t="shared" si="123"/>
        <v>-2350</v>
      </c>
      <c r="V326">
        <v>-0.01</v>
      </c>
      <c r="W326" s="1"/>
      <c r="Y326">
        <f t="shared" si="125"/>
        <v>0</v>
      </c>
      <c r="Z326">
        <f t="shared" si="126"/>
        <v>-2350</v>
      </c>
    </row>
    <row r="327" spans="1:26" x14ac:dyDescent="0.25">
      <c r="A327" s="1">
        <f t="shared" si="110"/>
        <v>44340</v>
      </c>
      <c r="B327">
        <v>212</v>
      </c>
      <c r="C327" s="1">
        <f t="shared" si="124"/>
        <v>44340</v>
      </c>
      <c r="D327">
        <f t="shared" si="111"/>
        <v>-3.1099999999999892</v>
      </c>
      <c r="E327">
        <f t="shared" si="112"/>
        <v>5622849</v>
      </c>
      <c r="F327">
        <f t="shared" si="113"/>
        <v>5</v>
      </c>
      <c r="G327">
        <f t="shared" si="114"/>
        <v>24377146</v>
      </c>
      <c r="H327">
        <f t="shared" si="115"/>
        <v>0</v>
      </c>
      <c r="I327">
        <f>Sheet2!H329</f>
        <v>0</v>
      </c>
      <c r="K327">
        <v>-3.8699999999999886</v>
      </c>
      <c r="L327">
        <f t="shared" si="116"/>
        <v>19785025</v>
      </c>
      <c r="M327">
        <f t="shared" si="117"/>
        <v>2</v>
      </c>
      <c r="N327">
        <f t="shared" si="118"/>
        <v>10214973</v>
      </c>
      <c r="O327">
        <f t="shared" si="119"/>
        <v>0</v>
      </c>
      <c r="P327">
        <v>-0.03</v>
      </c>
      <c r="Q327">
        <v>1.1399999999999997</v>
      </c>
      <c r="R327">
        <f t="shared" si="120"/>
        <v>22277411</v>
      </c>
      <c r="S327">
        <f t="shared" si="121"/>
        <v>180263</v>
      </c>
      <c r="T327">
        <f t="shared" si="122"/>
        <v>7542326</v>
      </c>
      <c r="U327">
        <f t="shared" si="123"/>
        <v>-2328</v>
      </c>
      <c r="V327">
        <v>-0.01</v>
      </c>
      <c r="W327" s="1"/>
      <c r="Y327">
        <f t="shared" si="125"/>
        <v>0</v>
      </c>
      <c r="Z327">
        <f t="shared" si="126"/>
        <v>-2328</v>
      </c>
    </row>
    <row r="328" spans="1:26" x14ac:dyDescent="0.25">
      <c r="A328" s="1">
        <f t="shared" ref="A328:A391" si="127">A327+1</f>
        <v>44341</v>
      </c>
      <c r="B328">
        <v>212</v>
      </c>
      <c r="C328" s="1">
        <f t="shared" si="124"/>
        <v>44341</v>
      </c>
      <c r="D328">
        <f t="shared" ref="D328:D391" si="128">D327-0.03</f>
        <v>-3.139999999999989</v>
      </c>
      <c r="E328">
        <f t="shared" ref="E328:E391" si="129">E327-ROUND((D328/$E$2)*E327*(F327/$E$3),0)</f>
        <v>5622849</v>
      </c>
      <c r="F328">
        <f t="shared" ref="F328:F391" si="130">F327+ROUND((D328/$E$2)*E327*(F327/$E$3),0)-ROUND(F327/$E$2,0)</f>
        <v>5</v>
      </c>
      <c r="G328">
        <f t="shared" ref="G328:G391" si="131">G327+ROUND(F327/$E$2,0)</f>
        <v>24377146</v>
      </c>
      <c r="H328">
        <f t="shared" ref="H328:H391" si="132">F328-F327</f>
        <v>0</v>
      </c>
      <c r="I328">
        <f>Sheet2!H330</f>
        <v>0</v>
      </c>
      <c r="K328">
        <v>-3.8999999999999884</v>
      </c>
      <c r="L328">
        <f t="shared" ref="L328:L391" si="133">L327-ROUND((K328/$E$2)*L327*(M327/$E$3),0)</f>
        <v>19785025</v>
      </c>
      <c r="M328">
        <f t="shared" ref="M328:M391" si="134">M327+ROUND((K328/$E$2)*L327*(M327/$E$3),0)-ROUND(M327/$E$2,0)</f>
        <v>2</v>
      </c>
      <c r="N328">
        <f t="shared" ref="N328:N391" si="135">N327+ROUND(M327/$E$2,0)</f>
        <v>10214973</v>
      </c>
      <c r="O328">
        <f t="shared" ref="O328:O391" si="136">M328-M327</f>
        <v>0</v>
      </c>
      <c r="P328">
        <v>-0.03</v>
      </c>
      <c r="Q328">
        <v>1.1399999999999997</v>
      </c>
      <c r="R328">
        <f t="shared" ref="R328:R391" si="137">R327-ROUND((Q328/$E$2)*R327*(S327/$E$3),0)</f>
        <v>22264694</v>
      </c>
      <c r="S328">
        <f t="shared" ref="S328:S391" si="138">S327+ROUND((Q328/$E$2)*R327*(S327/$E$3),0)-ROUND(S327/$E$2,0)</f>
        <v>177958</v>
      </c>
      <c r="T328">
        <f t="shared" ref="T328:T391" si="139">T327+ROUND(S327/$E$2,0)</f>
        <v>7557348</v>
      </c>
      <c r="U328">
        <f t="shared" ref="U328:U391" si="140">S328-S327</f>
        <v>-2305</v>
      </c>
      <c r="V328">
        <v>-0.01</v>
      </c>
      <c r="W328" s="1"/>
      <c r="Y328">
        <f t="shared" si="125"/>
        <v>0</v>
      </c>
      <c r="Z328">
        <f t="shared" si="126"/>
        <v>-2305</v>
      </c>
    </row>
    <row r="329" spans="1:26" x14ac:dyDescent="0.25">
      <c r="A329" s="1">
        <f t="shared" si="127"/>
        <v>44342</v>
      </c>
      <c r="B329">
        <v>212</v>
      </c>
      <c r="C329" s="1">
        <f t="shared" ref="C329:C392" si="141">C328+1</f>
        <v>44342</v>
      </c>
      <c r="D329">
        <f t="shared" si="128"/>
        <v>-3.1699999999999888</v>
      </c>
      <c r="E329">
        <f t="shared" si="129"/>
        <v>5622849</v>
      </c>
      <c r="F329">
        <f t="shared" si="130"/>
        <v>5</v>
      </c>
      <c r="G329">
        <f t="shared" si="131"/>
        <v>24377146</v>
      </c>
      <c r="H329">
        <f t="shared" si="132"/>
        <v>0</v>
      </c>
      <c r="I329">
        <f>Sheet2!H331</f>
        <v>0</v>
      </c>
      <c r="K329">
        <v>-3.9299999999999882</v>
      </c>
      <c r="L329">
        <f t="shared" si="133"/>
        <v>19785025</v>
      </c>
      <c r="M329">
        <f t="shared" si="134"/>
        <v>2</v>
      </c>
      <c r="N329">
        <f t="shared" si="135"/>
        <v>10214973</v>
      </c>
      <c r="O329">
        <f t="shared" si="136"/>
        <v>0</v>
      </c>
      <c r="P329">
        <v>-0.03</v>
      </c>
      <c r="Q329">
        <v>1.1399999999999997</v>
      </c>
      <c r="R329">
        <f t="shared" si="137"/>
        <v>22252147</v>
      </c>
      <c r="S329">
        <f t="shared" si="138"/>
        <v>175675</v>
      </c>
      <c r="T329">
        <f t="shared" si="139"/>
        <v>7572178</v>
      </c>
      <c r="U329">
        <f t="shared" si="140"/>
        <v>-2283</v>
      </c>
      <c r="V329">
        <v>-0.01</v>
      </c>
      <c r="W329" s="1"/>
      <c r="Y329">
        <f t="shared" si="125"/>
        <v>0</v>
      </c>
      <c r="Z329">
        <f t="shared" si="126"/>
        <v>-2283</v>
      </c>
    </row>
    <row r="330" spans="1:26" x14ac:dyDescent="0.25">
      <c r="A330" s="1">
        <f t="shared" si="127"/>
        <v>44343</v>
      </c>
      <c r="B330">
        <v>212</v>
      </c>
      <c r="C330" s="1">
        <f t="shared" si="141"/>
        <v>44343</v>
      </c>
      <c r="D330">
        <f t="shared" si="128"/>
        <v>-3.1999999999999886</v>
      </c>
      <c r="E330">
        <f t="shared" si="129"/>
        <v>5622849</v>
      </c>
      <c r="F330">
        <f t="shared" si="130"/>
        <v>5</v>
      </c>
      <c r="G330">
        <f t="shared" si="131"/>
        <v>24377146</v>
      </c>
      <c r="H330">
        <f t="shared" si="132"/>
        <v>0</v>
      </c>
      <c r="I330">
        <f>Sheet2!H332</f>
        <v>0</v>
      </c>
      <c r="K330">
        <v>-3.959999999999988</v>
      </c>
      <c r="L330">
        <f t="shared" si="133"/>
        <v>19785025</v>
      </c>
      <c r="M330">
        <f t="shared" si="134"/>
        <v>2</v>
      </c>
      <c r="N330">
        <f t="shared" si="135"/>
        <v>10214973</v>
      </c>
      <c r="O330">
        <f t="shared" si="136"/>
        <v>0</v>
      </c>
      <c r="P330">
        <v>-0.03</v>
      </c>
      <c r="Q330">
        <v>1.1399999999999997</v>
      </c>
      <c r="R330">
        <f t="shared" si="137"/>
        <v>22239768</v>
      </c>
      <c r="S330">
        <f t="shared" si="138"/>
        <v>173414</v>
      </c>
      <c r="T330">
        <f t="shared" si="139"/>
        <v>7586818</v>
      </c>
      <c r="U330">
        <f t="shared" si="140"/>
        <v>-2261</v>
      </c>
      <c r="V330">
        <v>-0.01</v>
      </c>
      <c r="W330" s="1"/>
      <c r="Y330">
        <f t="shared" si="125"/>
        <v>0</v>
      </c>
      <c r="Z330">
        <f t="shared" si="126"/>
        <v>-2261</v>
      </c>
    </row>
    <row r="331" spans="1:26" x14ac:dyDescent="0.25">
      <c r="A331" s="1">
        <f t="shared" si="127"/>
        <v>44344</v>
      </c>
      <c r="B331">
        <v>212</v>
      </c>
      <c r="C331" s="1">
        <f t="shared" si="141"/>
        <v>44344</v>
      </c>
      <c r="D331">
        <f t="shared" si="128"/>
        <v>-3.2299999999999884</v>
      </c>
      <c r="E331">
        <f t="shared" si="129"/>
        <v>5622849</v>
      </c>
      <c r="F331">
        <f t="shared" si="130"/>
        <v>5</v>
      </c>
      <c r="G331">
        <f t="shared" si="131"/>
        <v>24377146</v>
      </c>
      <c r="H331">
        <f t="shared" si="132"/>
        <v>0</v>
      </c>
      <c r="I331">
        <f>Sheet2!H333</f>
        <v>0</v>
      </c>
      <c r="K331">
        <v>-3.9899999999999878</v>
      </c>
      <c r="L331">
        <f t="shared" si="133"/>
        <v>19785025</v>
      </c>
      <c r="M331">
        <f t="shared" si="134"/>
        <v>2</v>
      </c>
      <c r="N331">
        <f t="shared" si="135"/>
        <v>10214973</v>
      </c>
      <c r="O331">
        <f t="shared" si="136"/>
        <v>0</v>
      </c>
      <c r="P331">
        <v>-0.03</v>
      </c>
      <c r="Q331">
        <v>1.1399999999999997</v>
      </c>
      <c r="R331">
        <f t="shared" si="137"/>
        <v>22227555</v>
      </c>
      <c r="S331">
        <f t="shared" si="138"/>
        <v>171176</v>
      </c>
      <c r="T331">
        <f t="shared" si="139"/>
        <v>7601269</v>
      </c>
      <c r="U331">
        <f t="shared" si="140"/>
        <v>-2238</v>
      </c>
      <c r="V331">
        <v>-0.01</v>
      </c>
      <c r="W331" s="1"/>
      <c r="Y331">
        <f t="shared" si="125"/>
        <v>0</v>
      </c>
      <c r="Z331">
        <f t="shared" si="126"/>
        <v>-2238</v>
      </c>
    </row>
    <row r="332" spans="1:26" x14ac:dyDescent="0.25">
      <c r="A332" s="1">
        <f t="shared" si="127"/>
        <v>44345</v>
      </c>
      <c r="B332">
        <v>212</v>
      </c>
      <c r="C332" s="1">
        <f t="shared" si="141"/>
        <v>44345</v>
      </c>
      <c r="D332">
        <f t="shared" si="128"/>
        <v>-3.2599999999999882</v>
      </c>
      <c r="E332">
        <f t="shared" si="129"/>
        <v>5622849</v>
      </c>
      <c r="F332">
        <f t="shared" si="130"/>
        <v>5</v>
      </c>
      <c r="G332">
        <f t="shared" si="131"/>
        <v>24377146</v>
      </c>
      <c r="H332">
        <f t="shared" si="132"/>
        <v>0</v>
      </c>
      <c r="I332">
        <f>Sheet2!H334</f>
        <v>0</v>
      </c>
      <c r="K332">
        <v>-4.019999999999988</v>
      </c>
      <c r="L332">
        <f t="shared" si="133"/>
        <v>19785025</v>
      </c>
      <c r="M332">
        <f t="shared" si="134"/>
        <v>2</v>
      </c>
      <c r="N332">
        <f t="shared" si="135"/>
        <v>10214973</v>
      </c>
      <c r="O332">
        <f t="shared" si="136"/>
        <v>0</v>
      </c>
      <c r="P332">
        <v>-0.03</v>
      </c>
      <c r="Q332">
        <v>1.1399999999999997</v>
      </c>
      <c r="R332">
        <f t="shared" si="137"/>
        <v>22215506</v>
      </c>
      <c r="S332">
        <f t="shared" si="138"/>
        <v>168960</v>
      </c>
      <c r="T332">
        <f t="shared" si="139"/>
        <v>7615534</v>
      </c>
      <c r="U332">
        <f t="shared" si="140"/>
        <v>-2216</v>
      </c>
      <c r="V332">
        <v>-0.01</v>
      </c>
      <c r="W332" s="1"/>
      <c r="Y332">
        <f t="shared" si="125"/>
        <v>0</v>
      </c>
      <c r="Z332">
        <f t="shared" si="126"/>
        <v>-2216</v>
      </c>
    </row>
    <row r="333" spans="1:26" x14ac:dyDescent="0.25">
      <c r="A333" s="1">
        <f t="shared" si="127"/>
        <v>44346</v>
      </c>
      <c r="B333">
        <v>212</v>
      </c>
      <c r="C333" s="1">
        <f t="shared" si="141"/>
        <v>44346</v>
      </c>
      <c r="D333">
        <f t="shared" si="128"/>
        <v>-3.289999999999988</v>
      </c>
      <c r="E333">
        <f t="shared" si="129"/>
        <v>5622849</v>
      </c>
      <c r="F333">
        <f t="shared" si="130"/>
        <v>5</v>
      </c>
      <c r="G333">
        <f t="shared" si="131"/>
        <v>24377146</v>
      </c>
      <c r="H333">
        <f t="shared" si="132"/>
        <v>0</v>
      </c>
      <c r="I333">
        <f>Sheet2!H335</f>
        <v>0</v>
      </c>
      <c r="K333">
        <v>-4.0499999999999883</v>
      </c>
      <c r="L333">
        <f t="shared" si="133"/>
        <v>19785025</v>
      </c>
      <c r="M333">
        <f t="shared" si="134"/>
        <v>2</v>
      </c>
      <c r="N333">
        <f t="shared" si="135"/>
        <v>10214973</v>
      </c>
      <c r="O333">
        <f t="shared" si="136"/>
        <v>0</v>
      </c>
      <c r="P333">
        <v>-0.03</v>
      </c>
      <c r="Q333">
        <v>1.1399999999999997</v>
      </c>
      <c r="R333">
        <f t="shared" si="137"/>
        <v>22203620</v>
      </c>
      <c r="S333">
        <f t="shared" si="138"/>
        <v>166766</v>
      </c>
      <c r="T333">
        <f t="shared" si="139"/>
        <v>7629614</v>
      </c>
      <c r="U333">
        <f t="shared" si="140"/>
        <v>-2194</v>
      </c>
      <c r="V333">
        <v>-0.01</v>
      </c>
      <c r="W333" s="1"/>
      <c r="Y333">
        <f t="shared" si="125"/>
        <v>0</v>
      </c>
      <c r="Z333">
        <f t="shared" si="126"/>
        <v>-2194</v>
      </c>
    </row>
    <row r="334" spans="1:26" x14ac:dyDescent="0.25">
      <c r="A334" s="1">
        <f t="shared" si="127"/>
        <v>44347</v>
      </c>
      <c r="B334">
        <v>212</v>
      </c>
      <c r="C334" s="1">
        <f t="shared" si="141"/>
        <v>44347</v>
      </c>
      <c r="D334">
        <f t="shared" si="128"/>
        <v>-3.3199999999999878</v>
      </c>
      <c r="E334">
        <f t="shared" si="129"/>
        <v>5622849</v>
      </c>
      <c r="F334">
        <f t="shared" si="130"/>
        <v>5</v>
      </c>
      <c r="G334">
        <f t="shared" si="131"/>
        <v>24377146</v>
      </c>
      <c r="H334">
        <f t="shared" si="132"/>
        <v>0</v>
      </c>
      <c r="I334">
        <f>Sheet2!H336</f>
        <v>0</v>
      </c>
      <c r="K334">
        <v>-4.0799999999999885</v>
      </c>
      <c r="L334">
        <f t="shared" si="133"/>
        <v>19785025</v>
      </c>
      <c r="M334">
        <f t="shared" si="134"/>
        <v>2</v>
      </c>
      <c r="N334">
        <f t="shared" si="135"/>
        <v>10214973</v>
      </c>
      <c r="O334">
        <f t="shared" si="136"/>
        <v>0</v>
      </c>
      <c r="P334">
        <v>-0.03</v>
      </c>
      <c r="Q334">
        <v>1.1399999999999997</v>
      </c>
      <c r="R334">
        <f t="shared" si="137"/>
        <v>22191894</v>
      </c>
      <c r="S334">
        <f t="shared" si="138"/>
        <v>164595</v>
      </c>
      <c r="T334">
        <f t="shared" si="139"/>
        <v>7643511</v>
      </c>
      <c r="U334">
        <f t="shared" si="140"/>
        <v>-2171</v>
      </c>
      <c r="V334">
        <v>-0.01</v>
      </c>
      <c r="W334" s="1"/>
      <c r="Y334">
        <f t="shared" si="125"/>
        <v>0</v>
      </c>
      <c r="Z334">
        <f t="shared" si="126"/>
        <v>-2171</v>
      </c>
    </row>
    <row r="335" spans="1:26" x14ac:dyDescent="0.25">
      <c r="A335" s="1">
        <f t="shared" si="127"/>
        <v>44348</v>
      </c>
      <c r="B335">
        <v>212</v>
      </c>
      <c r="C335" s="1">
        <f t="shared" si="141"/>
        <v>44348</v>
      </c>
      <c r="D335">
        <f t="shared" si="128"/>
        <v>-3.3499999999999877</v>
      </c>
      <c r="E335">
        <f t="shared" si="129"/>
        <v>5622849</v>
      </c>
      <c r="F335">
        <f t="shared" si="130"/>
        <v>5</v>
      </c>
      <c r="G335">
        <f t="shared" si="131"/>
        <v>24377146</v>
      </c>
      <c r="H335">
        <f t="shared" si="132"/>
        <v>0</v>
      </c>
      <c r="I335">
        <f>Sheet2!H337</f>
        <v>0</v>
      </c>
      <c r="K335">
        <v>-4.1099999999999888</v>
      </c>
      <c r="L335">
        <f t="shared" si="133"/>
        <v>19785025</v>
      </c>
      <c r="M335">
        <f t="shared" si="134"/>
        <v>2</v>
      </c>
      <c r="N335">
        <f t="shared" si="135"/>
        <v>10214973</v>
      </c>
      <c r="O335">
        <f t="shared" si="136"/>
        <v>0</v>
      </c>
      <c r="P335">
        <v>-0.03</v>
      </c>
      <c r="Q335">
        <v>1.1399999999999997</v>
      </c>
      <c r="R335">
        <f t="shared" si="137"/>
        <v>22180327</v>
      </c>
      <c r="S335">
        <f t="shared" si="138"/>
        <v>162446</v>
      </c>
      <c r="T335">
        <f t="shared" si="139"/>
        <v>7657227</v>
      </c>
      <c r="U335">
        <f t="shared" si="140"/>
        <v>-2149</v>
      </c>
      <c r="V335">
        <v>-0.01</v>
      </c>
      <c r="W335" s="1"/>
      <c r="Y335">
        <f t="shared" si="125"/>
        <v>0</v>
      </c>
      <c r="Z335">
        <f t="shared" si="126"/>
        <v>-2149</v>
      </c>
    </row>
    <row r="336" spans="1:26" x14ac:dyDescent="0.25">
      <c r="A336" s="1">
        <f t="shared" si="127"/>
        <v>44349</v>
      </c>
      <c r="B336">
        <v>212</v>
      </c>
      <c r="C336" s="1">
        <f t="shared" si="141"/>
        <v>44349</v>
      </c>
      <c r="D336">
        <f t="shared" si="128"/>
        <v>-3.3799999999999875</v>
      </c>
      <c r="E336">
        <f t="shared" si="129"/>
        <v>5622849</v>
      </c>
      <c r="F336">
        <f t="shared" si="130"/>
        <v>5</v>
      </c>
      <c r="G336">
        <f t="shared" si="131"/>
        <v>24377146</v>
      </c>
      <c r="H336">
        <f t="shared" si="132"/>
        <v>0</v>
      </c>
      <c r="I336">
        <f>Sheet2!H338</f>
        <v>0</v>
      </c>
      <c r="K336">
        <v>-4.139999999999989</v>
      </c>
      <c r="L336">
        <f t="shared" si="133"/>
        <v>19785025</v>
      </c>
      <c r="M336">
        <f t="shared" si="134"/>
        <v>2</v>
      </c>
      <c r="N336">
        <f t="shared" si="135"/>
        <v>10214973</v>
      </c>
      <c r="O336">
        <f t="shared" si="136"/>
        <v>0</v>
      </c>
      <c r="P336">
        <v>-0.03</v>
      </c>
      <c r="Q336">
        <v>1.1399999999999997</v>
      </c>
      <c r="R336">
        <f t="shared" si="137"/>
        <v>22168917</v>
      </c>
      <c r="S336">
        <f t="shared" si="138"/>
        <v>160319</v>
      </c>
      <c r="T336">
        <f t="shared" si="139"/>
        <v>7670764</v>
      </c>
      <c r="U336">
        <f t="shared" si="140"/>
        <v>-2127</v>
      </c>
      <c r="V336">
        <v>-0.01</v>
      </c>
      <c r="W336" s="1"/>
      <c r="Y336">
        <f t="shared" si="125"/>
        <v>0</v>
      </c>
      <c r="Z336">
        <f t="shared" si="126"/>
        <v>-2127</v>
      </c>
    </row>
    <row r="337" spans="1:26" x14ac:dyDescent="0.25">
      <c r="A337" s="1">
        <f t="shared" si="127"/>
        <v>44350</v>
      </c>
      <c r="B337">
        <v>212</v>
      </c>
      <c r="C337" s="1">
        <f t="shared" si="141"/>
        <v>44350</v>
      </c>
      <c r="D337">
        <f t="shared" si="128"/>
        <v>-3.4099999999999873</v>
      </c>
      <c r="E337">
        <f t="shared" si="129"/>
        <v>5622849</v>
      </c>
      <c r="F337">
        <f t="shared" si="130"/>
        <v>5</v>
      </c>
      <c r="G337">
        <f t="shared" si="131"/>
        <v>24377146</v>
      </c>
      <c r="H337">
        <f t="shared" si="132"/>
        <v>0</v>
      </c>
      <c r="I337">
        <f>Sheet2!H339</f>
        <v>0</v>
      </c>
      <c r="K337">
        <v>-4.1699999999999893</v>
      </c>
      <c r="L337">
        <f t="shared" si="133"/>
        <v>19785025</v>
      </c>
      <c r="M337">
        <f t="shared" si="134"/>
        <v>2</v>
      </c>
      <c r="N337">
        <f t="shared" si="135"/>
        <v>10214973</v>
      </c>
      <c r="O337">
        <f t="shared" si="136"/>
        <v>0</v>
      </c>
      <c r="P337">
        <v>-0.03</v>
      </c>
      <c r="Q337">
        <v>1.1399999999999997</v>
      </c>
      <c r="R337">
        <f t="shared" si="137"/>
        <v>22157662</v>
      </c>
      <c r="S337">
        <f t="shared" si="138"/>
        <v>158214</v>
      </c>
      <c r="T337">
        <f t="shared" si="139"/>
        <v>7684124</v>
      </c>
      <c r="U337">
        <f t="shared" si="140"/>
        <v>-2105</v>
      </c>
      <c r="V337">
        <v>-0.01</v>
      </c>
      <c r="W337" s="1"/>
      <c r="Y337">
        <f t="shared" si="125"/>
        <v>0</v>
      </c>
      <c r="Z337">
        <f t="shared" si="126"/>
        <v>-2105</v>
      </c>
    </row>
    <row r="338" spans="1:26" x14ac:dyDescent="0.25">
      <c r="A338" s="1">
        <f t="shared" si="127"/>
        <v>44351</v>
      </c>
      <c r="B338">
        <v>212</v>
      </c>
      <c r="C338" s="1">
        <f t="shared" si="141"/>
        <v>44351</v>
      </c>
      <c r="D338">
        <f t="shared" si="128"/>
        <v>-3.4399999999999871</v>
      </c>
      <c r="E338">
        <f t="shared" si="129"/>
        <v>5622849</v>
      </c>
      <c r="F338">
        <f t="shared" si="130"/>
        <v>5</v>
      </c>
      <c r="G338">
        <f t="shared" si="131"/>
        <v>24377146</v>
      </c>
      <c r="H338">
        <f t="shared" si="132"/>
        <v>0</v>
      </c>
      <c r="I338">
        <f>Sheet2!H340</f>
        <v>0</v>
      </c>
      <c r="K338">
        <v>-4.1999999999999895</v>
      </c>
      <c r="L338">
        <f t="shared" si="133"/>
        <v>19785025</v>
      </c>
      <c r="M338">
        <f t="shared" si="134"/>
        <v>2</v>
      </c>
      <c r="N338">
        <f t="shared" si="135"/>
        <v>10214973</v>
      </c>
      <c r="O338">
        <f t="shared" si="136"/>
        <v>0</v>
      </c>
      <c r="P338">
        <v>-0.03</v>
      </c>
      <c r="Q338">
        <v>1.1399999999999997</v>
      </c>
      <c r="R338">
        <f t="shared" si="137"/>
        <v>22146561</v>
      </c>
      <c r="S338">
        <f t="shared" si="138"/>
        <v>156130</v>
      </c>
      <c r="T338">
        <f t="shared" si="139"/>
        <v>7697309</v>
      </c>
      <c r="U338">
        <f t="shared" si="140"/>
        <v>-2084</v>
      </c>
      <c r="W338" s="1"/>
      <c r="Y338">
        <f t="shared" si="125"/>
        <v>0</v>
      </c>
      <c r="Z338">
        <f t="shared" si="126"/>
        <v>-2084</v>
      </c>
    </row>
    <row r="339" spans="1:26" x14ac:dyDescent="0.25">
      <c r="A339" s="1">
        <f t="shared" si="127"/>
        <v>44352</v>
      </c>
      <c r="B339">
        <v>212</v>
      </c>
      <c r="C339" s="1">
        <f t="shared" si="141"/>
        <v>44352</v>
      </c>
      <c r="D339">
        <f t="shared" si="128"/>
        <v>-3.4699999999999869</v>
      </c>
      <c r="E339">
        <f t="shared" si="129"/>
        <v>5622849</v>
      </c>
      <c r="F339">
        <f t="shared" si="130"/>
        <v>5</v>
      </c>
      <c r="G339">
        <f t="shared" si="131"/>
        <v>24377146</v>
      </c>
      <c r="H339">
        <f t="shared" si="132"/>
        <v>0</v>
      </c>
      <c r="I339">
        <f>Sheet2!H341</f>
        <v>0</v>
      </c>
      <c r="K339">
        <v>-4.2299999999999898</v>
      </c>
      <c r="L339">
        <f t="shared" si="133"/>
        <v>19785025</v>
      </c>
      <c r="M339">
        <f t="shared" si="134"/>
        <v>2</v>
      </c>
      <c r="N339">
        <f t="shared" si="135"/>
        <v>10214973</v>
      </c>
      <c r="O339">
        <f t="shared" si="136"/>
        <v>0</v>
      </c>
      <c r="P339">
        <v>-0.03</v>
      </c>
      <c r="Q339">
        <v>1.1399999999999997</v>
      </c>
      <c r="R339">
        <f t="shared" si="137"/>
        <v>22135611</v>
      </c>
      <c r="S339">
        <f t="shared" si="138"/>
        <v>154069</v>
      </c>
      <c r="T339">
        <f t="shared" si="139"/>
        <v>7710320</v>
      </c>
      <c r="U339">
        <f t="shared" si="140"/>
        <v>-2061</v>
      </c>
      <c r="W339" s="1"/>
      <c r="Y339">
        <f t="shared" si="125"/>
        <v>0</v>
      </c>
      <c r="Z339">
        <f t="shared" si="126"/>
        <v>-2061</v>
      </c>
    </row>
    <row r="340" spans="1:26" x14ac:dyDescent="0.25">
      <c r="A340" s="1">
        <f t="shared" si="127"/>
        <v>44353</v>
      </c>
      <c r="B340">
        <v>212</v>
      </c>
      <c r="C340" s="1">
        <f t="shared" si="141"/>
        <v>44353</v>
      </c>
      <c r="D340">
        <f t="shared" si="128"/>
        <v>-3.4999999999999867</v>
      </c>
      <c r="E340">
        <f t="shared" si="129"/>
        <v>5622849</v>
      </c>
      <c r="F340">
        <f t="shared" si="130"/>
        <v>5</v>
      </c>
      <c r="G340">
        <f t="shared" si="131"/>
        <v>24377146</v>
      </c>
      <c r="H340">
        <f t="shared" si="132"/>
        <v>0</v>
      </c>
      <c r="I340">
        <f>Sheet2!H342</f>
        <v>0</v>
      </c>
      <c r="K340">
        <v>-4.25999999999999</v>
      </c>
      <c r="L340">
        <f t="shared" si="133"/>
        <v>19785025</v>
      </c>
      <c r="M340">
        <f t="shared" si="134"/>
        <v>2</v>
      </c>
      <c r="N340">
        <f t="shared" si="135"/>
        <v>10214973</v>
      </c>
      <c r="O340">
        <f t="shared" si="136"/>
        <v>0</v>
      </c>
      <c r="P340">
        <v>-0.03</v>
      </c>
      <c r="Q340">
        <v>1.1399999999999997</v>
      </c>
      <c r="R340">
        <f t="shared" si="137"/>
        <v>22124811</v>
      </c>
      <c r="S340">
        <f t="shared" si="138"/>
        <v>152030</v>
      </c>
      <c r="T340">
        <f t="shared" si="139"/>
        <v>7723159</v>
      </c>
      <c r="U340">
        <f t="shared" si="140"/>
        <v>-2039</v>
      </c>
      <c r="W340" s="1"/>
      <c r="Y340">
        <f t="shared" si="125"/>
        <v>0</v>
      </c>
      <c r="Z340">
        <f t="shared" si="126"/>
        <v>-2039</v>
      </c>
    </row>
    <row r="341" spans="1:26" x14ac:dyDescent="0.25">
      <c r="A341" s="1">
        <f t="shared" si="127"/>
        <v>44354</v>
      </c>
      <c r="B341">
        <v>212</v>
      </c>
      <c r="C341" s="1">
        <f t="shared" si="141"/>
        <v>44354</v>
      </c>
      <c r="D341">
        <f t="shared" si="128"/>
        <v>-3.5299999999999865</v>
      </c>
      <c r="E341">
        <f t="shared" si="129"/>
        <v>5622849</v>
      </c>
      <c r="F341">
        <f t="shared" si="130"/>
        <v>5</v>
      </c>
      <c r="G341">
        <f t="shared" si="131"/>
        <v>24377146</v>
      </c>
      <c r="H341">
        <f t="shared" si="132"/>
        <v>0</v>
      </c>
      <c r="I341">
        <f>Sheet2!H343</f>
        <v>0</v>
      </c>
      <c r="K341">
        <v>-4.2899999999999903</v>
      </c>
      <c r="L341">
        <f t="shared" si="133"/>
        <v>19785025</v>
      </c>
      <c r="M341">
        <f t="shared" si="134"/>
        <v>2</v>
      </c>
      <c r="N341">
        <f t="shared" si="135"/>
        <v>10214973</v>
      </c>
      <c r="O341">
        <f t="shared" si="136"/>
        <v>0</v>
      </c>
      <c r="P341">
        <v>-0.03</v>
      </c>
      <c r="Q341">
        <v>1.1399999999999997</v>
      </c>
      <c r="R341">
        <f t="shared" si="137"/>
        <v>22114159</v>
      </c>
      <c r="S341">
        <f t="shared" si="138"/>
        <v>150013</v>
      </c>
      <c r="T341">
        <f t="shared" si="139"/>
        <v>7735828</v>
      </c>
      <c r="U341">
        <f t="shared" si="140"/>
        <v>-2017</v>
      </c>
      <c r="W341" s="1"/>
      <c r="Y341">
        <f t="shared" si="125"/>
        <v>0</v>
      </c>
      <c r="Z341">
        <f t="shared" si="126"/>
        <v>-2017</v>
      </c>
    </row>
    <row r="342" spans="1:26" x14ac:dyDescent="0.25">
      <c r="A342" s="1">
        <f t="shared" si="127"/>
        <v>44355</v>
      </c>
      <c r="B342">
        <v>212</v>
      </c>
      <c r="C342" s="1">
        <f t="shared" si="141"/>
        <v>44355</v>
      </c>
      <c r="D342">
        <f t="shared" si="128"/>
        <v>-3.5599999999999863</v>
      </c>
      <c r="E342">
        <f t="shared" si="129"/>
        <v>5622849</v>
      </c>
      <c r="F342">
        <f t="shared" si="130"/>
        <v>5</v>
      </c>
      <c r="G342">
        <f t="shared" si="131"/>
        <v>24377146</v>
      </c>
      <c r="H342">
        <f t="shared" si="132"/>
        <v>0</v>
      </c>
      <c r="I342">
        <f>Sheet2!H344</f>
        <v>0</v>
      </c>
      <c r="K342">
        <v>-4.3199999999999905</v>
      </c>
      <c r="L342">
        <f t="shared" si="133"/>
        <v>19785025</v>
      </c>
      <c r="M342">
        <f t="shared" si="134"/>
        <v>2</v>
      </c>
      <c r="N342">
        <f t="shared" si="135"/>
        <v>10214973</v>
      </c>
      <c r="O342">
        <f t="shared" si="136"/>
        <v>0</v>
      </c>
      <c r="P342">
        <v>-0.03</v>
      </c>
      <c r="Q342">
        <v>1.1399999999999997</v>
      </c>
      <c r="R342">
        <f t="shared" si="137"/>
        <v>22103654</v>
      </c>
      <c r="S342">
        <f t="shared" si="138"/>
        <v>148017</v>
      </c>
      <c r="T342">
        <f t="shared" si="139"/>
        <v>7748329</v>
      </c>
      <c r="U342">
        <f t="shared" si="140"/>
        <v>-1996</v>
      </c>
      <c r="W342" s="1"/>
      <c r="Y342">
        <f t="shared" si="125"/>
        <v>0</v>
      </c>
      <c r="Z342">
        <f t="shared" si="126"/>
        <v>-1996</v>
      </c>
    </row>
    <row r="343" spans="1:26" x14ac:dyDescent="0.25">
      <c r="A343" s="1">
        <f t="shared" si="127"/>
        <v>44356</v>
      </c>
      <c r="B343">
        <v>212</v>
      </c>
      <c r="C343" s="1">
        <f t="shared" si="141"/>
        <v>44356</v>
      </c>
      <c r="D343">
        <f t="shared" si="128"/>
        <v>-3.5899999999999861</v>
      </c>
      <c r="E343">
        <f t="shared" si="129"/>
        <v>5622849</v>
      </c>
      <c r="F343">
        <f t="shared" si="130"/>
        <v>5</v>
      </c>
      <c r="G343">
        <f t="shared" si="131"/>
        <v>24377146</v>
      </c>
      <c r="H343">
        <f t="shared" si="132"/>
        <v>0</v>
      </c>
      <c r="I343">
        <f>Sheet2!H345</f>
        <v>0</v>
      </c>
      <c r="K343">
        <v>-4.3499999999999908</v>
      </c>
      <c r="L343">
        <f t="shared" si="133"/>
        <v>19785025</v>
      </c>
      <c r="M343">
        <f t="shared" si="134"/>
        <v>2</v>
      </c>
      <c r="N343">
        <f t="shared" si="135"/>
        <v>10214973</v>
      </c>
      <c r="O343">
        <f t="shared" si="136"/>
        <v>0</v>
      </c>
      <c r="P343">
        <v>-0.03</v>
      </c>
      <c r="Q343">
        <v>1.1399999999999997</v>
      </c>
      <c r="R343">
        <f t="shared" si="137"/>
        <v>22093294</v>
      </c>
      <c r="S343">
        <f t="shared" si="138"/>
        <v>146042</v>
      </c>
      <c r="T343">
        <f t="shared" si="139"/>
        <v>7760664</v>
      </c>
      <c r="U343">
        <f t="shared" si="140"/>
        <v>-1975</v>
      </c>
      <c r="W343" s="1"/>
      <c r="Y343">
        <f t="shared" si="125"/>
        <v>0</v>
      </c>
      <c r="Z343">
        <f t="shared" si="126"/>
        <v>-1975</v>
      </c>
    </row>
    <row r="344" spans="1:26" x14ac:dyDescent="0.25">
      <c r="A344" s="1">
        <f t="shared" si="127"/>
        <v>44357</v>
      </c>
      <c r="B344">
        <v>212</v>
      </c>
      <c r="C344" s="1">
        <f t="shared" si="141"/>
        <v>44357</v>
      </c>
      <c r="D344">
        <f t="shared" si="128"/>
        <v>-3.6199999999999859</v>
      </c>
      <c r="E344">
        <f t="shared" si="129"/>
        <v>5622849</v>
      </c>
      <c r="F344">
        <f t="shared" si="130"/>
        <v>5</v>
      </c>
      <c r="G344">
        <f t="shared" si="131"/>
        <v>24377146</v>
      </c>
      <c r="H344">
        <f t="shared" si="132"/>
        <v>0</v>
      </c>
      <c r="I344">
        <f>Sheet2!H346</f>
        <v>0</v>
      </c>
      <c r="K344">
        <v>-4.379999999999991</v>
      </c>
      <c r="L344">
        <f t="shared" si="133"/>
        <v>19785025</v>
      </c>
      <c r="M344">
        <f t="shared" si="134"/>
        <v>2</v>
      </c>
      <c r="N344">
        <f t="shared" si="135"/>
        <v>10214973</v>
      </c>
      <c r="O344">
        <f t="shared" si="136"/>
        <v>0</v>
      </c>
      <c r="P344">
        <v>-0.03</v>
      </c>
      <c r="Q344">
        <v>1.1399999999999997</v>
      </c>
      <c r="R344">
        <f t="shared" si="137"/>
        <v>22083077</v>
      </c>
      <c r="S344">
        <f t="shared" si="138"/>
        <v>144089</v>
      </c>
      <c r="T344">
        <f t="shared" si="139"/>
        <v>7772834</v>
      </c>
      <c r="U344">
        <f t="shared" si="140"/>
        <v>-1953</v>
      </c>
      <c r="W344" s="1"/>
      <c r="Y344">
        <f t="shared" si="125"/>
        <v>0</v>
      </c>
      <c r="Z344">
        <f t="shared" si="126"/>
        <v>-1953</v>
      </c>
    </row>
    <row r="345" spans="1:26" x14ac:dyDescent="0.25">
      <c r="A345" s="1">
        <f t="shared" si="127"/>
        <v>44358</v>
      </c>
      <c r="B345">
        <v>212</v>
      </c>
      <c r="C345" s="1">
        <f t="shared" si="141"/>
        <v>44358</v>
      </c>
      <c r="D345">
        <f t="shared" si="128"/>
        <v>-3.6499999999999857</v>
      </c>
      <c r="E345">
        <f t="shared" si="129"/>
        <v>5622849</v>
      </c>
      <c r="F345">
        <f t="shared" si="130"/>
        <v>5</v>
      </c>
      <c r="G345">
        <f t="shared" si="131"/>
        <v>24377146</v>
      </c>
      <c r="H345">
        <f t="shared" si="132"/>
        <v>0</v>
      </c>
      <c r="I345">
        <f>Sheet2!H347</f>
        <v>0</v>
      </c>
      <c r="K345">
        <v>-4.4099999999999913</v>
      </c>
      <c r="L345">
        <f t="shared" si="133"/>
        <v>19785025</v>
      </c>
      <c r="M345">
        <f t="shared" si="134"/>
        <v>2</v>
      </c>
      <c r="N345">
        <f t="shared" si="135"/>
        <v>10214973</v>
      </c>
      <c r="O345">
        <f t="shared" si="136"/>
        <v>0</v>
      </c>
      <c r="P345">
        <v>-0.03</v>
      </c>
      <c r="Q345">
        <v>1.1399999999999997</v>
      </c>
      <c r="R345">
        <f t="shared" si="137"/>
        <v>22073001</v>
      </c>
      <c r="S345">
        <f t="shared" si="138"/>
        <v>142158</v>
      </c>
      <c r="T345">
        <f t="shared" si="139"/>
        <v>7784841</v>
      </c>
      <c r="U345">
        <f t="shared" si="140"/>
        <v>-1931</v>
      </c>
      <c r="W345" s="1"/>
      <c r="Y345">
        <f t="shared" si="125"/>
        <v>0</v>
      </c>
      <c r="Z345">
        <f t="shared" si="126"/>
        <v>-1931</v>
      </c>
    </row>
    <row r="346" spans="1:26" x14ac:dyDescent="0.25">
      <c r="A346" s="1">
        <f t="shared" si="127"/>
        <v>44359</v>
      </c>
      <c r="B346">
        <v>212</v>
      </c>
      <c r="C346" s="1">
        <f t="shared" si="141"/>
        <v>44359</v>
      </c>
      <c r="D346">
        <f t="shared" si="128"/>
        <v>-3.6799999999999855</v>
      </c>
      <c r="E346">
        <f t="shared" si="129"/>
        <v>5622849</v>
      </c>
      <c r="F346">
        <f t="shared" si="130"/>
        <v>5</v>
      </c>
      <c r="G346">
        <f t="shared" si="131"/>
        <v>24377146</v>
      </c>
      <c r="H346">
        <f t="shared" si="132"/>
        <v>0</v>
      </c>
      <c r="I346">
        <f>Sheet2!H348</f>
        <v>0</v>
      </c>
      <c r="K346">
        <v>-4.4399999999999915</v>
      </c>
      <c r="L346">
        <f t="shared" si="133"/>
        <v>19785025</v>
      </c>
      <c r="M346">
        <f t="shared" si="134"/>
        <v>2</v>
      </c>
      <c r="N346">
        <f t="shared" si="135"/>
        <v>10214973</v>
      </c>
      <c r="O346">
        <f t="shared" si="136"/>
        <v>0</v>
      </c>
      <c r="P346">
        <v>-0.03</v>
      </c>
      <c r="Q346">
        <v>1.1399999999999997</v>
      </c>
      <c r="R346">
        <f t="shared" si="137"/>
        <v>22063064</v>
      </c>
      <c r="S346">
        <f t="shared" si="138"/>
        <v>140248</v>
      </c>
      <c r="T346">
        <f t="shared" si="139"/>
        <v>7796688</v>
      </c>
      <c r="U346">
        <f t="shared" si="140"/>
        <v>-1910</v>
      </c>
      <c r="W346" s="1"/>
      <c r="Y346">
        <f t="shared" si="125"/>
        <v>0</v>
      </c>
      <c r="Z346">
        <f t="shared" si="126"/>
        <v>-1910</v>
      </c>
    </row>
    <row r="347" spans="1:26" x14ac:dyDescent="0.25">
      <c r="A347" s="1">
        <f t="shared" si="127"/>
        <v>44360</v>
      </c>
      <c r="B347">
        <v>212</v>
      </c>
      <c r="C347" s="1">
        <f t="shared" si="141"/>
        <v>44360</v>
      </c>
      <c r="D347">
        <f t="shared" si="128"/>
        <v>-3.7099999999999853</v>
      </c>
      <c r="E347">
        <f t="shared" si="129"/>
        <v>5622849</v>
      </c>
      <c r="F347">
        <f t="shared" si="130"/>
        <v>5</v>
      </c>
      <c r="G347">
        <f t="shared" si="131"/>
        <v>24377146</v>
      </c>
      <c r="H347">
        <f t="shared" si="132"/>
        <v>0</v>
      </c>
      <c r="I347">
        <f>Sheet2!H349</f>
        <v>0</v>
      </c>
      <c r="K347">
        <v>-4.4699999999999918</v>
      </c>
      <c r="L347">
        <f t="shared" si="133"/>
        <v>19785025</v>
      </c>
      <c r="M347">
        <f t="shared" si="134"/>
        <v>2</v>
      </c>
      <c r="N347">
        <f t="shared" si="135"/>
        <v>10214973</v>
      </c>
      <c r="O347">
        <f t="shared" si="136"/>
        <v>0</v>
      </c>
      <c r="P347">
        <v>-0.03</v>
      </c>
      <c r="Q347">
        <v>1.1399999999999997</v>
      </c>
      <c r="R347">
        <f t="shared" si="137"/>
        <v>22053265</v>
      </c>
      <c r="S347">
        <f t="shared" si="138"/>
        <v>138360</v>
      </c>
      <c r="T347">
        <f t="shared" si="139"/>
        <v>7808375</v>
      </c>
      <c r="U347">
        <f t="shared" si="140"/>
        <v>-1888</v>
      </c>
      <c r="W347" s="1"/>
      <c r="Y347">
        <f t="shared" si="125"/>
        <v>0</v>
      </c>
      <c r="Z347">
        <f t="shared" si="126"/>
        <v>-1888</v>
      </c>
    </row>
    <row r="348" spans="1:26" x14ac:dyDescent="0.25">
      <c r="A348" s="1">
        <f t="shared" si="127"/>
        <v>44361</v>
      </c>
      <c r="B348">
        <v>212</v>
      </c>
      <c r="C348" s="1">
        <f t="shared" si="141"/>
        <v>44361</v>
      </c>
      <c r="D348">
        <f t="shared" si="128"/>
        <v>-3.7399999999999851</v>
      </c>
      <c r="E348">
        <f t="shared" si="129"/>
        <v>5622849</v>
      </c>
      <c r="F348">
        <f t="shared" si="130"/>
        <v>5</v>
      </c>
      <c r="G348">
        <f t="shared" si="131"/>
        <v>24377146</v>
      </c>
      <c r="H348">
        <f t="shared" si="132"/>
        <v>0</v>
      </c>
      <c r="I348">
        <f>Sheet2!H350</f>
        <v>0</v>
      </c>
      <c r="K348">
        <v>-4.499999999999992</v>
      </c>
      <c r="L348">
        <f t="shared" si="133"/>
        <v>19785025</v>
      </c>
      <c r="M348">
        <f t="shared" si="134"/>
        <v>2</v>
      </c>
      <c r="N348">
        <f t="shared" si="135"/>
        <v>10214973</v>
      </c>
      <c r="O348">
        <f t="shared" si="136"/>
        <v>0</v>
      </c>
      <c r="P348">
        <v>-0.03</v>
      </c>
      <c r="Q348">
        <v>1.1399999999999997</v>
      </c>
      <c r="R348">
        <f t="shared" si="137"/>
        <v>22043603</v>
      </c>
      <c r="S348">
        <f t="shared" si="138"/>
        <v>136492</v>
      </c>
      <c r="T348">
        <f t="shared" si="139"/>
        <v>7819905</v>
      </c>
      <c r="U348">
        <f t="shared" si="140"/>
        <v>-1868</v>
      </c>
      <c r="W348" s="1"/>
      <c r="Y348">
        <f t="shared" si="125"/>
        <v>0</v>
      </c>
      <c r="Z348">
        <f t="shared" si="126"/>
        <v>-1868</v>
      </c>
    </row>
    <row r="349" spans="1:26" x14ac:dyDescent="0.25">
      <c r="A349" s="1">
        <f t="shared" si="127"/>
        <v>44362</v>
      </c>
      <c r="B349">
        <v>212</v>
      </c>
      <c r="C349" s="1">
        <f t="shared" si="141"/>
        <v>44362</v>
      </c>
      <c r="D349">
        <f t="shared" si="128"/>
        <v>-3.7699999999999849</v>
      </c>
      <c r="E349">
        <f t="shared" si="129"/>
        <v>5622849</v>
      </c>
      <c r="F349">
        <f t="shared" si="130"/>
        <v>5</v>
      </c>
      <c r="G349">
        <f t="shared" si="131"/>
        <v>24377146</v>
      </c>
      <c r="H349">
        <f t="shared" si="132"/>
        <v>0</v>
      </c>
      <c r="I349">
        <f>Sheet2!H351</f>
        <v>0</v>
      </c>
      <c r="K349">
        <v>-4.5299999999999923</v>
      </c>
      <c r="L349">
        <f t="shared" si="133"/>
        <v>19785025</v>
      </c>
      <c r="M349">
        <f t="shared" si="134"/>
        <v>2</v>
      </c>
      <c r="N349">
        <f t="shared" si="135"/>
        <v>10214973</v>
      </c>
      <c r="O349">
        <f t="shared" si="136"/>
        <v>0</v>
      </c>
      <c r="P349">
        <v>-0.03</v>
      </c>
      <c r="Q349">
        <v>1.1399999999999997</v>
      </c>
      <c r="R349">
        <f t="shared" si="137"/>
        <v>22034075</v>
      </c>
      <c r="S349">
        <f t="shared" si="138"/>
        <v>134646</v>
      </c>
      <c r="T349">
        <f t="shared" si="139"/>
        <v>7831279</v>
      </c>
      <c r="U349">
        <f t="shared" si="140"/>
        <v>-1846</v>
      </c>
      <c r="W349" s="1"/>
      <c r="Y349">
        <f t="shared" si="125"/>
        <v>0</v>
      </c>
      <c r="Z349">
        <f t="shared" si="126"/>
        <v>-1846</v>
      </c>
    </row>
    <row r="350" spans="1:26" x14ac:dyDescent="0.25">
      <c r="A350" s="1">
        <f t="shared" si="127"/>
        <v>44363</v>
      </c>
      <c r="B350">
        <v>212</v>
      </c>
      <c r="C350" s="1">
        <f t="shared" si="141"/>
        <v>44363</v>
      </c>
      <c r="D350">
        <f t="shared" si="128"/>
        <v>-3.7999999999999847</v>
      </c>
      <c r="E350">
        <f t="shared" si="129"/>
        <v>5622849</v>
      </c>
      <c r="F350">
        <f t="shared" si="130"/>
        <v>5</v>
      </c>
      <c r="G350">
        <f t="shared" si="131"/>
        <v>24377146</v>
      </c>
      <c r="H350">
        <f t="shared" si="132"/>
        <v>0</v>
      </c>
      <c r="I350">
        <f>Sheet2!H352</f>
        <v>0</v>
      </c>
      <c r="K350">
        <v>-4.5599999999999925</v>
      </c>
      <c r="L350">
        <f t="shared" si="133"/>
        <v>19785026</v>
      </c>
      <c r="M350">
        <f t="shared" si="134"/>
        <v>1</v>
      </c>
      <c r="N350">
        <f t="shared" si="135"/>
        <v>10214973</v>
      </c>
      <c r="O350">
        <f t="shared" si="136"/>
        <v>-1</v>
      </c>
      <c r="P350">
        <v>-0.03</v>
      </c>
      <c r="Q350">
        <v>1.1399999999999997</v>
      </c>
      <c r="R350">
        <f t="shared" si="137"/>
        <v>22024680</v>
      </c>
      <c r="S350">
        <f t="shared" si="138"/>
        <v>132820</v>
      </c>
      <c r="T350">
        <f t="shared" si="139"/>
        <v>7842500</v>
      </c>
      <c r="U350">
        <f t="shared" si="140"/>
        <v>-1826</v>
      </c>
      <c r="W350" s="1"/>
      <c r="Y350">
        <f t="shared" si="125"/>
        <v>-1</v>
      </c>
      <c r="Z350">
        <f t="shared" si="126"/>
        <v>-1826</v>
      </c>
    </row>
    <row r="351" spans="1:26" x14ac:dyDescent="0.25">
      <c r="A351" s="1">
        <f t="shared" si="127"/>
        <v>44364</v>
      </c>
      <c r="B351">
        <v>212</v>
      </c>
      <c r="C351" s="1">
        <f t="shared" si="141"/>
        <v>44364</v>
      </c>
      <c r="D351">
        <f t="shared" si="128"/>
        <v>-3.8299999999999845</v>
      </c>
      <c r="E351">
        <f t="shared" si="129"/>
        <v>5622849</v>
      </c>
      <c r="F351">
        <f t="shared" si="130"/>
        <v>5</v>
      </c>
      <c r="G351">
        <f t="shared" si="131"/>
        <v>24377146</v>
      </c>
      <c r="H351">
        <f t="shared" si="132"/>
        <v>0</v>
      </c>
      <c r="I351">
        <f>Sheet2!H353</f>
        <v>0</v>
      </c>
      <c r="K351">
        <v>-4.5899999999999928</v>
      </c>
      <c r="L351">
        <f t="shared" si="133"/>
        <v>19785026</v>
      </c>
      <c r="M351">
        <f t="shared" si="134"/>
        <v>1</v>
      </c>
      <c r="N351">
        <f t="shared" si="135"/>
        <v>10214973</v>
      </c>
      <c r="O351">
        <f t="shared" si="136"/>
        <v>0</v>
      </c>
      <c r="P351">
        <v>-0.03</v>
      </c>
      <c r="Q351">
        <v>1.1399999999999997</v>
      </c>
      <c r="R351">
        <f t="shared" si="137"/>
        <v>22015416</v>
      </c>
      <c r="S351">
        <f t="shared" si="138"/>
        <v>131016</v>
      </c>
      <c r="T351">
        <f t="shared" si="139"/>
        <v>7853568</v>
      </c>
      <c r="U351">
        <f t="shared" si="140"/>
        <v>-1804</v>
      </c>
      <c r="W351" s="1"/>
      <c r="Y351">
        <f t="shared" si="125"/>
        <v>0</v>
      </c>
      <c r="Z351">
        <f t="shared" si="126"/>
        <v>-1804</v>
      </c>
    </row>
    <row r="352" spans="1:26" x14ac:dyDescent="0.25">
      <c r="A352" s="1">
        <f t="shared" si="127"/>
        <v>44365</v>
      </c>
      <c r="B352">
        <v>212</v>
      </c>
      <c r="C352" s="1">
        <f t="shared" si="141"/>
        <v>44365</v>
      </c>
      <c r="D352">
        <f t="shared" si="128"/>
        <v>-3.8599999999999843</v>
      </c>
      <c r="E352">
        <f t="shared" si="129"/>
        <v>5622849</v>
      </c>
      <c r="F352">
        <f t="shared" si="130"/>
        <v>5</v>
      </c>
      <c r="G352">
        <f t="shared" si="131"/>
        <v>24377146</v>
      </c>
      <c r="H352">
        <f t="shared" si="132"/>
        <v>0</v>
      </c>
      <c r="I352">
        <f>Sheet2!H354</f>
        <v>0</v>
      </c>
      <c r="K352">
        <v>-4.619999999999993</v>
      </c>
      <c r="L352">
        <f t="shared" si="133"/>
        <v>19785026</v>
      </c>
      <c r="M352">
        <f t="shared" si="134"/>
        <v>1</v>
      </c>
      <c r="N352">
        <f t="shared" si="135"/>
        <v>10214973</v>
      </c>
      <c r="O352">
        <f t="shared" si="136"/>
        <v>0</v>
      </c>
      <c r="P352">
        <v>-0.03</v>
      </c>
      <c r="Q352">
        <v>1.1399999999999997</v>
      </c>
      <c r="R352">
        <f t="shared" si="137"/>
        <v>22006282</v>
      </c>
      <c r="S352">
        <f t="shared" si="138"/>
        <v>129232</v>
      </c>
      <c r="T352">
        <f t="shared" si="139"/>
        <v>7864486</v>
      </c>
      <c r="U352">
        <f t="shared" si="140"/>
        <v>-1784</v>
      </c>
      <c r="W352" s="1"/>
      <c r="Y352">
        <f t="shared" si="125"/>
        <v>0</v>
      </c>
      <c r="Z352">
        <f t="shared" si="126"/>
        <v>-1784</v>
      </c>
    </row>
    <row r="353" spans="1:26" x14ac:dyDescent="0.25">
      <c r="A353" s="1">
        <f t="shared" si="127"/>
        <v>44366</v>
      </c>
      <c r="B353">
        <v>212</v>
      </c>
      <c r="C353" s="1">
        <f t="shared" si="141"/>
        <v>44366</v>
      </c>
      <c r="D353">
        <f t="shared" si="128"/>
        <v>-3.8899999999999841</v>
      </c>
      <c r="E353">
        <f t="shared" si="129"/>
        <v>5622849</v>
      </c>
      <c r="F353">
        <f t="shared" si="130"/>
        <v>5</v>
      </c>
      <c r="G353">
        <f t="shared" si="131"/>
        <v>24377146</v>
      </c>
      <c r="H353">
        <f t="shared" si="132"/>
        <v>0</v>
      </c>
      <c r="I353">
        <f>Sheet2!H355</f>
        <v>0</v>
      </c>
      <c r="K353">
        <v>-4.6499999999999932</v>
      </c>
      <c r="L353">
        <f t="shared" si="133"/>
        <v>19785026</v>
      </c>
      <c r="M353">
        <f t="shared" si="134"/>
        <v>1</v>
      </c>
      <c r="N353">
        <f t="shared" si="135"/>
        <v>10214973</v>
      </c>
      <c r="O353">
        <f t="shared" si="136"/>
        <v>0</v>
      </c>
      <c r="P353">
        <v>-0.03</v>
      </c>
      <c r="Q353">
        <v>1.1399999999999997</v>
      </c>
      <c r="R353">
        <f t="shared" si="137"/>
        <v>21997276</v>
      </c>
      <c r="S353">
        <f t="shared" si="138"/>
        <v>127469</v>
      </c>
      <c r="T353">
        <f t="shared" si="139"/>
        <v>7875255</v>
      </c>
      <c r="U353">
        <f t="shared" si="140"/>
        <v>-1763</v>
      </c>
      <c r="W353" s="1"/>
      <c r="Y353">
        <f t="shared" si="125"/>
        <v>0</v>
      </c>
      <c r="Z353">
        <f t="shared" si="126"/>
        <v>-1763</v>
      </c>
    </row>
    <row r="354" spans="1:26" x14ac:dyDescent="0.25">
      <c r="A354" s="1">
        <f t="shared" si="127"/>
        <v>44367</v>
      </c>
      <c r="B354">
        <v>212</v>
      </c>
      <c r="C354" s="1">
        <f t="shared" si="141"/>
        <v>44367</v>
      </c>
      <c r="D354">
        <f t="shared" si="128"/>
        <v>-3.9199999999999839</v>
      </c>
      <c r="E354">
        <f t="shared" si="129"/>
        <v>5622849</v>
      </c>
      <c r="F354">
        <f t="shared" si="130"/>
        <v>5</v>
      </c>
      <c r="G354">
        <f t="shared" si="131"/>
        <v>24377146</v>
      </c>
      <c r="H354">
        <f t="shared" si="132"/>
        <v>0</v>
      </c>
      <c r="I354">
        <f>Sheet2!H356</f>
        <v>0</v>
      </c>
      <c r="K354">
        <v>-4.6799999999999935</v>
      </c>
      <c r="L354">
        <f t="shared" si="133"/>
        <v>19785026</v>
      </c>
      <c r="M354">
        <f t="shared" si="134"/>
        <v>1</v>
      </c>
      <c r="N354">
        <f t="shared" si="135"/>
        <v>10214973</v>
      </c>
      <c r="O354">
        <f t="shared" si="136"/>
        <v>0</v>
      </c>
      <c r="P354">
        <v>-0.03</v>
      </c>
      <c r="Q354">
        <v>1.1399999999999997</v>
      </c>
      <c r="R354">
        <f t="shared" si="137"/>
        <v>21988397</v>
      </c>
      <c r="S354">
        <f t="shared" si="138"/>
        <v>125726</v>
      </c>
      <c r="T354">
        <f t="shared" si="139"/>
        <v>7885877</v>
      </c>
      <c r="U354">
        <f t="shared" si="140"/>
        <v>-1743</v>
      </c>
      <c r="W354" s="1"/>
      <c r="Y354">
        <f t="shared" si="125"/>
        <v>0</v>
      </c>
      <c r="Z354">
        <f t="shared" si="126"/>
        <v>-1743</v>
      </c>
    </row>
    <row r="355" spans="1:26" x14ac:dyDescent="0.25">
      <c r="A355" s="1">
        <f t="shared" si="127"/>
        <v>44368</v>
      </c>
      <c r="B355">
        <v>212</v>
      </c>
      <c r="C355" s="1">
        <f t="shared" si="141"/>
        <v>44368</v>
      </c>
      <c r="D355">
        <f t="shared" si="128"/>
        <v>-3.9499999999999837</v>
      </c>
      <c r="E355">
        <f t="shared" si="129"/>
        <v>5622849</v>
      </c>
      <c r="F355">
        <f t="shared" si="130"/>
        <v>5</v>
      </c>
      <c r="G355">
        <f t="shared" si="131"/>
        <v>24377146</v>
      </c>
      <c r="H355">
        <f t="shared" si="132"/>
        <v>0</v>
      </c>
      <c r="I355">
        <f>Sheet2!H357</f>
        <v>0</v>
      </c>
      <c r="K355">
        <v>-4.7099999999999937</v>
      </c>
      <c r="L355">
        <f t="shared" si="133"/>
        <v>19785026</v>
      </c>
      <c r="M355">
        <f t="shared" si="134"/>
        <v>1</v>
      </c>
      <c r="N355">
        <f t="shared" si="135"/>
        <v>10214973</v>
      </c>
      <c r="O355">
        <f t="shared" si="136"/>
        <v>0</v>
      </c>
      <c r="P355">
        <v>-0.03</v>
      </c>
      <c r="Q355">
        <v>1.1399999999999997</v>
      </c>
      <c r="R355">
        <f t="shared" si="137"/>
        <v>21979643</v>
      </c>
      <c r="S355">
        <f t="shared" si="138"/>
        <v>124003</v>
      </c>
      <c r="T355">
        <f t="shared" si="139"/>
        <v>7896354</v>
      </c>
      <c r="U355">
        <f t="shared" si="140"/>
        <v>-1723</v>
      </c>
      <c r="W355" s="1"/>
      <c r="Y355">
        <f t="shared" si="125"/>
        <v>0</v>
      </c>
      <c r="Z355">
        <f t="shared" si="126"/>
        <v>-1723</v>
      </c>
    </row>
    <row r="356" spans="1:26" x14ac:dyDescent="0.25">
      <c r="A356" s="1">
        <f t="shared" si="127"/>
        <v>44369</v>
      </c>
      <c r="B356">
        <v>212</v>
      </c>
      <c r="C356" s="1">
        <f t="shared" si="141"/>
        <v>44369</v>
      </c>
      <c r="D356">
        <f t="shared" si="128"/>
        <v>-3.9799999999999836</v>
      </c>
      <c r="E356">
        <f t="shared" si="129"/>
        <v>5622849</v>
      </c>
      <c r="F356">
        <f t="shared" si="130"/>
        <v>5</v>
      </c>
      <c r="G356">
        <f t="shared" si="131"/>
        <v>24377146</v>
      </c>
      <c r="H356">
        <f t="shared" si="132"/>
        <v>0</v>
      </c>
      <c r="I356">
        <f>Sheet2!H358</f>
        <v>0</v>
      </c>
      <c r="K356">
        <v>-4.739999999999994</v>
      </c>
      <c r="L356">
        <f t="shared" si="133"/>
        <v>19785026</v>
      </c>
      <c r="M356">
        <f t="shared" si="134"/>
        <v>1</v>
      </c>
      <c r="N356">
        <f t="shared" si="135"/>
        <v>10214973</v>
      </c>
      <c r="O356">
        <f t="shared" si="136"/>
        <v>0</v>
      </c>
      <c r="P356">
        <v>-0.03</v>
      </c>
      <c r="Q356">
        <v>1.1399999999999997</v>
      </c>
      <c r="R356">
        <f t="shared" si="137"/>
        <v>21971012</v>
      </c>
      <c r="S356">
        <f t="shared" si="138"/>
        <v>122300</v>
      </c>
      <c r="T356">
        <f t="shared" si="139"/>
        <v>7906688</v>
      </c>
      <c r="U356">
        <f t="shared" si="140"/>
        <v>-1703</v>
      </c>
      <c r="W356" s="1"/>
      <c r="Y356">
        <f t="shared" si="125"/>
        <v>0</v>
      </c>
      <c r="Z356">
        <f t="shared" si="126"/>
        <v>-1703</v>
      </c>
    </row>
    <row r="357" spans="1:26" x14ac:dyDescent="0.25">
      <c r="A357" s="1">
        <f t="shared" si="127"/>
        <v>44370</v>
      </c>
      <c r="B357">
        <v>212</v>
      </c>
      <c r="C357" s="1">
        <f t="shared" si="141"/>
        <v>44370</v>
      </c>
      <c r="D357">
        <f t="shared" si="128"/>
        <v>-4.0099999999999838</v>
      </c>
      <c r="E357">
        <f t="shared" si="129"/>
        <v>5622849</v>
      </c>
      <c r="F357">
        <f t="shared" si="130"/>
        <v>5</v>
      </c>
      <c r="G357">
        <f t="shared" si="131"/>
        <v>24377146</v>
      </c>
      <c r="H357">
        <f t="shared" si="132"/>
        <v>0</v>
      </c>
      <c r="I357">
        <f>Sheet2!H359</f>
        <v>0</v>
      </c>
      <c r="K357">
        <v>-4.7699999999999942</v>
      </c>
      <c r="L357">
        <f t="shared" si="133"/>
        <v>19785026</v>
      </c>
      <c r="M357">
        <f t="shared" si="134"/>
        <v>1</v>
      </c>
      <c r="N357">
        <f t="shared" si="135"/>
        <v>10214973</v>
      </c>
      <c r="O357">
        <f t="shared" si="136"/>
        <v>0</v>
      </c>
      <c r="P357">
        <v>-0.03</v>
      </c>
      <c r="Q357">
        <v>1.1399999999999997</v>
      </c>
      <c r="R357">
        <f t="shared" si="137"/>
        <v>21962503</v>
      </c>
      <c r="S357">
        <f t="shared" si="138"/>
        <v>120617</v>
      </c>
      <c r="T357">
        <f t="shared" si="139"/>
        <v>7916880</v>
      </c>
      <c r="U357">
        <f t="shared" si="140"/>
        <v>-1683</v>
      </c>
      <c r="W357" s="1"/>
      <c r="Y357">
        <f t="shared" si="125"/>
        <v>0</v>
      </c>
      <c r="Z357">
        <f t="shared" si="126"/>
        <v>-1683</v>
      </c>
    </row>
    <row r="358" spans="1:26" x14ac:dyDescent="0.25">
      <c r="A358" s="1">
        <f t="shared" si="127"/>
        <v>44371</v>
      </c>
      <c r="B358">
        <v>212</v>
      </c>
      <c r="C358" s="1">
        <f t="shared" si="141"/>
        <v>44371</v>
      </c>
      <c r="D358">
        <f t="shared" si="128"/>
        <v>-4.039999999999984</v>
      </c>
      <c r="E358">
        <f t="shared" si="129"/>
        <v>5622849</v>
      </c>
      <c r="F358">
        <f t="shared" si="130"/>
        <v>5</v>
      </c>
      <c r="G358">
        <f t="shared" si="131"/>
        <v>24377146</v>
      </c>
      <c r="H358">
        <f t="shared" si="132"/>
        <v>0</v>
      </c>
      <c r="I358">
        <f>Sheet2!H360</f>
        <v>0</v>
      </c>
      <c r="K358">
        <v>-4.7999999999999945</v>
      </c>
      <c r="L358">
        <f t="shared" si="133"/>
        <v>19785026</v>
      </c>
      <c r="M358">
        <f t="shared" si="134"/>
        <v>1</v>
      </c>
      <c r="N358">
        <f t="shared" si="135"/>
        <v>10214973</v>
      </c>
      <c r="O358">
        <f t="shared" si="136"/>
        <v>0</v>
      </c>
      <c r="P358">
        <v>-0.03</v>
      </c>
      <c r="Q358">
        <v>1.1399999999999997</v>
      </c>
      <c r="R358">
        <f t="shared" si="137"/>
        <v>21954114</v>
      </c>
      <c r="S358">
        <f t="shared" si="138"/>
        <v>118955</v>
      </c>
      <c r="T358">
        <f t="shared" si="139"/>
        <v>7926931</v>
      </c>
      <c r="U358">
        <f t="shared" si="140"/>
        <v>-1662</v>
      </c>
      <c r="W358" s="1"/>
      <c r="Y358">
        <f t="shared" si="125"/>
        <v>0</v>
      </c>
      <c r="Z358">
        <f t="shared" si="126"/>
        <v>-1662</v>
      </c>
    </row>
    <row r="359" spans="1:26" x14ac:dyDescent="0.25">
      <c r="A359" s="1">
        <f t="shared" si="127"/>
        <v>44372</v>
      </c>
      <c r="B359">
        <v>212</v>
      </c>
      <c r="C359" s="1">
        <f t="shared" si="141"/>
        <v>44372</v>
      </c>
      <c r="D359">
        <f t="shared" si="128"/>
        <v>-4.0699999999999843</v>
      </c>
      <c r="E359">
        <f t="shared" si="129"/>
        <v>5622849</v>
      </c>
      <c r="F359">
        <f t="shared" si="130"/>
        <v>5</v>
      </c>
      <c r="G359">
        <f t="shared" si="131"/>
        <v>24377146</v>
      </c>
      <c r="H359">
        <f t="shared" si="132"/>
        <v>0</v>
      </c>
      <c r="I359">
        <f>Sheet2!H361</f>
        <v>0</v>
      </c>
      <c r="K359">
        <v>-4.8299999999999947</v>
      </c>
      <c r="L359">
        <f t="shared" si="133"/>
        <v>19785026</v>
      </c>
      <c r="M359">
        <f t="shared" si="134"/>
        <v>1</v>
      </c>
      <c r="N359">
        <f t="shared" si="135"/>
        <v>10214973</v>
      </c>
      <c r="O359">
        <f t="shared" si="136"/>
        <v>0</v>
      </c>
      <c r="P359">
        <v>-0.03</v>
      </c>
      <c r="Q359">
        <v>1.1399999999999997</v>
      </c>
      <c r="R359">
        <f t="shared" si="137"/>
        <v>21945844</v>
      </c>
      <c r="S359">
        <f t="shared" si="138"/>
        <v>117312</v>
      </c>
      <c r="T359">
        <f t="shared" si="139"/>
        <v>7936844</v>
      </c>
      <c r="U359">
        <f t="shared" si="140"/>
        <v>-1643</v>
      </c>
      <c r="W359" s="1"/>
      <c r="Y359">
        <f t="shared" si="125"/>
        <v>0</v>
      </c>
      <c r="Z359">
        <f t="shared" si="126"/>
        <v>-1643</v>
      </c>
    </row>
    <row r="360" spans="1:26" x14ac:dyDescent="0.25">
      <c r="A360" s="1">
        <f t="shared" si="127"/>
        <v>44373</v>
      </c>
      <c r="B360">
        <v>212</v>
      </c>
      <c r="C360" s="1">
        <f t="shared" si="141"/>
        <v>44373</v>
      </c>
      <c r="D360">
        <f t="shared" si="128"/>
        <v>-4.0999999999999845</v>
      </c>
      <c r="E360">
        <f t="shared" si="129"/>
        <v>5622849</v>
      </c>
      <c r="F360">
        <f t="shared" si="130"/>
        <v>5</v>
      </c>
      <c r="G360">
        <f t="shared" si="131"/>
        <v>24377146</v>
      </c>
      <c r="H360">
        <f t="shared" si="132"/>
        <v>0</v>
      </c>
      <c r="I360">
        <f>Sheet2!H362</f>
        <v>0</v>
      </c>
      <c r="K360">
        <v>-4.859999999999995</v>
      </c>
      <c r="L360">
        <f t="shared" si="133"/>
        <v>19785026</v>
      </c>
      <c r="M360">
        <f t="shared" si="134"/>
        <v>1</v>
      </c>
      <c r="N360">
        <f t="shared" si="135"/>
        <v>10214973</v>
      </c>
      <c r="O360">
        <f t="shared" si="136"/>
        <v>0</v>
      </c>
      <c r="P360">
        <v>-0.03</v>
      </c>
      <c r="Q360">
        <v>1.1399999999999997</v>
      </c>
      <c r="R360">
        <f t="shared" si="137"/>
        <v>21937691</v>
      </c>
      <c r="S360">
        <f t="shared" si="138"/>
        <v>115689</v>
      </c>
      <c r="T360">
        <f t="shared" si="139"/>
        <v>7946620</v>
      </c>
      <c r="U360">
        <f t="shared" si="140"/>
        <v>-1623</v>
      </c>
      <c r="W360" s="1"/>
      <c r="Y360">
        <f t="shared" si="125"/>
        <v>0</v>
      </c>
      <c r="Z360">
        <f t="shared" si="126"/>
        <v>-1623</v>
      </c>
    </row>
    <row r="361" spans="1:26" x14ac:dyDescent="0.25">
      <c r="A361" s="1">
        <f t="shared" si="127"/>
        <v>44374</v>
      </c>
      <c r="B361">
        <v>212</v>
      </c>
      <c r="C361" s="1">
        <f t="shared" si="141"/>
        <v>44374</v>
      </c>
      <c r="D361">
        <f t="shared" si="128"/>
        <v>-4.1299999999999848</v>
      </c>
      <c r="E361">
        <f t="shared" si="129"/>
        <v>5622849</v>
      </c>
      <c r="F361">
        <f t="shared" si="130"/>
        <v>5</v>
      </c>
      <c r="G361">
        <f t="shared" si="131"/>
        <v>24377146</v>
      </c>
      <c r="H361">
        <f t="shared" si="132"/>
        <v>0</v>
      </c>
      <c r="I361">
        <f>Sheet2!H363</f>
        <v>0</v>
      </c>
      <c r="K361">
        <v>-4.8899999999999952</v>
      </c>
      <c r="L361">
        <f t="shared" si="133"/>
        <v>19785026</v>
      </c>
      <c r="M361">
        <f t="shared" si="134"/>
        <v>1</v>
      </c>
      <c r="N361">
        <f t="shared" si="135"/>
        <v>10214973</v>
      </c>
      <c r="O361">
        <f t="shared" si="136"/>
        <v>0</v>
      </c>
      <c r="P361">
        <v>-0.03</v>
      </c>
      <c r="Q361">
        <v>1.1399999999999997</v>
      </c>
      <c r="R361">
        <f t="shared" si="137"/>
        <v>21929654</v>
      </c>
      <c r="S361">
        <f t="shared" si="138"/>
        <v>114085</v>
      </c>
      <c r="T361">
        <f t="shared" si="139"/>
        <v>7956261</v>
      </c>
      <c r="U361">
        <f t="shared" si="140"/>
        <v>-1604</v>
      </c>
      <c r="W361" s="1"/>
      <c r="Y361">
        <f t="shared" ref="Y361:Y424" si="142">O361</f>
        <v>0</v>
      </c>
      <c r="Z361">
        <f t="shared" ref="Z361:Z424" si="143">U361</f>
        <v>-1604</v>
      </c>
    </row>
    <row r="362" spans="1:26" x14ac:dyDescent="0.25">
      <c r="A362" s="1">
        <f t="shared" si="127"/>
        <v>44375</v>
      </c>
      <c r="B362">
        <v>212</v>
      </c>
      <c r="C362" s="1">
        <f t="shared" si="141"/>
        <v>44375</v>
      </c>
      <c r="D362">
        <f t="shared" si="128"/>
        <v>-4.159999999999985</v>
      </c>
      <c r="E362">
        <f t="shared" si="129"/>
        <v>5622849</v>
      </c>
      <c r="F362">
        <f t="shared" si="130"/>
        <v>5</v>
      </c>
      <c r="G362">
        <f t="shared" si="131"/>
        <v>24377146</v>
      </c>
      <c r="H362">
        <f t="shared" si="132"/>
        <v>0</v>
      </c>
      <c r="I362">
        <f>Sheet2!H364</f>
        <v>0</v>
      </c>
      <c r="K362">
        <v>-4.9199999999999955</v>
      </c>
      <c r="L362">
        <f t="shared" si="133"/>
        <v>19785026</v>
      </c>
      <c r="M362">
        <f t="shared" si="134"/>
        <v>1</v>
      </c>
      <c r="N362">
        <f t="shared" si="135"/>
        <v>10214973</v>
      </c>
      <c r="O362">
        <f t="shared" si="136"/>
        <v>0</v>
      </c>
      <c r="P362">
        <v>-0.03</v>
      </c>
      <c r="Q362">
        <v>1.1399999999999997</v>
      </c>
      <c r="R362">
        <f t="shared" si="137"/>
        <v>21921731</v>
      </c>
      <c r="S362">
        <f t="shared" si="138"/>
        <v>112501</v>
      </c>
      <c r="T362">
        <f t="shared" si="139"/>
        <v>7965768</v>
      </c>
      <c r="U362">
        <f t="shared" si="140"/>
        <v>-1584</v>
      </c>
      <c r="W362" s="1"/>
      <c r="Y362">
        <f t="shared" si="142"/>
        <v>0</v>
      </c>
      <c r="Z362">
        <f t="shared" si="143"/>
        <v>-1584</v>
      </c>
    </row>
    <row r="363" spans="1:26" x14ac:dyDescent="0.25">
      <c r="A363" s="1">
        <f t="shared" si="127"/>
        <v>44376</v>
      </c>
      <c r="B363">
        <v>212</v>
      </c>
      <c r="C363" s="1">
        <f t="shared" si="141"/>
        <v>44376</v>
      </c>
      <c r="D363">
        <f t="shared" si="128"/>
        <v>-4.1899999999999853</v>
      </c>
      <c r="E363">
        <f t="shared" si="129"/>
        <v>5622849</v>
      </c>
      <c r="F363">
        <f t="shared" si="130"/>
        <v>5</v>
      </c>
      <c r="G363">
        <f t="shared" si="131"/>
        <v>24377146</v>
      </c>
      <c r="H363">
        <f t="shared" si="132"/>
        <v>0</v>
      </c>
      <c r="I363">
        <f>Sheet2!H365</f>
        <v>0</v>
      </c>
      <c r="K363">
        <v>-4.9499999999999957</v>
      </c>
      <c r="L363">
        <f t="shared" si="133"/>
        <v>19785026</v>
      </c>
      <c r="M363">
        <f t="shared" si="134"/>
        <v>1</v>
      </c>
      <c r="N363">
        <f t="shared" si="135"/>
        <v>10214973</v>
      </c>
      <c r="O363">
        <f t="shared" si="136"/>
        <v>0</v>
      </c>
      <c r="P363">
        <v>-0.03</v>
      </c>
      <c r="Q363">
        <v>1.1399999999999997</v>
      </c>
      <c r="R363">
        <f t="shared" si="137"/>
        <v>21913921</v>
      </c>
      <c r="S363">
        <f t="shared" si="138"/>
        <v>110936</v>
      </c>
      <c r="T363">
        <f t="shared" si="139"/>
        <v>7975143</v>
      </c>
      <c r="U363">
        <f t="shared" si="140"/>
        <v>-1565</v>
      </c>
      <c r="W363" s="1"/>
      <c r="Y363">
        <f t="shared" si="142"/>
        <v>0</v>
      </c>
      <c r="Z363">
        <f t="shared" si="143"/>
        <v>-1565</v>
      </c>
    </row>
    <row r="364" spans="1:26" x14ac:dyDescent="0.25">
      <c r="A364" s="1">
        <f t="shared" si="127"/>
        <v>44377</v>
      </c>
      <c r="B364">
        <v>212</v>
      </c>
      <c r="C364" s="1">
        <f t="shared" si="141"/>
        <v>44377</v>
      </c>
      <c r="D364">
        <f t="shared" si="128"/>
        <v>-4.2199999999999855</v>
      </c>
      <c r="E364">
        <f t="shared" si="129"/>
        <v>5622849</v>
      </c>
      <c r="F364">
        <f t="shared" si="130"/>
        <v>5</v>
      </c>
      <c r="G364">
        <f t="shared" si="131"/>
        <v>24377146</v>
      </c>
      <c r="H364">
        <f t="shared" si="132"/>
        <v>0</v>
      </c>
      <c r="I364">
        <f>Sheet2!H366</f>
        <v>0</v>
      </c>
      <c r="K364">
        <v>-4.979999999999996</v>
      </c>
      <c r="L364">
        <f t="shared" si="133"/>
        <v>19785026</v>
      </c>
      <c r="M364">
        <f t="shared" si="134"/>
        <v>1</v>
      </c>
      <c r="N364">
        <f t="shared" si="135"/>
        <v>10214973</v>
      </c>
      <c r="O364">
        <f t="shared" si="136"/>
        <v>0</v>
      </c>
      <c r="P364">
        <v>-0.03</v>
      </c>
      <c r="Q364">
        <v>1.1399999999999997</v>
      </c>
      <c r="R364">
        <f t="shared" si="137"/>
        <v>21906223</v>
      </c>
      <c r="S364">
        <f t="shared" si="138"/>
        <v>109389</v>
      </c>
      <c r="T364">
        <f t="shared" si="139"/>
        <v>7984388</v>
      </c>
      <c r="U364">
        <f t="shared" si="140"/>
        <v>-1547</v>
      </c>
      <c r="W364" s="1"/>
      <c r="Y364">
        <f t="shared" si="142"/>
        <v>0</v>
      </c>
      <c r="Z364">
        <f t="shared" si="143"/>
        <v>-1547</v>
      </c>
    </row>
    <row r="365" spans="1:26" x14ac:dyDescent="0.25">
      <c r="A365" s="1">
        <f t="shared" si="127"/>
        <v>44378</v>
      </c>
      <c r="B365">
        <v>212</v>
      </c>
      <c r="C365" s="1">
        <f t="shared" si="141"/>
        <v>44378</v>
      </c>
      <c r="D365">
        <f t="shared" si="128"/>
        <v>-4.2499999999999858</v>
      </c>
      <c r="E365">
        <f t="shared" si="129"/>
        <v>5622849</v>
      </c>
      <c r="F365">
        <f t="shared" si="130"/>
        <v>5</v>
      </c>
      <c r="G365">
        <f t="shared" si="131"/>
        <v>24377146</v>
      </c>
      <c r="H365">
        <f t="shared" si="132"/>
        <v>0</v>
      </c>
      <c r="I365">
        <f>Sheet2!H367</f>
        <v>0</v>
      </c>
      <c r="K365">
        <v>-5.0099999999999962</v>
      </c>
      <c r="L365">
        <f t="shared" si="133"/>
        <v>19785026</v>
      </c>
      <c r="M365">
        <f t="shared" si="134"/>
        <v>1</v>
      </c>
      <c r="N365">
        <f t="shared" si="135"/>
        <v>10214973</v>
      </c>
      <c r="O365">
        <f t="shared" si="136"/>
        <v>0</v>
      </c>
      <c r="P365">
        <v>-0.03</v>
      </c>
      <c r="Q365">
        <v>1.1399999999999997</v>
      </c>
      <c r="R365">
        <f t="shared" si="137"/>
        <v>21898635</v>
      </c>
      <c r="S365">
        <f t="shared" si="138"/>
        <v>107861</v>
      </c>
      <c r="T365">
        <f t="shared" si="139"/>
        <v>7993504</v>
      </c>
      <c r="U365">
        <f t="shared" si="140"/>
        <v>-1528</v>
      </c>
      <c r="W365" s="1"/>
      <c r="Y365">
        <f t="shared" si="142"/>
        <v>0</v>
      </c>
      <c r="Z365">
        <f t="shared" si="143"/>
        <v>-1528</v>
      </c>
    </row>
    <row r="366" spans="1:26" x14ac:dyDescent="0.25">
      <c r="A366" s="1">
        <f t="shared" si="127"/>
        <v>44379</v>
      </c>
      <c r="B366">
        <v>212</v>
      </c>
      <c r="C366" s="1">
        <f t="shared" si="141"/>
        <v>44379</v>
      </c>
      <c r="D366">
        <f t="shared" si="128"/>
        <v>-4.279999999999986</v>
      </c>
      <c r="E366">
        <f t="shared" si="129"/>
        <v>5622849</v>
      </c>
      <c r="F366">
        <f t="shared" si="130"/>
        <v>5</v>
      </c>
      <c r="G366">
        <f t="shared" si="131"/>
        <v>24377146</v>
      </c>
      <c r="H366">
        <f t="shared" si="132"/>
        <v>0</v>
      </c>
      <c r="I366">
        <f>Sheet2!H368</f>
        <v>0</v>
      </c>
      <c r="K366">
        <v>-5.0399999999999965</v>
      </c>
      <c r="L366">
        <f t="shared" si="133"/>
        <v>19785026</v>
      </c>
      <c r="M366">
        <f t="shared" si="134"/>
        <v>1</v>
      </c>
      <c r="N366">
        <f t="shared" si="135"/>
        <v>10214973</v>
      </c>
      <c r="O366">
        <f t="shared" si="136"/>
        <v>0</v>
      </c>
      <c r="P366">
        <v>-0.03</v>
      </c>
      <c r="Q366">
        <v>1.1399999999999997</v>
      </c>
      <c r="R366">
        <f t="shared" si="137"/>
        <v>21891155</v>
      </c>
      <c r="S366">
        <f t="shared" si="138"/>
        <v>106353</v>
      </c>
      <c r="T366">
        <f t="shared" si="139"/>
        <v>8002492</v>
      </c>
      <c r="U366">
        <f t="shared" si="140"/>
        <v>-1508</v>
      </c>
      <c r="W366" s="1"/>
      <c r="Y366">
        <f t="shared" si="142"/>
        <v>0</v>
      </c>
      <c r="Z366">
        <f t="shared" si="143"/>
        <v>-1508</v>
      </c>
    </row>
    <row r="367" spans="1:26" x14ac:dyDescent="0.25">
      <c r="A367" s="1">
        <f t="shared" si="127"/>
        <v>44380</v>
      </c>
      <c r="B367">
        <v>212</v>
      </c>
      <c r="C367" s="1">
        <f t="shared" si="141"/>
        <v>44380</v>
      </c>
      <c r="D367">
        <f t="shared" si="128"/>
        <v>-4.3099999999999863</v>
      </c>
      <c r="E367">
        <f t="shared" si="129"/>
        <v>5622849</v>
      </c>
      <c r="F367">
        <f t="shared" si="130"/>
        <v>5</v>
      </c>
      <c r="G367">
        <f t="shared" si="131"/>
        <v>24377146</v>
      </c>
      <c r="H367">
        <f t="shared" si="132"/>
        <v>0</v>
      </c>
      <c r="I367">
        <f>Sheet2!H369</f>
        <v>0</v>
      </c>
      <c r="K367">
        <v>-5.0699999999999967</v>
      </c>
      <c r="L367">
        <f t="shared" si="133"/>
        <v>19785026</v>
      </c>
      <c r="M367">
        <f t="shared" si="134"/>
        <v>1</v>
      </c>
      <c r="N367">
        <f t="shared" si="135"/>
        <v>10214973</v>
      </c>
      <c r="O367">
        <f t="shared" si="136"/>
        <v>0</v>
      </c>
      <c r="P367">
        <v>-0.03</v>
      </c>
      <c r="Q367">
        <v>1.1399999999999997</v>
      </c>
      <c r="R367">
        <f t="shared" si="137"/>
        <v>21883782</v>
      </c>
      <c r="S367">
        <f t="shared" si="138"/>
        <v>104863</v>
      </c>
      <c r="T367">
        <f t="shared" si="139"/>
        <v>8011355</v>
      </c>
      <c r="U367">
        <f t="shared" si="140"/>
        <v>-1490</v>
      </c>
      <c r="W367" s="1"/>
      <c r="Y367">
        <f t="shared" si="142"/>
        <v>0</v>
      </c>
      <c r="Z367">
        <f t="shared" si="143"/>
        <v>-1490</v>
      </c>
    </row>
    <row r="368" spans="1:26" x14ac:dyDescent="0.25">
      <c r="A368" s="1">
        <f t="shared" si="127"/>
        <v>44381</v>
      </c>
      <c r="B368">
        <v>212</v>
      </c>
      <c r="C368" s="1">
        <f t="shared" si="141"/>
        <v>44381</v>
      </c>
      <c r="D368">
        <f t="shared" si="128"/>
        <v>-4.3399999999999865</v>
      </c>
      <c r="E368">
        <f t="shared" si="129"/>
        <v>5622849</v>
      </c>
      <c r="F368">
        <f t="shared" si="130"/>
        <v>5</v>
      </c>
      <c r="G368">
        <f t="shared" si="131"/>
        <v>24377146</v>
      </c>
      <c r="H368">
        <f t="shared" si="132"/>
        <v>0</v>
      </c>
      <c r="I368">
        <f>Sheet2!H370</f>
        <v>0</v>
      </c>
      <c r="K368">
        <v>-5.099999999999997</v>
      </c>
      <c r="L368">
        <f t="shared" si="133"/>
        <v>19785026</v>
      </c>
      <c r="M368">
        <f t="shared" si="134"/>
        <v>1</v>
      </c>
      <c r="N368">
        <f t="shared" si="135"/>
        <v>10214973</v>
      </c>
      <c r="O368">
        <f t="shared" si="136"/>
        <v>0</v>
      </c>
      <c r="P368">
        <v>-0.03</v>
      </c>
      <c r="Q368">
        <v>1.1399999999999997</v>
      </c>
      <c r="R368">
        <f t="shared" si="137"/>
        <v>21876515</v>
      </c>
      <c r="S368">
        <f t="shared" si="138"/>
        <v>103391</v>
      </c>
      <c r="T368">
        <f t="shared" si="139"/>
        <v>8020094</v>
      </c>
      <c r="U368">
        <f t="shared" si="140"/>
        <v>-1472</v>
      </c>
      <c r="W368" s="1"/>
      <c r="Y368">
        <f t="shared" si="142"/>
        <v>0</v>
      </c>
      <c r="Z368">
        <f t="shared" si="143"/>
        <v>-1472</v>
      </c>
    </row>
    <row r="369" spans="1:26" x14ac:dyDescent="0.25">
      <c r="A369" s="1">
        <f t="shared" si="127"/>
        <v>44382</v>
      </c>
      <c r="B369">
        <v>212</v>
      </c>
      <c r="C369" s="1">
        <f t="shared" si="141"/>
        <v>44382</v>
      </c>
      <c r="D369">
        <f t="shared" si="128"/>
        <v>-4.3699999999999868</v>
      </c>
      <c r="E369">
        <f t="shared" si="129"/>
        <v>5622849</v>
      </c>
      <c r="F369">
        <f t="shared" si="130"/>
        <v>5</v>
      </c>
      <c r="G369">
        <f t="shared" si="131"/>
        <v>24377146</v>
      </c>
      <c r="H369">
        <f t="shared" si="132"/>
        <v>0</v>
      </c>
      <c r="I369">
        <f>Sheet2!H371</f>
        <v>0</v>
      </c>
      <c r="K369">
        <v>-5.1299999999999972</v>
      </c>
      <c r="L369">
        <f t="shared" si="133"/>
        <v>19785026</v>
      </c>
      <c r="M369">
        <f t="shared" si="134"/>
        <v>1</v>
      </c>
      <c r="N369">
        <f t="shared" si="135"/>
        <v>10214973</v>
      </c>
      <c r="O369">
        <f t="shared" si="136"/>
        <v>0</v>
      </c>
      <c r="P369">
        <v>-0.03</v>
      </c>
      <c r="Q369">
        <v>1.1399999999999997</v>
      </c>
      <c r="R369">
        <f t="shared" si="137"/>
        <v>21869353</v>
      </c>
      <c r="S369">
        <f t="shared" si="138"/>
        <v>101937</v>
      </c>
      <c r="T369">
        <f t="shared" si="139"/>
        <v>8028710</v>
      </c>
      <c r="U369">
        <f t="shared" si="140"/>
        <v>-1454</v>
      </c>
      <c r="W369" s="1"/>
      <c r="Y369">
        <f t="shared" si="142"/>
        <v>0</v>
      </c>
      <c r="Z369">
        <f t="shared" si="143"/>
        <v>-1454</v>
      </c>
    </row>
    <row r="370" spans="1:26" x14ac:dyDescent="0.25">
      <c r="A370" s="1">
        <f t="shared" si="127"/>
        <v>44383</v>
      </c>
      <c r="B370">
        <v>212</v>
      </c>
      <c r="C370" s="1">
        <f t="shared" si="141"/>
        <v>44383</v>
      </c>
      <c r="D370">
        <f t="shared" si="128"/>
        <v>-4.399999999999987</v>
      </c>
      <c r="E370">
        <f t="shared" si="129"/>
        <v>5622849</v>
      </c>
      <c r="F370">
        <f t="shared" si="130"/>
        <v>5</v>
      </c>
      <c r="G370">
        <f t="shared" si="131"/>
        <v>24377146</v>
      </c>
      <c r="H370">
        <f t="shared" si="132"/>
        <v>0</v>
      </c>
      <c r="I370">
        <f>Sheet2!H372</f>
        <v>0</v>
      </c>
      <c r="K370">
        <v>-5.1599999999999975</v>
      </c>
      <c r="L370">
        <f t="shared" si="133"/>
        <v>19785026</v>
      </c>
      <c r="M370">
        <f t="shared" si="134"/>
        <v>1</v>
      </c>
      <c r="N370">
        <f t="shared" si="135"/>
        <v>10214973</v>
      </c>
      <c r="O370">
        <f t="shared" si="136"/>
        <v>0</v>
      </c>
      <c r="P370">
        <v>-0.03</v>
      </c>
      <c r="Q370">
        <v>1.1399999999999997</v>
      </c>
      <c r="R370">
        <f t="shared" si="137"/>
        <v>21862294</v>
      </c>
      <c r="S370">
        <f t="shared" si="138"/>
        <v>100501</v>
      </c>
      <c r="T370">
        <f t="shared" si="139"/>
        <v>8037205</v>
      </c>
      <c r="U370">
        <f t="shared" si="140"/>
        <v>-1436</v>
      </c>
      <c r="W370" s="1"/>
      <c r="Y370">
        <f t="shared" si="142"/>
        <v>0</v>
      </c>
      <c r="Z370">
        <f t="shared" si="143"/>
        <v>-1436</v>
      </c>
    </row>
    <row r="371" spans="1:26" x14ac:dyDescent="0.25">
      <c r="A371" s="1">
        <f t="shared" si="127"/>
        <v>44384</v>
      </c>
      <c r="B371">
        <v>212</v>
      </c>
      <c r="C371" s="1">
        <f t="shared" si="141"/>
        <v>44384</v>
      </c>
      <c r="D371">
        <f t="shared" si="128"/>
        <v>-4.4299999999999873</v>
      </c>
      <c r="E371">
        <f t="shared" si="129"/>
        <v>5622849</v>
      </c>
      <c r="F371">
        <f t="shared" si="130"/>
        <v>5</v>
      </c>
      <c r="G371">
        <f t="shared" si="131"/>
        <v>24377146</v>
      </c>
      <c r="H371">
        <f t="shared" si="132"/>
        <v>0</v>
      </c>
      <c r="I371">
        <f>Sheet2!H373</f>
        <v>0</v>
      </c>
      <c r="K371">
        <v>-5.1899999999999977</v>
      </c>
      <c r="L371">
        <f t="shared" si="133"/>
        <v>19785026</v>
      </c>
      <c r="M371">
        <f t="shared" si="134"/>
        <v>1</v>
      </c>
      <c r="N371">
        <f t="shared" si="135"/>
        <v>10214973</v>
      </c>
      <c r="O371">
        <f t="shared" si="136"/>
        <v>0</v>
      </c>
      <c r="P371">
        <v>-0.03</v>
      </c>
      <c r="Q371">
        <v>1.1399999999999997</v>
      </c>
      <c r="R371">
        <f t="shared" si="137"/>
        <v>21855336</v>
      </c>
      <c r="S371">
        <f t="shared" si="138"/>
        <v>99084</v>
      </c>
      <c r="T371">
        <f t="shared" si="139"/>
        <v>8045580</v>
      </c>
      <c r="U371">
        <f t="shared" si="140"/>
        <v>-1417</v>
      </c>
      <c r="W371" s="1"/>
      <c r="Y371">
        <f t="shared" si="142"/>
        <v>0</v>
      </c>
      <c r="Z371">
        <f t="shared" si="143"/>
        <v>-1417</v>
      </c>
    </row>
    <row r="372" spans="1:26" x14ac:dyDescent="0.25">
      <c r="A372" s="1">
        <f t="shared" si="127"/>
        <v>44385</v>
      </c>
      <c r="B372">
        <v>212</v>
      </c>
      <c r="C372" s="1">
        <f t="shared" si="141"/>
        <v>44385</v>
      </c>
      <c r="D372">
        <f t="shared" si="128"/>
        <v>-4.4599999999999875</v>
      </c>
      <c r="E372">
        <f t="shared" si="129"/>
        <v>5622849</v>
      </c>
      <c r="F372">
        <f t="shared" si="130"/>
        <v>5</v>
      </c>
      <c r="G372">
        <f t="shared" si="131"/>
        <v>24377146</v>
      </c>
      <c r="H372">
        <f t="shared" si="132"/>
        <v>0</v>
      </c>
      <c r="I372">
        <f>Sheet2!H374</f>
        <v>0</v>
      </c>
      <c r="K372">
        <v>-5.219999999999998</v>
      </c>
      <c r="L372">
        <f t="shared" si="133"/>
        <v>19785026</v>
      </c>
      <c r="M372">
        <f t="shared" si="134"/>
        <v>1</v>
      </c>
      <c r="N372">
        <f t="shared" si="135"/>
        <v>10214973</v>
      </c>
      <c r="O372">
        <f t="shared" si="136"/>
        <v>0</v>
      </c>
      <c r="P372">
        <v>-0.03</v>
      </c>
      <c r="Q372">
        <v>1.1399999999999997</v>
      </c>
      <c r="R372">
        <f t="shared" si="137"/>
        <v>21848479</v>
      </c>
      <c r="S372">
        <f t="shared" si="138"/>
        <v>97684</v>
      </c>
      <c r="T372">
        <f t="shared" si="139"/>
        <v>8053837</v>
      </c>
      <c r="U372">
        <f t="shared" si="140"/>
        <v>-1400</v>
      </c>
      <c r="W372" s="1"/>
      <c r="Y372">
        <f t="shared" si="142"/>
        <v>0</v>
      </c>
      <c r="Z372">
        <f t="shared" si="143"/>
        <v>-1400</v>
      </c>
    </row>
    <row r="373" spans="1:26" x14ac:dyDescent="0.25">
      <c r="A373" s="1">
        <f t="shared" si="127"/>
        <v>44386</v>
      </c>
      <c r="B373">
        <v>212</v>
      </c>
      <c r="C373" s="1">
        <f t="shared" si="141"/>
        <v>44386</v>
      </c>
      <c r="D373">
        <f t="shared" si="128"/>
        <v>-4.4899999999999878</v>
      </c>
      <c r="E373">
        <f t="shared" si="129"/>
        <v>5622849</v>
      </c>
      <c r="F373">
        <f t="shared" si="130"/>
        <v>5</v>
      </c>
      <c r="G373">
        <f t="shared" si="131"/>
        <v>24377146</v>
      </c>
      <c r="H373">
        <f t="shared" si="132"/>
        <v>0</v>
      </c>
      <c r="I373">
        <f>Sheet2!H375</f>
        <v>0</v>
      </c>
      <c r="K373">
        <v>-5.2499999999999982</v>
      </c>
      <c r="L373">
        <f t="shared" si="133"/>
        <v>19785026</v>
      </c>
      <c r="M373">
        <f t="shared" si="134"/>
        <v>1</v>
      </c>
      <c r="N373">
        <f t="shared" si="135"/>
        <v>10214973</v>
      </c>
      <c r="O373">
        <f t="shared" si="136"/>
        <v>0</v>
      </c>
      <c r="P373">
        <v>-0.03</v>
      </c>
      <c r="Q373">
        <v>1.1399999999999997</v>
      </c>
      <c r="R373">
        <f t="shared" si="137"/>
        <v>21841721</v>
      </c>
      <c r="S373">
        <f t="shared" si="138"/>
        <v>96302</v>
      </c>
      <c r="T373">
        <f t="shared" si="139"/>
        <v>8061977</v>
      </c>
      <c r="U373">
        <f t="shared" si="140"/>
        <v>-1382</v>
      </c>
      <c r="W373" s="1"/>
      <c r="Y373">
        <f t="shared" si="142"/>
        <v>0</v>
      </c>
      <c r="Z373">
        <f t="shared" si="143"/>
        <v>-1382</v>
      </c>
    </row>
    <row r="374" spans="1:26" x14ac:dyDescent="0.25">
      <c r="A374" s="1">
        <f t="shared" si="127"/>
        <v>44387</v>
      </c>
      <c r="B374">
        <v>212</v>
      </c>
      <c r="C374" s="1">
        <f t="shared" si="141"/>
        <v>44387</v>
      </c>
      <c r="D374">
        <f t="shared" si="128"/>
        <v>-4.519999999999988</v>
      </c>
      <c r="E374">
        <f t="shared" si="129"/>
        <v>5622849</v>
      </c>
      <c r="F374">
        <f t="shared" si="130"/>
        <v>5</v>
      </c>
      <c r="G374">
        <f t="shared" si="131"/>
        <v>24377146</v>
      </c>
      <c r="H374">
        <f t="shared" si="132"/>
        <v>0</v>
      </c>
      <c r="I374">
        <f>Sheet2!H376</f>
        <v>0</v>
      </c>
      <c r="K374">
        <v>-5.2799999999999985</v>
      </c>
      <c r="L374">
        <f t="shared" si="133"/>
        <v>19785026</v>
      </c>
      <c r="M374">
        <f t="shared" si="134"/>
        <v>1</v>
      </c>
      <c r="N374">
        <f t="shared" si="135"/>
        <v>10214973</v>
      </c>
      <c r="O374">
        <f t="shared" si="136"/>
        <v>0</v>
      </c>
      <c r="P374">
        <v>-0.03</v>
      </c>
      <c r="Q374">
        <v>1.1399999999999997</v>
      </c>
      <c r="R374">
        <f t="shared" si="137"/>
        <v>21835060</v>
      </c>
      <c r="S374">
        <f t="shared" si="138"/>
        <v>94938</v>
      </c>
      <c r="T374">
        <f t="shared" si="139"/>
        <v>8070002</v>
      </c>
      <c r="U374">
        <f t="shared" si="140"/>
        <v>-1364</v>
      </c>
      <c r="W374" s="1"/>
      <c r="Y374">
        <f t="shared" si="142"/>
        <v>0</v>
      </c>
      <c r="Z374">
        <f t="shared" si="143"/>
        <v>-1364</v>
      </c>
    </row>
    <row r="375" spans="1:26" x14ac:dyDescent="0.25">
      <c r="A375" s="1">
        <f t="shared" si="127"/>
        <v>44388</v>
      </c>
      <c r="B375">
        <v>212</v>
      </c>
      <c r="C375" s="1">
        <f t="shared" si="141"/>
        <v>44388</v>
      </c>
      <c r="D375">
        <f t="shared" si="128"/>
        <v>-4.5499999999999883</v>
      </c>
      <c r="E375">
        <f t="shared" si="129"/>
        <v>5622849</v>
      </c>
      <c r="F375">
        <f t="shared" si="130"/>
        <v>5</v>
      </c>
      <c r="G375">
        <f t="shared" si="131"/>
        <v>24377146</v>
      </c>
      <c r="H375">
        <f t="shared" si="132"/>
        <v>0</v>
      </c>
      <c r="I375">
        <f>Sheet2!H377</f>
        <v>0</v>
      </c>
      <c r="K375">
        <v>-5.3099999999999987</v>
      </c>
      <c r="L375">
        <f t="shared" si="133"/>
        <v>19785026</v>
      </c>
      <c r="M375">
        <f t="shared" si="134"/>
        <v>1</v>
      </c>
      <c r="N375">
        <f t="shared" si="135"/>
        <v>10214973</v>
      </c>
      <c r="O375">
        <f t="shared" si="136"/>
        <v>0</v>
      </c>
      <c r="P375">
        <v>-0.03</v>
      </c>
      <c r="Q375">
        <v>1.1399999999999997</v>
      </c>
      <c r="R375">
        <f t="shared" si="137"/>
        <v>21828496</v>
      </c>
      <c r="S375">
        <f t="shared" si="138"/>
        <v>93590</v>
      </c>
      <c r="T375">
        <f t="shared" si="139"/>
        <v>8077914</v>
      </c>
      <c r="U375">
        <f t="shared" si="140"/>
        <v>-1348</v>
      </c>
      <c r="W375" s="1"/>
      <c r="Y375">
        <f t="shared" si="142"/>
        <v>0</v>
      </c>
      <c r="Z375">
        <f t="shared" si="143"/>
        <v>-1348</v>
      </c>
    </row>
    <row r="376" spans="1:26" x14ac:dyDescent="0.25">
      <c r="A376" s="1">
        <f t="shared" si="127"/>
        <v>44389</v>
      </c>
      <c r="B376">
        <v>212</v>
      </c>
      <c r="C376" s="1">
        <f t="shared" si="141"/>
        <v>44389</v>
      </c>
      <c r="D376">
        <f t="shared" si="128"/>
        <v>-4.5799999999999885</v>
      </c>
      <c r="E376">
        <f t="shared" si="129"/>
        <v>5622849</v>
      </c>
      <c r="F376">
        <f t="shared" si="130"/>
        <v>5</v>
      </c>
      <c r="G376">
        <f t="shared" si="131"/>
        <v>24377146</v>
      </c>
      <c r="H376">
        <f t="shared" si="132"/>
        <v>0</v>
      </c>
      <c r="I376">
        <f>Sheet2!H378</f>
        <v>0</v>
      </c>
      <c r="K376">
        <v>-5.339999999999999</v>
      </c>
      <c r="L376">
        <f t="shared" si="133"/>
        <v>19785026</v>
      </c>
      <c r="M376">
        <f t="shared" si="134"/>
        <v>1</v>
      </c>
      <c r="N376">
        <f t="shared" si="135"/>
        <v>10214973</v>
      </c>
      <c r="O376">
        <f t="shared" si="136"/>
        <v>0</v>
      </c>
      <c r="P376">
        <v>-0.03</v>
      </c>
      <c r="Q376">
        <v>1.1399999999999997</v>
      </c>
      <c r="R376">
        <f t="shared" si="137"/>
        <v>21822027</v>
      </c>
      <c r="S376">
        <f t="shared" si="138"/>
        <v>92260</v>
      </c>
      <c r="T376">
        <f t="shared" si="139"/>
        <v>8085713</v>
      </c>
      <c r="U376">
        <f t="shared" si="140"/>
        <v>-1330</v>
      </c>
      <c r="W376" s="1"/>
      <c r="Y376">
        <f t="shared" si="142"/>
        <v>0</v>
      </c>
      <c r="Z376">
        <f t="shared" si="143"/>
        <v>-1330</v>
      </c>
    </row>
    <row r="377" spans="1:26" x14ac:dyDescent="0.25">
      <c r="A377" s="1">
        <f t="shared" si="127"/>
        <v>44390</v>
      </c>
      <c r="B377">
        <v>212</v>
      </c>
      <c r="C377" s="1">
        <f t="shared" si="141"/>
        <v>44390</v>
      </c>
      <c r="D377">
        <f t="shared" si="128"/>
        <v>-4.6099999999999888</v>
      </c>
      <c r="E377">
        <f t="shared" si="129"/>
        <v>5622849</v>
      </c>
      <c r="F377">
        <f t="shared" si="130"/>
        <v>5</v>
      </c>
      <c r="G377">
        <f t="shared" si="131"/>
        <v>24377146</v>
      </c>
      <c r="H377">
        <f t="shared" si="132"/>
        <v>0</v>
      </c>
      <c r="I377">
        <f>Sheet2!H379</f>
        <v>0</v>
      </c>
      <c r="K377">
        <v>-5.3699999999999992</v>
      </c>
      <c r="L377">
        <f t="shared" si="133"/>
        <v>19785026</v>
      </c>
      <c r="M377">
        <f t="shared" si="134"/>
        <v>1</v>
      </c>
      <c r="N377">
        <f t="shared" si="135"/>
        <v>10214973</v>
      </c>
      <c r="O377">
        <f t="shared" si="136"/>
        <v>0</v>
      </c>
      <c r="P377">
        <v>-0.03</v>
      </c>
      <c r="Q377">
        <v>1.1399999999999997</v>
      </c>
      <c r="R377">
        <f t="shared" si="137"/>
        <v>21815652</v>
      </c>
      <c r="S377">
        <f t="shared" si="138"/>
        <v>90947</v>
      </c>
      <c r="T377">
        <f t="shared" si="139"/>
        <v>8093401</v>
      </c>
      <c r="U377">
        <f t="shared" si="140"/>
        <v>-1313</v>
      </c>
      <c r="W377" s="1"/>
      <c r="Y377">
        <f t="shared" si="142"/>
        <v>0</v>
      </c>
      <c r="Z377">
        <f t="shared" si="143"/>
        <v>-1313</v>
      </c>
    </row>
    <row r="378" spans="1:26" x14ac:dyDescent="0.25">
      <c r="A378" s="1">
        <f t="shared" si="127"/>
        <v>44391</v>
      </c>
      <c r="B378">
        <v>212</v>
      </c>
      <c r="C378" s="1">
        <f t="shared" si="141"/>
        <v>44391</v>
      </c>
      <c r="D378">
        <f t="shared" si="128"/>
        <v>-4.639999999999989</v>
      </c>
      <c r="E378">
        <f t="shared" si="129"/>
        <v>5622849</v>
      </c>
      <c r="F378">
        <f t="shared" si="130"/>
        <v>5</v>
      </c>
      <c r="G378">
        <f t="shared" si="131"/>
        <v>24377146</v>
      </c>
      <c r="H378">
        <f t="shared" si="132"/>
        <v>0</v>
      </c>
      <c r="I378">
        <f>Sheet2!H380</f>
        <v>0</v>
      </c>
      <c r="K378">
        <v>-5.3999999999999995</v>
      </c>
      <c r="L378">
        <f t="shared" si="133"/>
        <v>19785026</v>
      </c>
      <c r="M378">
        <f t="shared" si="134"/>
        <v>1</v>
      </c>
      <c r="N378">
        <f t="shared" si="135"/>
        <v>10214973</v>
      </c>
      <c r="O378">
        <f t="shared" si="136"/>
        <v>0</v>
      </c>
      <c r="P378">
        <v>-0.03</v>
      </c>
      <c r="Q378">
        <v>1.1399999999999997</v>
      </c>
      <c r="R378">
        <f t="shared" si="137"/>
        <v>21809369</v>
      </c>
      <c r="S378">
        <f t="shared" si="138"/>
        <v>89651</v>
      </c>
      <c r="T378">
        <f t="shared" si="139"/>
        <v>8100980</v>
      </c>
      <c r="U378">
        <f t="shared" si="140"/>
        <v>-1296</v>
      </c>
      <c r="W378" s="1"/>
      <c r="Y378">
        <f t="shared" si="142"/>
        <v>0</v>
      </c>
      <c r="Z378">
        <f t="shared" si="143"/>
        <v>-1296</v>
      </c>
    </row>
    <row r="379" spans="1:26" x14ac:dyDescent="0.25">
      <c r="A379" s="1">
        <f t="shared" si="127"/>
        <v>44392</v>
      </c>
      <c r="B379">
        <v>212</v>
      </c>
      <c r="C379" s="1">
        <f t="shared" si="141"/>
        <v>44392</v>
      </c>
      <c r="D379">
        <f t="shared" si="128"/>
        <v>-4.6699999999999893</v>
      </c>
      <c r="E379">
        <f t="shared" si="129"/>
        <v>5622849</v>
      </c>
      <c r="F379">
        <f t="shared" si="130"/>
        <v>5</v>
      </c>
      <c r="G379">
        <f t="shared" si="131"/>
        <v>24377146</v>
      </c>
      <c r="H379">
        <f t="shared" si="132"/>
        <v>0</v>
      </c>
      <c r="I379">
        <f>Sheet2!H381</f>
        <v>0</v>
      </c>
      <c r="K379">
        <v>-5.43</v>
      </c>
      <c r="L379">
        <f t="shared" si="133"/>
        <v>19785026</v>
      </c>
      <c r="M379">
        <f t="shared" si="134"/>
        <v>1</v>
      </c>
      <c r="N379">
        <f t="shared" si="135"/>
        <v>10214973</v>
      </c>
      <c r="O379">
        <f t="shared" si="136"/>
        <v>0</v>
      </c>
      <c r="P379">
        <v>-0.03</v>
      </c>
      <c r="Q379">
        <v>1.1399999999999997</v>
      </c>
      <c r="R379">
        <f t="shared" si="137"/>
        <v>21803177</v>
      </c>
      <c r="S379">
        <f t="shared" si="138"/>
        <v>88372</v>
      </c>
      <c r="T379">
        <f t="shared" si="139"/>
        <v>8108451</v>
      </c>
      <c r="U379">
        <f t="shared" si="140"/>
        <v>-1279</v>
      </c>
      <c r="W379" s="1"/>
      <c r="Y379">
        <f t="shared" si="142"/>
        <v>0</v>
      </c>
      <c r="Z379">
        <f t="shared" si="143"/>
        <v>-1279</v>
      </c>
    </row>
    <row r="380" spans="1:26" x14ac:dyDescent="0.25">
      <c r="A380" s="1">
        <f t="shared" si="127"/>
        <v>44393</v>
      </c>
      <c r="B380">
        <v>212</v>
      </c>
      <c r="C380" s="1">
        <f t="shared" si="141"/>
        <v>44393</v>
      </c>
      <c r="D380">
        <f t="shared" si="128"/>
        <v>-4.6999999999999895</v>
      </c>
      <c r="E380">
        <f t="shared" si="129"/>
        <v>5622849</v>
      </c>
      <c r="F380">
        <f t="shared" si="130"/>
        <v>5</v>
      </c>
      <c r="G380">
        <f t="shared" si="131"/>
        <v>24377146</v>
      </c>
      <c r="H380">
        <f t="shared" si="132"/>
        <v>0</v>
      </c>
      <c r="I380">
        <f>Sheet2!H382</f>
        <v>0</v>
      </c>
      <c r="K380">
        <v>-5.46</v>
      </c>
      <c r="L380">
        <f t="shared" si="133"/>
        <v>19785026</v>
      </c>
      <c r="M380">
        <f t="shared" si="134"/>
        <v>1</v>
      </c>
      <c r="N380">
        <f t="shared" si="135"/>
        <v>10214973</v>
      </c>
      <c r="O380">
        <f t="shared" si="136"/>
        <v>0</v>
      </c>
      <c r="P380">
        <v>-0.03</v>
      </c>
      <c r="Q380">
        <v>1.1399999999999997</v>
      </c>
      <c r="R380">
        <f t="shared" si="137"/>
        <v>21797075</v>
      </c>
      <c r="S380">
        <f t="shared" si="138"/>
        <v>87110</v>
      </c>
      <c r="T380">
        <f t="shared" si="139"/>
        <v>8115815</v>
      </c>
      <c r="U380">
        <f t="shared" si="140"/>
        <v>-1262</v>
      </c>
      <c r="W380" s="1"/>
      <c r="Y380">
        <f t="shared" si="142"/>
        <v>0</v>
      </c>
      <c r="Z380">
        <f t="shared" si="143"/>
        <v>-1262</v>
      </c>
    </row>
    <row r="381" spans="1:26" x14ac:dyDescent="0.25">
      <c r="A381" s="1">
        <f t="shared" si="127"/>
        <v>44394</v>
      </c>
      <c r="B381">
        <v>212</v>
      </c>
      <c r="C381" s="1">
        <f t="shared" si="141"/>
        <v>44394</v>
      </c>
      <c r="D381">
        <f t="shared" si="128"/>
        <v>-4.7299999999999898</v>
      </c>
      <c r="E381">
        <f t="shared" si="129"/>
        <v>5622849</v>
      </c>
      <c r="F381">
        <f t="shared" si="130"/>
        <v>5</v>
      </c>
      <c r="G381">
        <f t="shared" si="131"/>
        <v>24377146</v>
      </c>
      <c r="H381">
        <f t="shared" si="132"/>
        <v>0</v>
      </c>
      <c r="I381">
        <f>Sheet2!H383</f>
        <v>0</v>
      </c>
      <c r="K381">
        <v>-5.49</v>
      </c>
      <c r="L381">
        <f t="shared" si="133"/>
        <v>19785026</v>
      </c>
      <c r="M381">
        <f t="shared" si="134"/>
        <v>1</v>
      </c>
      <c r="N381">
        <f t="shared" si="135"/>
        <v>10214973</v>
      </c>
      <c r="O381">
        <f t="shared" si="136"/>
        <v>0</v>
      </c>
      <c r="P381">
        <v>-0.03</v>
      </c>
      <c r="Q381">
        <v>1.1399999999999997</v>
      </c>
      <c r="R381">
        <f t="shared" si="137"/>
        <v>21791062</v>
      </c>
      <c r="S381">
        <f t="shared" si="138"/>
        <v>85864</v>
      </c>
      <c r="T381">
        <f t="shared" si="139"/>
        <v>8123074</v>
      </c>
      <c r="U381">
        <f t="shared" si="140"/>
        <v>-1246</v>
      </c>
      <c r="W381" s="1"/>
      <c r="Y381">
        <f t="shared" si="142"/>
        <v>0</v>
      </c>
      <c r="Z381">
        <f t="shared" si="143"/>
        <v>-1246</v>
      </c>
    </row>
    <row r="382" spans="1:26" x14ac:dyDescent="0.25">
      <c r="A382" s="1">
        <f t="shared" si="127"/>
        <v>44395</v>
      </c>
      <c r="B382">
        <v>212</v>
      </c>
      <c r="C382" s="1">
        <f t="shared" si="141"/>
        <v>44395</v>
      </c>
      <c r="D382">
        <f t="shared" si="128"/>
        <v>-4.75999999999999</v>
      </c>
      <c r="E382">
        <f t="shared" si="129"/>
        <v>5622849</v>
      </c>
      <c r="F382">
        <f t="shared" si="130"/>
        <v>5</v>
      </c>
      <c r="G382">
        <f t="shared" si="131"/>
        <v>24377146</v>
      </c>
      <c r="H382">
        <f t="shared" si="132"/>
        <v>0</v>
      </c>
      <c r="I382">
        <f>Sheet2!H384</f>
        <v>0</v>
      </c>
      <c r="K382">
        <v>-5.5200000000000005</v>
      </c>
      <c r="L382">
        <f t="shared" si="133"/>
        <v>19785026</v>
      </c>
      <c r="M382">
        <f t="shared" si="134"/>
        <v>1</v>
      </c>
      <c r="N382">
        <f t="shared" si="135"/>
        <v>10214973</v>
      </c>
      <c r="O382">
        <f t="shared" si="136"/>
        <v>0</v>
      </c>
      <c r="P382">
        <v>-0.03</v>
      </c>
      <c r="Q382">
        <v>1.1399999999999997</v>
      </c>
      <c r="R382">
        <f t="shared" si="137"/>
        <v>21785137</v>
      </c>
      <c r="S382">
        <f t="shared" si="138"/>
        <v>84634</v>
      </c>
      <c r="T382">
        <f t="shared" si="139"/>
        <v>8130229</v>
      </c>
      <c r="U382">
        <f t="shared" si="140"/>
        <v>-1230</v>
      </c>
      <c r="W382" s="1"/>
      <c r="Y382">
        <f t="shared" si="142"/>
        <v>0</v>
      </c>
      <c r="Z382">
        <f t="shared" si="143"/>
        <v>-1230</v>
      </c>
    </row>
    <row r="383" spans="1:26" x14ac:dyDescent="0.25">
      <c r="A383" s="1">
        <f t="shared" si="127"/>
        <v>44396</v>
      </c>
      <c r="B383">
        <v>212</v>
      </c>
      <c r="C383" s="1">
        <f t="shared" si="141"/>
        <v>44396</v>
      </c>
      <c r="D383">
        <f t="shared" si="128"/>
        <v>-4.7899999999999903</v>
      </c>
      <c r="E383">
        <f t="shared" si="129"/>
        <v>5622849</v>
      </c>
      <c r="F383">
        <f t="shared" si="130"/>
        <v>5</v>
      </c>
      <c r="G383">
        <f t="shared" si="131"/>
        <v>24377146</v>
      </c>
      <c r="H383">
        <f t="shared" si="132"/>
        <v>0</v>
      </c>
      <c r="I383">
        <f>Sheet2!H385</f>
        <v>0</v>
      </c>
      <c r="K383">
        <v>-5.5500000000000007</v>
      </c>
      <c r="L383">
        <f t="shared" si="133"/>
        <v>19785026</v>
      </c>
      <c r="M383">
        <f t="shared" si="134"/>
        <v>1</v>
      </c>
      <c r="N383">
        <f t="shared" si="135"/>
        <v>10214973</v>
      </c>
      <c r="O383">
        <f t="shared" si="136"/>
        <v>0</v>
      </c>
      <c r="P383">
        <v>-0.03</v>
      </c>
      <c r="Q383">
        <v>1.1399999999999997</v>
      </c>
      <c r="R383">
        <f t="shared" si="137"/>
        <v>21779298</v>
      </c>
      <c r="S383">
        <f t="shared" si="138"/>
        <v>83420</v>
      </c>
      <c r="T383">
        <f t="shared" si="139"/>
        <v>8137282</v>
      </c>
      <c r="U383">
        <f t="shared" si="140"/>
        <v>-1214</v>
      </c>
      <c r="W383" s="1"/>
      <c r="Y383">
        <f t="shared" si="142"/>
        <v>0</v>
      </c>
      <c r="Z383">
        <f t="shared" si="143"/>
        <v>-1214</v>
      </c>
    </row>
    <row r="384" spans="1:26" x14ac:dyDescent="0.25">
      <c r="A384" s="1">
        <f t="shared" si="127"/>
        <v>44397</v>
      </c>
      <c r="B384">
        <v>212</v>
      </c>
      <c r="C384" s="1">
        <f t="shared" si="141"/>
        <v>44397</v>
      </c>
      <c r="D384">
        <f t="shared" si="128"/>
        <v>-4.8199999999999905</v>
      </c>
      <c r="E384">
        <f t="shared" si="129"/>
        <v>5622849</v>
      </c>
      <c r="F384">
        <f t="shared" si="130"/>
        <v>5</v>
      </c>
      <c r="G384">
        <f t="shared" si="131"/>
        <v>24377146</v>
      </c>
      <c r="H384">
        <f t="shared" si="132"/>
        <v>0</v>
      </c>
      <c r="I384">
        <f>Sheet2!H386</f>
        <v>0</v>
      </c>
      <c r="K384">
        <v>-5.580000000000001</v>
      </c>
      <c r="L384">
        <f t="shared" si="133"/>
        <v>19785026</v>
      </c>
      <c r="M384">
        <f t="shared" si="134"/>
        <v>1</v>
      </c>
      <c r="N384">
        <f t="shared" si="135"/>
        <v>10214973</v>
      </c>
      <c r="O384">
        <f t="shared" si="136"/>
        <v>0</v>
      </c>
      <c r="P384">
        <v>-0.03</v>
      </c>
      <c r="Q384">
        <v>1.1399999999999997</v>
      </c>
      <c r="R384">
        <f t="shared" si="137"/>
        <v>21773545</v>
      </c>
      <c r="S384">
        <f t="shared" si="138"/>
        <v>82221</v>
      </c>
      <c r="T384">
        <f t="shared" si="139"/>
        <v>8144234</v>
      </c>
      <c r="U384">
        <f t="shared" si="140"/>
        <v>-1199</v>
      </c>
      <c r="W384" s="1"/>
      <c r="Y384">
        <f t="shared" si="142"/>
        <v>0</v>
      </c>
      <c r="Z384">
        <f t="shared" si="143"/>
        <v>-1199</v>
      </c>
    </row>
    <row r="385" spans="1:26" x14ac:dyDescent="0.25">
      <c r="A385" s="1">
        <f t="shared" si="127"/>
        <v>44398</v>
      </c>
      <c r="B385">
        <v>212</v>
      </c>
      <c r="C385" s="1">
        <f t="shared" si="141"/>
        <v>44398</v>
      </c>
      <c r="D385">
        <f t="shared" si="128"/>
        <v>-4.8499999999999908</v>
      </c>
      <c r="E385">
        <f t="shared" si="129"/>
        <v>5622849</v>
      </c>
      <c r="F385">
        <f t="shared" si="130"/>
        <v>5</v>
      </c>
      <c r="G385">
        <f t="shared" si="131"/>
        <v>24377146</v>
      </c>
      <c r="H385">
        <f t="shared" si="132"/>
        <v>0</v>
      </c>
      <c r="I385">
        <f>Sheet2!H387</f>
        <v>0</v>
      </c>
      <c r="K385">
        <v>-5.6100000000000012</v>
      </c>
      <c r="L385">
        <f t="shared" si="133"/>
        <v>19785026</v>
      </c>
      <c r="M385">
        <f t="shared" si="134"/>
        <v>1</v>
      </c>
      <c r="N385">
        <f t="shared" si="135"/>
        <v>10214973</v>
      </c>
      <c r="O385">
        <f t="shared" si="136"/>
        <v>0</v>
      </c>
      <c r="P385">
        <v>-0.03</v>
      </c>
      <c r="Q385">
        <v>1.1399999999999997</v>
      </c>
      <c r="R385">
        <f t="shared" si="137"/>
        <v>21767876</v>
      </c>
      <c r="S385">
        <f t="shared" si="138"/>
        <v>81038</v>
      </c>
      <c r="T385">
        <f t="shared" si="139"/>
        <v>8151086</v>
      </c>
      <c r="U385">
        <f t="shared" si="140"/>
        <v>-1183</v>
      </c>
      <c r="W385" s="1"/>
      <c r="Y385">
        <f t="shared" si="142"/>
        <v>0</v>
      </c>
      <c r="Z385">
        <f t="shared" si="143"/>
        <v>-1183</v>
      </c>
    </row>
    <row r="386" spans="1:26" x14ac:dyDescent="0.25">
      <c r="A386" s="1">
        <f t="shared" si="127"/>
        <v>44399</v>
      </c>
      <c r="B386">
        <v>212</v>
      </c>
      <c r="C386" s="1">
        <f t="shared" si="141"/>
        <v>44399</v>
      </c>
      <c r="D386">
        <f t="shared" si="128"/>
        <v>-4.879999999999991</v>
      </c>
      <c r="E386">
        <f t="shared" si="129"/>
        <v>5622849</v>
      </c>
      <c r="F386">
        <f t="shared" si="130"/>
        <v>5</v>
      </c>
      <c r="G386">
        <f t="shared" si="131"/>
        <v>24377146</v>
      </c>
      <c r="H386">
        <f t="shared" si="132"/>
        <v>0</v>
      </c>
      <c r="I386">
        <f>Sheet2!H388</f>
        <v>0</v>
      </c>
      <c r="K386">
        <v>-5.6400000000000015</v>
      </c>
      <c r="L386">
        <f t="shared" si="133"/>
        <v>19785026</v>
      </c>
      <c r="M386">
        <f t="shared" si="134"/>
        <v>1</v>
      </c>
      <c r="N386">
        <f t="shared" si="135"/>
        <v>10214973</v>
      </c>
      <c r="O386">
        <f t="shared" si="136"/>
        <v>0</v>
      </c>
      <c r="P386">
        <v>-0.03</v>
      </c>
      <c r="Q386">
        <v>1.1399999999999997</v>
      </c>
      <c r="R386">
        <f t="shared" si="137"/>
        <v>21762290</v>
      </c>
      <c r="S386">
        <f t="shared" si="138"/>
        <v>79871</v>
      </c>
      <c r="T386">
        <f t="shared" si="139"/>
        <v>8157839</v>
      </c>
      <c r="U386">
        <f t="shared" si="140"/>
        <v>-1167</v>
      </c>
      <c r="W386" s="1"/>
      <c r="Y386">
        <f t="shared" si="142"/>
        <v>0</v>
      </c>
      <c r="Z386">
        <f t="shared" si="143"/>
        <v>-1167</v>
      </c>
    </row>
    <row r="387" spans="1:26" x14ac:dyDescent="0.25">
      <c r="A387" s="1">
        <f t="shared" si="127"/>
        <v>44400</v>
      </c>
      <c r="B387">
        <v>212</v>
      </c>
      <c r="C387" s="1">
        <f t="shared" si="141"/>
        <v>44400</v>
      </c>
      <c r="D387">
        <f t="shared" si="128"/>
        <v>-4.9099999999999913</v>
      </c>
      <c r="E387">
        <f t="shared" si="129"/>
        <v>5622849</v>
      </c>
      <c r="F387">
        <f t="shared" si="130"/>
        <v>5</v>
      </c>
      <c r="G387">
        <f t="shared" si="131"/>
        <v>24377146</v>
      </c>
      <c r="H387">
        <f t="shared" si="132"/>
        <v>0</v>
      </c>
      <c r="I387">
        <f>Sheet2!H389</f>
        <v>0</v>
      </c>
      <c r="K387">
        <v>-5.6700000000000017</v>
      </c>
      <c r="L387">
        <f t="shared" si="133"/>
        <v>19785026</v>
      </c>
      <c r="M387">
        <f t="shared" si="134"/>
        <v>1</v>
      </c>
      <c r="N387">
        <f t="shared" si="135"/>
        <v>10214973</v>
      </c>
      <c r="O387">
        <f t="shared" si="136"/>
        <v>0</v>
      </c>
      <c r="P387">
        <v>-0.03</v>
      </c>
      <c r="Q387">
        <v>1.1399999999999997</v>
      </c>
      <c r="R387">
        <f t="shared" si="137"/>
        <v>21756786</v>
      </c>
      <c r="S387">
        <f t="shared" si="138"/>
        <v>78719</v>
      </c>
      <c r="T387">
        <f t="shared" si="139"/>
        <v>8164495</v>
      </c>
      <c r="U387">
        <f t="shared" si="140"/>
        <v>-1152</v>
      </c>
      <c r="W387" s="1"/>
      <c r="Y387">
        <f t="shared" si="142"/>
        <v>0</v>
      </c>
      <c r="Z387">
        <f t="shared" si="143"/>
        <v>-1152</v>
      </c>
    </row>
    <row r="388" spans="1:26" x14ac:dyDescent="0.25">
      <c r="A388" s="1">
        <f t="shared" si="127"/>
        <v>44401</v>
      </c>
      <c r="B388">
        <v>212</v>
      </c>
      <c r="C388" s="1">
        <f t="shared" si="141"/>
        <v>44401</v>
      </c>
      <c r="D388">
        <f t="shared" si="128"/>
        <v>-4.9399999999999915</v>
      </c>
      <c r="E388">
        <f t="shared" si="129"/>
        <v>5622849</v>
      </c>
      <c r="F388">
        <f t="shared" si="130"/>
        <v>5</v>
      </c>
      <c r="G388">
        <f t="shared" si="131"/>
        <v>24377146</v>
      </c>
      <c r="H388">
        <f t="shared" si="132"/>
        <v>0</v>
      </c>
      <c r="I388">
        <f>Sheet2!H390</f>
        <v>0</v>
      </c>
      <c r="K388">
        <v>-5.700000000000002</v>
      </c>
      <c r="L388">
        <f t="shared" si="133"/>
        <v>19785026</v>
      </c>
      <c r="M388">
        <f t="shared" si="134"/>
        <v>1</v>
      </c>
      <c r="N388">
        <f t="shared" si="135"/>
        <v>10214973</v>
      </c>
      <c r="O388">
        <f t="shared" si="136"/>
        <v>0</v>
      </c>
      <c r="P388">
        <v>-0.03</v>
      </c>
      <c r="Q388">
        <v>1.1399999999999997</v>
      </c>
      <c r="R388">
        <f t="shared" si="137"/>
        <v>21751363</v>
      </c>
      <c r="S388">
        <f t="shared" si="138"/>
        <v>77582</v>
      </c>
      <c r="T388">
        <f t="shared" si="139"/>
        <v>8171055</v>
      </c>
      <c r="U388">
        <f t="shared" si="140"/>
        <v>-1137</v>
      </c>
      <c r="W388" s="1"/>
      <c r="Y388">
        <f t="shared" si="142"/>
        <v>0</v>
      </c>
      <c r="Z388">
        <f t="shared" si="143"/>
        <v>-1137</v>
      </c>
    </row>
    <row r="389" spans="1:26" x14ac:dyDescent="0.25">
      <c r="A389" s="1">
        <f t="shared" si="127"/>
        <v>44402</v>
      </c>
      <c r="B389">
        <v>212</v>
      </c>
      <c r="C389" s="1">
        <f t="shared" si="141"/>
        <v>44402</v>
      </c>
      <c r="D389">
        <f t="shared" si="128"/>
        <v>-4.9699999999999918</v>
      </c>
      <c r="E389">
        <f t="shared" si="129"/>
        <v>5622849</v>
      </c>
      <c r="F389">
        <f t="shared" si="130"/>
        <v>5</v>
      </c>
      <c r="G389">
        <f t="shared" si="131"/>
        <v>24377146</v>
      </c>
      <c r="H389">
        <f t="shared" si="132"/>
        <v>0</v>
      </c>
      <c r="I389">
        <f>Sheet2!H391</f>
        <v>0</v>
      </c>
      <c r="K389">
        <v>-5.7300000000000022</v>
      </c>
      <c r="L389">
        <f t="shared" si="133"/>
        <v>19785026</v>
      </c>
      <c r="M389">
        <f t="shared" si="134"/>
        <v>1</v>
      </c>
      <c r="N389">
        <f t="shared" si="135"/>
        <v>10214973</v>
      </c>
      <c r="O389">
        <f t="shared" si="136"/>
        <v>0</v>
      </c>
      <c r="P389">
        <v>-0.03</v>
      </c>
      <c r="Q389">
        <v>1.1399999999999997</v>
      </c>
      <c r="R389">
        <f t="shared" si="137"/>
        <v>21746019</v>
      </c>
      <c r="S389">
        <f t="shared" si="138"/>
        <v>76461</v>
      </c>
      <c r="T389">
        <f t="shared" si="139"/>
        <v>8177520</v>
      </c>
      <c r="U389">
        <f t="shared" si="140"/>
        <v>-1121</v>
      </c>
      <c r="W389" s="1"/>
      <c r="Y389">
        <f t="shared" si="142"/>
        <v>0</v>
      </c>
      <c r="Z389">
        <f t="shared" si="143"/>
        <v>-1121</v>
      </c>
    </row>
    <row r="390" spans="1:26" x14ac:dyDescent="0.25">
      <c r="A390" s="1">
        <f t="shared" si="127"/>
        <v>44403</v>
      </c>
      <c r="B390">
        <v>212</v>
      </c>
      <c r="C390" s="1">
        <f t="shared" si="141"/>
        <v>44403</v>
      </c>
      <c r="D390">
        <f t="shared" si="128"/>
        <v>-4.999999999999992</v>
      </c>
      <c r="E390">
        <f t="shared" si="129"/>
        <v>5622849</v>
      </c>
      <c r="F390">
        <f t="shared" si="130"/>
        <v>5</v>
      </c>
      <c r="G390">
        <f t="shared" si="131"/>
        <v>24377146</v>
      </c>
      <c r="H390">
        <f t="shared" si="132"/>
        <v>0</v>
      </c>
      <c r="I390">
        <f>Sheet2!H392</f>
        <v>0</v>
      </c>
      <c r="K390">
        <v>-5.7600000000000025</v>
      </c>
      <c r="L390">
        <f t="shared" si="133"/>
        <v>19785026</v>
      </c>
      <c r="M390">
        <f t="shared" si="134"/>
        <v>1</v>
      </c>
      <c r="N390">
        <f t="shared" si="135"/>
        <v>10214973</v>
      </c>
      <c r="O390">
        <f t="shared" si="136"/>
        <v>0</v>
      </c>
      <c r="P390">
        <v>-0.03</v>
      </c>
      <c r="Q390">
        <v>1.1399999999999997</v>
      </c>
      <c r="R390">
        <f t="shared" si="137"/>
        <v>21740754</v>
      </c>
      <c r="S390">
        <f t="shared" si="138"/>
        <v>75354</v>
      </c>
      <c r="T390">
        <f t="shared" si="139"/>
        <v>8183892</v>
      </c>
      <c r="U390">
        <f t="shared" si="140"/>
        <v>-1107</v>
      </c>
      <c r="W390" s="1"/>
      <c r="Y390">
        <f t="shared" si="142"/>
        <v>0</v>
      </c>
      <c r="Z390">
        <f t="shared" si="143"/>
        <v>-1107</v>
      </c>
    </row>
    <row r="391" spans="1:26" x14ac:dyDescent="0.25">
      <c r="A391" s="1">
        <f t="shared" si="127"/>
        <v>44404</v>
      </c>
      <c r="B391">
        <v>212</v>
      </c>
      <c r="C391" s="1">
        <f t="shared" si="141"/>
        <v>44404</v>
      </c>
      <c r="D391">
        <f t="shared" si="128"/>
        <v>-5.0299999999999923</v>
      </c>
      <c r="E391">
        <f t="shared" si="129"/>
        <v>5622849</v>
      </c>
      <c r="F391">
        <f t="shared" si="130"/>
        <v>5</v>
      </c>
      <c r="G391">
        <f t="shared" si="131"/>
        <v>24377146</v>
      </c>
      <c r="H391">
        <f t="shared" si="132"/>
        <v>0</v>
      </c>
      <c r="I391">
        <f>Sheet2!H393</f>
        <v>0</v>
      </c>
      <c r="K391">
        <v>-5.7900000000000027</v>
      </c>
      <c r="L391">
        <f t="shared" si="133"/>
        <v>19785026</v>
      </c>
      <c r="M391">
        <f t="shared" si="134"/>
        <v>1</v>
      </c>
      <c r="N391">
        <f t="shared" si="135"/>
        <v>10214973</v>
      </c>
      <c r="O391">
        <f t="shared" si="136"/>
        <v>0</v>
      </c>
      <c r="P391">
        <v>-0.03</v>
      </c>
      <c r="Q391">
        <v>1.1399999999999997</v>
      </c>
      <c r="R391">
        <f t="shared" si="137"/>
        <v>21735566</v>
      </c>
      <c r="S391">
        <f t="shared" si="138"/>
        <v>74262</v>
      </c>
      <c r="T391">
        <f t="shared" si="139"/>
        <v>8190172</v>
      </c>
      <c r="U391">
        <f t="shared" si="140"/>
        <v>-1092</v>
      </c>
      <c r="W391" s="1"/>
      <c r="Y391">
        <f t="shared" si="142"/>
        <v>0</v>
      </c>
      <c r="Z391">
        <f t="shared" si="143"/>
        <v>-1092</v>
      </c>
    </row>
    <row r="392" spans="1:26" x14ac:dyDescent="0.25">
      <c r="A392" s="1">
        <f t="shared" ref="A392:A430" si="144">A391+1</f>
        <v>44405</v>
      </c>
      <c r="B392">
        <v>212</v>
      </c>
      <c r="C392" s="1">
        <f t="shared" si="141"/>
        <v>44405</v>
      </c>
      <c r="D392">
        <f t="shared" ref="D392:D430" si="145">D391-0.03</f>
        <v>-5.0599999999999925</v>
      </c>
      <c r="E392">
        <f t="shared" ref="E392:E430" si="146">E391-ROUND((D392/$E$2)*E391*(F391/$E$3),0)</f>
        <v>5622849</v>
      </c>
      <c r="F392">
        <f t="shared" ref="F392:F430" si="147">F391+ROUND((D392/$E$2)*E391*(F391/$E$3),0)-ROUND(F391/$E$2,0)</f>
        <v>5</v>
      </c>
      <c r="G392">
        <f t="shared" ref="G392:G430" si="148">G391+ROUND(F391/$E$2,0)</f>
        <v>24377146</v>
      </c>
      <c r="H392">
        <f t="shared" ref="H392:H430" si="149">F392-F391</f>
        <v>0</v>
      </c>
      <c r="I392">
        <f>Sheet2!H394</f>
        <v>0</v>
      </c>
      <c r="K392">
        <v>-5.8200000000000029</v>
      </c>
      <c r="L392">
        <f t="shared" ref="L392:L430" si="150">L391-ROUND((K392/$E$2)*L391*(M391/$E$3),0)</f>
        <v>19785026</v>
      </c>
      <c r="M392">
        <f t="shared" ref="M392:M430" si="151">M391+ROUND((K392/$E$2)*L391*(M391/$E$3),0)-ROUND(M391/$E$2,0)</f>
        <v>1</v>
      </c>
      <c r="N392">
        <f t="shared" ref="N392:N430" si="152">N391+ROUND(M391/$E$2,0)</f>
        <v>10214973</v>
      </c>
      <c r="O392">
        <f t="shared" ref="O392:O430" si="153">M392-M391</f>
        <v>0</v>
      </c>
      <c r="P392">
        <v>-0.03</v>
      </c>
      <c r="Q392">
        <v>1.1399999999999997</v>
      </c>
      <c r="R392">
        <f t="shared" ref="R392:R430" si="154">R391-ROUND((Q392/$E$2)*R391*(S391/$E$3),0)</f>
        <v>21730455</v>
      </c>
      <c r="S392">
        <f t="shared" ref="S392:S430" si="155">S391+ROUND((Q392/$E$2)*R391*(S391/$E$3),0)-ROUND(S391/$E$2,0)</f>
        <v>73184</v>
      </c>
      <c r="T392">
        <f t="shared" ref="T392:T430" si="156">T391+ROUND(S391/$E$2,0)</f>
        <v>8196361</v>
      </c>
      <c r="U392">
        <f t="shared" ref="U392:U430" si="157">S392-S391</f>
        <v>-1078</v>
      </c>
      <c r="W392" s="1"/>
      <c r="Y392">
        <f t="shared" si="142"/>
        <v>0</v>
      </c>
      <c r="Z392">
        <f t="shared" si="143"/>
        <v>-1078</v>
      </c>
    </row>
    <row r="393" spans="1:26" x14ac:dyDescent="0.25">
      <c r="A393" s="1">
        <f t="shared" si="144"/>
        <v>44406</v>
      </c>
      <c r="B393">
        <v>212</v>
      </c>
      <c r="C393" s="1">
        <f t="shared" ref="C393:C430" si="158">C392+1</f>
        <v>44406</v>
      </c>
      <c r="D393">
        <f t="shared" si="145"/>
        <v>-5.0899999999999928</v>
      </c>
      <c r="E393">
        <f t="shared" si="146"/>
        <v>5622849</v>
      </c>
      <c r="F393">
        <f t="shared" si="147"/>
        <v>5</v>
      </c>
      <c r="G393">
        <f t="shared" si="148"/>
        <v>24377146</v>
      </c>
      <c r="H393">
        <f t="shared" si="149"/>
        <v>0</v>
      </c>
      <c r="I393">
        <f>Sheet2!H395</f>
        <v>0</v>
      </c>
      <c r="K393">
        <v>-5.8500000000000032</v>
      </c>
      <c r="L393">
        <f t="shared" si="150"/>
        <v>19785026</v>
      </c>
      <c r="M393">
        <f t="shared" si="151"/>
        <v>1</v>
      </c>
      <c r="N393">
        <f t="shared" si="152"/>
        <v>10214973</v>
      </c>
      <c r="O393">
        <f t="shared" si="153"/>
        <v>0</v>
      </c>
      <c r="P393">
        <v>-0.03</v>
      </c>
      <c r="Q393">
        <v>1.1399999999999997</v>
      </c>
      <c r="R393">
        <f t="shared" si="154"/>
        <v>21725419</v>
      </c>
      <c r="S393">
        <f t="shared" si="155"/>
        <v>72121</v>
      </c>
      <c r="T393">
        <f t="shared" si="156"/>
        <v>8202460</v>
      </c>
      <c r="U393">
        <f t="shared" si="157"/>
        <v>-1063</v>
      </c>
      <c r="W393" s="1"/>
      <c r="Y393">
        <f t="shared" si="142"/>
        <v>0</v>
      </c>
      <c r="Z393">
        <f t="shared" si="143"/>
        <v>-1063</v>
      </c>
    </row>
    <row r="394" spans="1:26" x14ac:dyDescent="0.25">
      <c r="A394" s="1">
        <f t="shared" si="144"/>
        <v>44407</v>
      </c>
      <c r="B394">
        <v>212</v>
      </c>
      <c r="C394" s="1">
        <f t="shared" si="158"/>
        <v>44407</v>
      </c>
      <c r="D394">
        <f t="shared" si="145"/>
        <v>-5.119999999999993</v>
      </c>
      <c r="E394">
        <f t="shared" si="146"/>
        <v>5622849</v>
      </c>
      <c r="F394">
        <f t="shared" si="147"/>
        <v>5</v>
      </c>
      <c r="G394">
        <f t="shared" si="148"/>
        <v>24377146</v>
      </c>
      <c r="H394">
        <f t="shared" si="149"/>
        <v>0</v>
      </c>
      <c r="I394">
        <f>Sheet2!H396</f>
        <v>0</v>
      </c>
      <c r="K394">
        <v>-5.8800000000000034</v>
      </c>
      <c r="L394">
        <f t="shared" si="150"/>
        <v>19785026</v>
      </c>
      <c r="M394">
        <f t="shared" si="151"/>
        <v>1</v>
      </c>
      <c r="N394">
        <f t="shared" si="152"/>
        <v>10214973</v>
      </c>
      <c r="O394">
        <f t="shared" si="153"/>
        <v>0</v>
      </c>
      <c r="P394">
        <v>-0.03</v>
      </c>
      <c r="Q394">
        <v>1.1399999999999997</v>
      </c>
      <c r="R394">
        <f t="shared" si="154"/>
        <v>21720457</v>
      </c>
      <c r="S394">
        <f t="shared" si="155"/>
        <v>71073</v>
      </c>
      <c r="T394">
        <f t="shared" si="156"/>
        <v>8208470</v>
      </c>
      <c r="U394">
        <f t="shared" si="157"/>
        <v>-1048</v>
      </c>
      <c r="W394" s="1"/>
      <c r="Y394">
        <f t="shared" si="142"/>
        <v>0</v>
      </c>
      <c r="Z394">
        <f t="shared" si="143"/>
        <v>-1048</v>
      </c>
    </row>
    <row r="395" spans="1:26" x14ac:dyDescent="0.25">
      <c r="A395" s="1">
        <f t="shared" si="144"/>
        <v>44408</v>
      </c>
      <c r="B395">
        <v>212</v>
      </c>
      <c r="C395" s="1">
        <f t="shared" si="158"/>
        <v>44408</v>
      </c>
      <c r="D395">
        <f t="shared" si="145"/>
        <v>-5.1499999999999932</v>
      </c>
      <c r="E395">
        <f t="shared" si="146"/>
        <v>5622849</v>
      </c>
      <c r="F395">
        <f t="shared" si="147"/>
        <v>5</v>
      </c>
      <c r="G395">
        <f t="shared" si="148"/>
        <v>24377146</v>
      </c>
      <c r="H395">
        <f t="shared" si="149"/>
        <v>0</v>
      </c>
      <c r="I395">
        <f>Sheet2!H397</f>
        <v>0</v>
      </c>
      <c r="K395">
        <v>-5.9100000000000037</v>
      </c>
      <c r="L395">
        <f t="shared" si="150"/>
        <v>19785026</v>
      </c>
      <c r="M395">
        <f t="shared" si="151"/>
        <v>1</v>
      </c>
      <c r="N395">
        <f t="shared" si="152"/>
        <v>10214973</v>
      </c>
      <c r="O395">
        <f t="shared" si="153"/>
        <v>0</v>
      </c>
      <c r="P395">
        <v>-0.03</v>
      </c>
      <c r="Q395">
        <v>1.1399999999999997</v>
      </c>
      <c r="R395">
        <f t="shared" si="154"/>
        <v>21715568</v>
      </c>
      <c r="S395">
        <f t="shared" si="155"/>
        <v>70039</v>
      </c>
      <c r="T395">
        <f t="shared" si="156"/>
        <v>8214393</v>
      </c>
      <c r="U395">
        <f t="shared" si="157"/>
        <v>-1034</v>
      </c>
      <c r="W395" s="1"/>
      <c r="Y395">
        <f t="shared" si="142"/>
        <v>0</v>
      </c>
      <c r="Z395">
        <f t="shared" si="143"/>
        <v>-1034</v>
      </c>
    </row>
    <row r="396" spans="1:26" x14ac:dyDescent="0.25">
      <c r="A396" s="1">
        <f t="shared" si="144"/>
        <v>44409</v>
      </c>
      <c r="B396">
        <v>212</v>
      </c>
      <c r="C396" s="1">
        <f t="shared" si="158"/>
        <v>44409</v>
      </c>
      <c r="D396">
        <f t="shared" si="145"/>
        <v>-5.1799999999999935</v>
      </c>
      <c r="E396">
        <f t="shared" si="146"/>
        <v>5622849</v>
      </c>
      <c r="F396">
        <f t="shared" si="147"/>
        <v>5</v>
      </c>
      <c r="G396">
        <f t="shared" si="148"/>
        <v>24377146</v>
      </c>
      <c r="H396">
        <f t="shared" si="149"/>
        <v>0</v>
      </c>
      <c r="I396">
        <f>Sheet2!H398</f>
        <v>0</v>
      </c>
      <c r="K396">
        <v>-5.9400000000000039</v>
      </c>
      <c r="L396">
        <f t="shared" si="150"/>
        <v>19785026</v>
      </c>
      <c r="M396">
        <f t="shared" si="151"/>
        <v>1</v>
      </c>
      <c r="N396">
        <f t="shared" si="152"/>
        <v>10214973</v>
      </c>
      <c r="O396">
        <f t="shared" si="153"/>
        <v>0</v>
      </c>
      <c r="P396">
        <v>-0.03</v>
      </c>
      <c r="Q396">
        <v>1.1399999999999997</v>
      </c>
      <c r="R396">
        <f t="shared" si="154"/>
        <v>21710752</v>
      </c>
      <c r="S396">
        <f t="shared" si="155"/>
        <v>69018</v>
      </c>
      <c r="T396">
        <f t="shared" si="156"/>
        <v>8220230</v>
      </c>
      <c r="U396">
        <f t="shared" si="157"/>
        <v>-1021</v>
      </c>
      <c r="W396" s="1"/>
      <c r="Y396">
        <f t="shared" si="142"/>
        <v>0</v>
      </c>
      <c r="Z396">
        <f t="shared" si="143"/>
        <v>-1021</v>
      </c>
    </row>
    <row r="397" spans="1:26" x14ac:dyDescent="0.25">
      <c r="A397" s="1">
        <f t="shared" si="144"/>
        <v>44410</v>
      </c>
      <c r="B397">
        <v>212</v>
      </c>
      <c r="C397" s="1">
        <f t="shared" si="158"/>
        <v>44410</v>
      </c>
      <c r="D397">
        <f t="shared" si="145"/>
        <v>-5.2099999999999937</v>
      </c>
      <c r="E397">
        <f t="shared" si="146"/>
        <v>5622849</v>
      </c>
      <c r="F397">
        <f t="shared" si="147"/>
        <v>5</v>
      </c>
      <c r="G397">
        <f t="shared" si="148"/>
        <v>24377146</v>
      </c>
      <c r="H397">
        <f t="shared" si="149"/>
        <v>0</v>
      </c>
      <c r="I397">
        <f>Sheet2!H399</f>
        <v>0</v>
      </c>
      <c r="K397">
        <v>-5.9700000000000042</v>
      </c>
      <c r="L397">
        <f t="shared" si="150"/>
        <v>19785026</v>
      </c>
      <c r="M397">
        <f t="shared" si="151"/>
        <v>1</v>
      </c>
      <c r="N397">
        <f t="shared" si="152"/>
        <v>10214973</v>
      </c>
      <c r="O397">
        <f t="shared" si="153"/>
        <v>0</v>
      </c>
      <c r="P397">
        <v>-0.03</v>
      </c>
      <c r="Q397">
        <v>1.1399999999999997</v>
      </c>
      <c r="R397">
        <f t="shared" si="154"/>
        <v>21706007</v>
      </c>
      <c r="S397">
        <f t="shared" si="155"/>
        <v>68011</v>
      </c>
      <c r="T397">
        <f t="shared" si="156"/>
        <v>8225982</v>
      </c>
      <c r="U397">
        <f t="shared" si="157"/>
        <v>-1007</v>
      </c>
      <c r="W397" s="1"/>
      <c r="Y397">
        <f t="shared" si="142"/>
        <v>0</v>
      </c>
      <c r="Z397">
        <f t="shared" si="143"/>
        <v>-1007</v>
      </c>
    </row>
    <row r="398" spans="1:26" x14ac:dyDescent="0.25">
      <c r="A398" s="1">
        <f t="shared" si="144"/>
        <v>44411</v>
      </c>
      <c r="B398">
        <v>212</v>
      </c>
      <c r="C398" s="1">
        <f t="shared" si="158"/>
        <v>44411</v>
      </c>
      <c r="D398">
        <f t="shared" si="145"/>
        <v>-5.239999999999994</v>
      </c>
      <c r="E398">
        <f t="shared" si="146"/>
        <v>5622849</v>
      </c>
      <c r="F398">
        <f t="shared" si="147"/>
        <v>5</v>
      </c>
      <c r="G398">
        <f t="shared" si="148"/>
        <v>24377146</v>
      </c>
      <c r="H398">
        <f t="shared" si="149"/>
        <v>0</v>
      </c>
      <c r="I398">
        <f>Sheet2!H400</f>
        <v>0</v>
      </c>
      <c r="K398">
        <v>-6.0000000000000044</v>
      </c>
      <c r="L398">
        <f t="shared" si="150"/>
        <v>19785026</v>
      </c>
      <c r="M398">
        <f t="shared" si="151"/>
        <v>1</v>
      </c>
      <c r="N398">
        <f t="shared" si="152"/>
        <v>10214973</v>
      </c>
      <c r="O398">
        <f t="shared" si="153"/>
        <v>0</v>
      </c>
      <c r="P398">
        <v>-0.03</v>
      </c>
      <c r="Q398">
        <v>1.1399999999999997</v>
      </c>
      <c r="R398">
        <f t="shared" si="154"/>
        <v>21701332</v>
      </c>
      <c r="S398">
        <f t="shared" si="155"/>
        <v>67018</v>
      </c>
      <c r="T398">
        <f t="shared" si="156"/>
        <v>8231650</v>
      </c>
      <c r="U398">
        <f t="shared" si="157"/>
        <v>-993</v>
      </c>
      <c r="W398" s="1"/>
      <c r="Y398">
        <f t="shared" si="142"/>
        <v>0</v>
      </c>
      <c r="Z398">
        <f t="shared" si="143"/>
        <v>-993</v>
      </c>
    </row>
    <row r="399" spans="1:26" x14ac:dyDescent="0.25">
      <c r="A399" s="1">
        <f t="shared" si="144"/>
        <v>44412</v>
      </c>
      <c r="B399">
        <v>212</v>
      </c>
      <c r="C399" s="1">
        <f t="shared" si="158"/>
        <v>44412</v>
      </c>
      <c r="D399">
        <f t="shared" si="145"/>
        <v>-5.2699999999999942</v>
      </c>
      <c r="E399">
        <f t="shared" si="146"/>
        <v>5622849</v>
      </c>
      <c r="F399">
        <f t="shared" si="147"/>
        <v>5</v>
      </c>
      <c r="G399">
        <f t="shared" si="148"/>
        <v>24377146</v>
      </c>
      <c r="H399">
        <f t="shared" si="149"/>
        <v>0</v>
      </c>
      <c r="I399">
        <f>Sheet2!H401</f>
        <v>0</v>
      </c>
      <c r="K399">
        <v>-6.0300000000000047</v>
      </c>
      <c r="L399">
        <f t="shared" si="150"/>
        <v>19785026</v>
      </c>
      <c r="M399">
        <f t="shared" si="151"/>
        <v>1</v>
      </c>
      <c r="N399">
        <f t="shared" si="152"/>
        <v>10214973</v>
      </c>
      <c r="O399">
        <f t="shared" si="153"/>
        <v>0</v>
      </c>
      <c r="P399">
        <v>-0.03</v>
      </c>
      <c r="Q399">
        <v>1.1399999999999997</v>
      </c>
      <c r="R399">
        <f t="shared" si="154"/>
        <v>21696726</v>
      </c>
      <c r="S399">
        <f t="shared" si="155"/>
        <v>66039</v>
      </c>
      <c r="T399">
        <f t="shared" si="156"/>
        <v>8237235</v>
      </c>
      <c r="U399">
        <f t="shared" si="157"/>
        <v>-979</v>
      </c>
      <c r="W399" s="1"/>
      <c r="Y399">
        <f t="shared" si="142"/>
        <v>0</v>
      </c>
      <c r="Z399">
        <f t="shared" si="143"/>
        <v>-979</v>
      </c>
    </row>
    <row r="400" spans="1:26" x14ac:dyDescent="0.25">
      <c r="A400" s="1">
        <f t="shared" si="144"/>
        <v>44413</v>
      </c>
      <c r="B400">
        <v>212</v>
      </c>
      <c r="C400" s="1">
        <f t="shared" si="158"/>
        <v>44413</v>
      </c>
      <c r="D400">
        <f t="shared" si="145"/>
        <v>-5.2999999999999945</v>
      </c>
      <c r="E400">
        <f t="shared" si="146"/>
        <v>5622849</v>
      </c>
      <c r="F400">
        <f t="shared" si="147"/>
        <v>5</v>
      </c>
      <c r="G400">
        <f t="shared" si="148"/>
        <v>24377146</v>
      </c>
      <c r="H400">
        <f t="shared" si="149"/>
        <v>0</v>
      </c>
      <c r="I400">
        <f>Sheet2!H402</f>
        <v>0</v>
      </c>
      <c r="K400">
        <v>-6.0600000000000049</v>
      </c>
      <c r="L400">
        <f t="shared" si="150"/>
        <v>19785026</v>
      </c>
      <c r="M400">
        <f t="shared" si="151"/>
        <v>1</v>
      </c>
      <c r="N400">
        <f t="shared" si="152"/>
        <v>10214973</v>
      </c>
      <c r="O400">
        <f t="shared" si="153"/>
        <v>0</v>
      </c>
      <c r="P400">
        <v>-0.03</v>
      </c>
      <c r="Q400">
        <v>1.1399999999999997</v>
      </c>
      <c r="R400">
        <f t="shared" si="154"/>
        <v>21692189</v>
      </c>
      <c r="S400">
        <f t="shared" si="155"/>
        <v>65073</v>
      </c>
      <c r="T400">
        <f t="shared" si="156"/>
        <v>8242738</v>
      </c>
      <c r="U400">
        <f t="shared" si="157"/>
        <v>-966</v>
      </c>
      <c r="W400" s="1"/>
      <c r="Y400">
        <f t="shared" si="142"/>
        <v>0</v>
      </c>
      <c r="Z400">
        <f t="shared" si="143"/>
        <v>-966</v>
      </c>
    </row>
    <row r="401" spans="1:26" x14ac:dyDescent="0.25">
      <c r="A401" s="1">
        <f t="shared" si="144"/>
        <v>44414</v>
      </c>
      <c r="B401">
        <v>212</v>
      </c>
      <c r="C401" s="1">
        <f t="shared" si="158"/>
        <v>44414</v>
      </c>
      <c r="D401">
        <f t="shared" si="145"/>
        <v>-5.3299999999999947</v>
      </c>
      <c r="E401">
        <f t="shared" si="146"/>
        <v>5622849</v>
      </c>
      <c r="F401">
        <f t="shared" si="147"/>
        <v>5</v>
      </c>
      <c r="G401">
        <f t="shared" si="148"/>
        <v>24377146</v>
      </c>
      <c r="H401">
        <f t="shared" si="149"/>
        <v>0</v>
      </c>
      <c r="I401">
        <f>Sheet2!H403</f>
        <v>0</v>
      </c>
      <c r="K401">
        <v>-6.0900000000000052</v>
      </c>
      <c r="L401">
        <f t="shared" si="150"/>
        <v>19785026</v>
      </c>
      <c r="M401">
        <f t="shared" si="151"/>
        <v>1</v>
      </c>
      <c r="N401">
        <f t="shared" si="152"/>
        <v>10214973</v>
      </c>
      <c r="O401">
        <f t="shared" si="153"/>
        <v>0</v>
      </c>
      <c r="P401">
        <v>-0.03</v>
      </c>
      <c r="Q401">
        <v>1.1399999999999997</v>
      </c>
      <c r="R401">
        <f t="shared" si="154"/>
        <v>21687719</v>
      </c>
      <c r="S401">
        <f t="shared" si="155"/>
        <v>64120</v>
      </c>
      <c r="T401">
        <f t="shared" si="156"/>
        <v>8248161</v>
      </c>
      <c r="U401">
        <f t="shared" si="157"/>
        <v>-953</v>
      </c>
      <c r="W401" s="1"/>
      <c r="Y401">
        <f t="shared" si="142"/>
        <v>0</v>
      </c>
      <c r="Z401">
        <f t="shared" si="143"/>
        <v>-953</v>
      </c>
    </row>
    <row r="402" spans="1:26" x14ac:dyDescent="0.25">
      <c r="A402" s="1">
        <f t="shared" si="144"/>
        <v>44415</v>
      </c>
      <c r="B402">
        <v>212</v>
      </c>
      <c r="C402" s="1">
        <f t="shared" si="158"/>
        <v>44415</v>
      </c>
      <c r="D402">
        <f t="shared" si="145"/>
        <v>-5.359999999999995</v>
      </c>
      <c r="E402">
        <f t="shared" si="146"/>
        <v>5622849</v>
      </c>
      <c r="F402">
        <f t="shared" si="147"/>
        <v>5</v>
      </c>
      <c r="G402">
        <f t="shared" si="148"/>
        <v>24377146</v>
      </c>
      <c r="H402">
        <f t="shared" si="149"/>
        <v>0</v>
      </c>
      <c r="I402">
        <f>Sheet2!H404</f>
        <v>0</v>
      </c>
      <c r="K402">
        <v>-6.1200000000000054</v>
      </c>
      <c r="L402">
        <f t="shared" si="150"/>
        <v>19785026</v>
      </c>
      <c r="M402">
        <f t="shared" si="151"/>
        <v>1</v>
      </c>
      <c r="N402">
        <f t="shared" si="152"/>
        <v>10214973</v>
      </c>
      <c r="O402">
        <f t="shared" si="153"/>
        <v>0</v>
      </c>
      <c r="P402">
        <v>-0.03</v>
      </c>
      <c r="Q402">
        <v>1.1399999999999997</v>
      </c>
      <c r="R402">
        <f t="shared" si="154"/>
        <v>21683315</v>
      </c>
      <c r="S402">
        <f t="shared" si="155"/>
        <v>63181</v>
      </c>
      <c r="T402">
        <f t="shared" si="156"/>
        <v>8253504</v>
      </c>
      <c r="U402">
        <f t="shared" si="157"/>
        <v>-939</v>
      </c>
      <c r="W402" s="1"/>
      <c r="Y402">
        <f t="shared" si="142"/>
        <v>0</v>
      </c>
      <c r="Z402">
        <f t="shared" si="143"/>
        <v>-939</v>
      </c>
    </row>
    <row r="403" spans="1:26" x14ac:dyDescent="0.25">
      <c r="A403" s="1">
        <f t="shared" si="144"/>
        <v>44416</v>
      </c>
      <c r="B403">
        <v>212</v>
      </c>
      <c r="C403" s="1">
        <f t="shared" si="158"/>
        <v>44416</v>
      </c>
      <c r="D403">
        <f t="shared" si="145"/>
        <v>-5.3899999999999952</v>
      </c>
      <c r="E403">
        <f t="shared" si="146"/>
        <v>5622849</v>
      </c>
      <c r="F403">
        <f t="shared" si="147"/>
        <v>5</v>
      </c>
      <c r="G403">
        <f t="shared" si="148"/>
        <v>24377146</v>
      </c>
      <c r="H403">
        <f t="shared" si="149"/>
        <v>0</v>
      </c>
      <c r="I403">
        <f>Sheet2!H405</f>
        <v>0</v>
      </c>
      <c r="K403">
        <v>-6.1500000000000057</v>
      </c>
      <c r="L403">
        <f t="shared" si="150"/>
        <v>19785026</v>
      </c>
      <c r="M403">
        <f t="shared" si="151"/>
        <v>1</v>
      </c>
      <c r="N403">
        <f t="shared" si="152"/>
        <v>10214973</v>
      </c>
      <c r="O403">
        <f t="shared" si="153"/>
        <v>0</v>
      </c>
      <c r="P403">
        <v>-0.03</v>
      </c>
      <c r="Q403">
        <v>1.1399999999999997</v>
      </c>
      <c r="R403">
        <f t="shared" si="154"/>
        <v>21678977</v>
      </c>
      <c r="S403">
        <f t="shared" si="155"/>
        <v>62254</v>
      </c>
      <c r="T403">
        <f t="shared" si="156"/>
        <v>8258769</v>
      </c>
      <c r="U403">
        <f t="shared" si="157"/>
        <v>-927</v>
      </c>
      <c r="W403" s="1"/>
      <c r="Y403">
        <f t="shared" si="142"/>
        <v>0</v>
      </c>
      <c r="Z403">
        <f t="shared" si="143"/>
        <v>-927</v>
      </c>
    </row>
    <row r="404" spans="1:26" x14ac:dyDescent="0.25">
      <c r="A404" s="1">
        <f t="shared" si="144"/>
        <v>44417</v>
      </c>
      <c r="B404">
        <v>212</v>
      </c>
      <c r="C404" s="1">
        <f t="shared" si="158"/>
        <v>44417</v>
      </c>
      <c r="D404">
        <f t="shared" si="145"/>
        <v>-5.4199999999999955</v>
      </c>
      <c r="E404">
        <f t="shared" si="146"/>
        <v>5622849</v>
      </c>
      <c r="F404">
        <f t="shared" si="147"/>
        <v>5</v>
      </c>
      <c r="G404">
        <f t="shared" si="148"/>
        <v>24377146</v>
      </c>
      <c r="H404">
        <f t="shared" si="149"/>
        <v>0</v>
      </c>
      <c r="I404">
        <f>Sheet2!H406</f>
        <v>0</v>
      </c>
      <c r="K404">
        <v>-6.1800000000000059</v>
      </c>
      <c r="L404">
        <f t="shared" si="150"/>
        <v>19785026</v>
      </c>
      <c r="M404">
        <f t="shared" si="151"/>
        <v>1</v>
      </c>
      <c r="N404">
        <f t="shared" si="152"/>
        <v>10214973</v>
      </c>
      <c r="O404">
        <f t="shared" si="153"/>
        <v>0</v>
      </c>
      <c r="P404">
        <v>-0.03</v>
      </c>
      <c r="Q404">
        <v>1.1399999999999997</v>
      </c>
      <c r="R404">
        <f t="shared" si="154"/>
        <v>21674703</v>
      </c>
      <c r="S404">
        <f t="shared" si="155"/>
        <v>61340</v>
      </c>
      <c r="T404">
        <f t="shared" si="156"/>
        <v>8263957</v>
      </c>
      <c r="U404">
        <f t="shared" si="157"/>
        <v>-914</v>
      </c>
      <c r="W404" s="1"/>
      <c r="Y404">
        <f t="shared" si="142"/>
        <v>0</v>
      </c>
      <c r="Z404">
        <f t="shared" si="143"/>
        <v>-914</v>
      </c>
    </row>
    <row r="405" spans="1:26" x14ac:dyDescent="0.25">
      <c r="A405" s="1">
        <f t="shared" si="144"/>
        <v>44418</v>
      </c>
      <c r="B405">
        <v>212</v>
      </c>
      <c r="C405" s="1">
        <f t="shared" si="158"/>
        <v>44418</v>
      </c>
      <c r="D405">
        <f t="shared" si="145"/>
        <v>-5.4499999999999957</v>
      </c>
      <c r="E405">
        <f t="shared" si="146"/>
        <v>5622849</v>
      </c>
      <c r="F405">
        <f t="shared" si="147"/>
        <v>5</v>
      </c>
      <c r="G405">
        <f t="shared" si="148"/>
        <v>24377146</v>
      </c>
      <c r="H405">
        <f t="shared" si="149"/>
        <v>0</v>
      </c>
      <c r="I405">
        <f>Sheet2!H407</f>
        <v>0</v>
      </c>
      <c r="K405">
        <v>-6.2100000000000062</v>
      </c>
      <c r="L405">
        <f t="shared" si="150"/>
        <v>19785026</v>
      </c>
      <c r="M405">
        <f t="shared" si="151"/>
        <v>1</v>
      </c>
      <c r="N405">
        <f t="shared" si="152"/>
        <v>10214973</v>
      </c>
      <c r="O405">
        <f t="shared" si="153"/>
        <v>0</v>
      </c>
      <c r="P405">
        <v>-0.03</v>
      </c>
      <c r="Q405">
        <v>1.1399999999999997</v>
      </c>
      <c r="R405">
        <f t="shared" si="154"/>
        <v>21670493</v>
      </c>
      <c r="S405">
        <f t="shared" si="155"/>
        <v>60438</v>
      </c>
      <c r="T405">
        <f t="shared" si="156"/>
        <v>8269069</v>
      </c>
      <c r="U405">
        <f t="shared" si="157"/>
        <v>-902</v>
      </c>
      <c r="W405" s="1"/>
      <c r="Y405">
        <f t="shared" si="142"/>
        <v>0</v>
      </c>
      <c r="Z405">
        <f t="shared" si="143"/>
        <v>-902</v>
      </c>
    </row>
    <row r="406" spans="1:26" x14ac:dyDescent="0.25">
      <c r="A406" s="1">
        <f t="shared" si="144"/>
        <v>44419</v>
      </c>
      <c r="B406">
        <v>212</v>
      </c>
      <c r="C406" s="1">
        <f t="shared" si="158"/>
        <v>44419</v>
      </c>
      <c r="D406">
        <f t="shared" si="145"/>
        <v>-5.479999999999996</v>
      </c>
      <c r="E406">
        <f t="shared" si="146"/>
        <v>5622849</v>
      </c>
      <c r="F406">
        <f t="shared" si="147"/>
        <v>5</v>
      </c>
      <c r="G406">
        <f t="shared" si="148"/>
        <v>24377146</v>
      </c>
      <c r="H406">
        <f t="shared" si="149"/>
        <v>0</v>
      </c>
      <c r="I406">
        <f>Sheet2!H408</f>
        <v>0</v>
      </c>
      <c r="K406">
        <v>-6.2400000000000064</v>
      </c>
      <c r="L406">
        <f t="shared" si="150"/>
        <v>19785026</v>
      </c>
      <c r="M406">
        <f t="shared" si="151"/>
        <v>1</v>
      </c>
      <c r="N406">
        <f t="shared" si="152"/>
        <v>10214973</v>
      </c>
      <c r="O406">
        <f t="shared" si="153"/>
        <v>0</v>
      </c>
      <c r="P406">
        <v>-0.03</v>
      </c>
      <c r="Q406">
        <v>1.1399999999999997</v>
      </c>
      <c r="R406">
        <f t="shared" si="154"/>
        <v>21666346</v>
      </c>
      <c r="S406">
        <f t="shared" si="155"/>
        <v>59548</v>
      </c>
      <c r="T406">
        <f t="shared" si="156"/>
        <v>8274106</v>
      </c>
      <c r="U406">
        <f t="shared" si="157"/>
        <v>-890</v>
      </c>
      <c r="W406" s="1"/>
      <c r="Y406">
        <f t="shared" si="142"/>
        <v>0</v>
      </c>
      <c r="Z406">
        <f t="shared" si="143"/>
        <v>-890</v>
      </c>
    </row>
    <row r="407" spans="1:26" x14ac:dyDescent="0.25">
      <c r="A407" s="1">
        <f t="shared" si="144"/>
        <v>44420</v>
      </c>
      <c r="B407">
        <v>212</v>
      </c>
      <c r="C407" s="1">
        <f t="shared" si="158"/>
        <v>44420</v>
      </c>
      <c r="D407">
        <f t="shared" si="145"/>
        <v>-5.5099999999999962</v>
      </c>
      <c r="E407">
        <f t="shared" si="146"/>
        <v>5622849</v>
      </c>
      <c r="F407">
        <f t="shared" si="147"/>
        <v>5</v>
      </c>
      <c r="G407">
        <f t="shared" si="148"/>
        <v>24377146</v>
      </c>
      <c r="H407">
        <f t="shared" si="149"/>
        <v>0</v>
      </c>
      <c r="I407">
        <f>Sheet2!H409</f>
        <v>0</v>
      </c>
      <c r="K407">
        <v>-6.2700000000000067</v>
      </c>
      <c r="L407">
        <f t="shared" si="150"/>
        <v>19785026</v>
      </c>
      <c r="M407">
        <f t="shared" si="151"/>
        <v>1</v>
      </c>
      <c r="N407">
        <f t="shared" si="152"/>
        <v>10214973</v>
      </c>
      <c r="O407">
        <f t="shared" si="153"/>
        <v>0</v>
      </c>
      <c r="P407">
        <v>-0.03</v>
      </c>
      <c r="Q407">
        <v>1.1399999999999997</v>
      </c>
      <c r="R407">
        <f t="shared" si="154"/>
        <v>21662260</v>
      </c>
      <c r="S407">
        <f t="shared" si="155"/>
        <v>58672</v>
      </c>
      <c r="T407">
        <f t="shared" si="156"/>
        <v>8279068</v>
      </c>
      <c r="U407">
        <f t="shared" si="157"/>
        <v>-876</v>
      </c>
      <c r="W407" s="1"/>
      <c r="Y407">
        <f t="shared" si="142"/>
        <v>0</v>
      </c>
      <c r="Z407">
        <f t="shared" si="143"/>
        <v>-876</v>
      </c>
    </row>
    <row r="408" spans="1:26" x14ac:dyDescent="0.25">
      <c r="A408" s="1">
        <f t="shared" si="144"/>
        <v>44421</v>
      </c>
      <c r="B408">
        <v>212</v>
      </c>
      <c r="C408" s="1">
        <f t="shared" si="158"/>
        <v>44421</v>
      </c>
      <c r="D408">
        <f t="shared" si="145"/>
        <v>-5.5399999999999965</v>
      </c>
      <c r="E408">
        <f t="shared" si="146"/>
        <v>5622849</v>
      </c>
      <c r="F408">
        <f t="shared" si="147"/>
        <v>5</v>
      </c>
      <c r="G408">
        <f t="shared" si="148"/>
        <v>24377146</v>
      </c>
      <c r="H408">
        <f t="shared" si="149"/>
        <v>0</v>
      </c>
      <c r="I408">
        <f>Sheet2!H410</f>
        <v>0</v>
      </c>
      <c r="K408">
        <v>-6.3000000000000069</v>
      </c>
      <c r="L408">
        <f t="shared" si="150"/>
        <v>19785026</v>
      </c>
      <c r="M408">
        <f t="shared" si="151"/>
        <v>1</v>
      </c>
      <c r="N408">
        <f t="shared" si="152"/>
        <v>10214973</v>
      </c>
      <c r="O408">
        <f t="shared" si="153"/>
        <v>0</v>
      </c>
      <c r="P408">
        <v>-0.03</v>
      </c>
      <c r="Q408">
        <v>1.1399999999999997</v>
      </c>
      <c r="R408">
        <f t="shared" si="154"/>
        <v>21658235</v>
      </c>
      <c r="S408">
        <f t="shared" si="155"/>
        <v>57808</v>
      </c>
      <c r="T408">
        <f t="shared" si="156"/>
        <v>8283957</v>
      </c>
      <c r="U408">
        <f t="shared" si="157"/>
        <v>-864</v>
      </c>
      <c r="W408" s="1"/>
      <c r="Y408">
        <f t="shared" si="142"/>
        <v>0</v>
      </c>
      <c r="Z408">
        <f t="shared" si="143"/>
        <v>-864</v>
      </c>
    </row>
    <row r="409" spans="1:26" x14ac:dyDescent="0.25">
      <c r="A409" s="1">
        <f t="shared" si="144"/>
        <v>44422</v>
      </c>
      <c r="B409">
        <v>212</v>
      </c>
      <c r="C409" s="1">
        <f t="shared" si="158"/>
        <v>44422</v>
      </c>
      <c r="D409">
        <f t="shared" si="145"/>
        <v>-5.5699999999999967</v>
      </c>
      <c r="E409">
        <f t="shared" si="146"/>
        <v>5622849</v>
      </c>
      <c r="F409">
        <f t="shared" si="147"/>
        <v>5</v>
      </c>
      <c r="G409">
        <f t="shared" si="148"/>
        <v>24377146</v>
      </c>
      <c r="H409">
        <f t="shared" si="149"/>
        <v>0</v>
      </c>
      <c r="I409">
        <f>Sheet2!H411</f>
        <v>0</v>
      </c>
      <c r="K409">
        <v>-6.3300000000000072</v>
      </c>
      <c r="L409">
        <f t="shared" si="150"/>
        <v>19785026</v>
      </c>
      <c r="M409">
        <f t="shared" si="151"/>
        <v>1</v>
      </c>
      <c r="N409">
        <f t="shared" si="152"/>
        <v>10214973</v>
      </c>
      <c r="O409">
        <f t="shared" si="153"/>
        <v>0</v>
      </c>
      <c r="P409">
        <v>-0.03</v>
      </c>
      <c r="Q409">
        <v>1.1399999999999997</v>
      </c>
      <c r="R409">
        <f t="shared" si="154"/>
        <v>21654270</v>
      </c>
      <c r="S409">
        <f t="shared" si="155"/>
        <v>56956</v>
      </c>
      <c r="T409">
        <f t="shared" si="156"/>
        <v>8288774</v>
      </c>
      <c r="U409">
        <f t="shared" si="157"/>
        <v>-852</v>
      </c>
      <c r="W409" s="1"/>
      <c r="Y409">
        <f t="shared" si="142"/>
        <v>0</v>
      </c>
      <c r="Z409">
        <f t="shared" si="143"/>
        <v>-852</v>
      </c>
    </row>
    <row r="410" spans="1:26" x14ac:dyDescent="0.25">
      <c r="A410" s="1">
        <f t="shared" si="144"/>
        <v>44423</v>
      </c>
      <c r="B410">
        <v>212</v>
      </c>
      <c r="C410" s="1">
        <f t="shared" si="158"/>
        <v>44423</v>
      </c>
      <c r="D410">
        <f t="shared" si="145"/>
        <v>-5.599999999999997</v>
      </c>
      <c r="E410">
        <f t="shared" si="146"/>
        <v>5622849</v>
      </c>
      <c r="F410">
        <f t="shared" si="147"/>
        <v>5</v>
      </c>
      <c r="G410">
        <f t="shared" si="148"/>
        <v>24377146</v>
      </c>
      <c r="H410">
        <f t="shared" si="149"/>
        <v>0</v>
      </c>
      <c r="I410">
        <f>Sheet2!H412</f>
        <v>0</v>
      </c>
      <c r="K410">
        <v>-6.3600000000000074</v>
      </c>
      <c r="L410">
        <f t="shared" si="150"/>
        <v>19785026</v>
      </c>
      <c r="M410">
        <f t="shared" si="151"/>
        <v>1</v>
      </c>
      <c r="N410">
        <f t="shared" si="152"/>
        <v>10214973</v>
      </c>
      <c r="O410">
        <f t="shared" si="153"/>
        <v>0</v>
      </c>
      <c r="P410">
        <v>-0.03</v>
      </c>
      <c r="Q410">
        <v>1.1399999999999997</v>
      </c>
      <c r="R410">
        <f t="shared" si="154"/>
        <v>21650364</v>
      </c>
      <c r="S410">
        <f t="shared" si="155"/>
        <v>56116</v>
      </c>
      <c r="T410">
        <f t="shared" si="156"/>
        <v>8293520</v>
      </c>
      <c r="U410">
        <f t="shared" si="157"/>
        <v>-840</v>
      </c>
      <c r="W410" s="1"/>
      <c r="Y410">
        <f t="shared" si="142"/>
        <v>0</v>
      </c>
      <c r="Z410">
        <f t="shared" si="143"/>
        <v>-840</v>
      </c>
    </row>
    <row r="411" spans="1:26" x14ac:dyDescent="0.25">
      <c r="A411" s="1">
        <f t="shared" si="144"/>
        <v>44424</v>
      </c>
      <c r="B411">
        <v>212</v>
      </c>
      <c r="C411" s="1">
        <f t="shared" si="158"/>
        <v>44424</v>
      </c>
      <c r="D411">
        <f t="shared" si="145"/>
        <v>-5.6299999999999972</v>
      </c>
      <c r="E411">
        <f t="shared" si="146"/>
        <v>5622849</v>
      </c>
      <c r="F411">
        <f t="shared" si="147"/>
        <v>5</v>
      </c>
      <c r="G411">
        <f t="shared" si="148"/>
        <v>24377146</v>
      </c>
      <c r="H411">
        <f t="shared" si="149"/>
        <v>0</v>
      </c>
      <c r="I411">
        <f>Sheet2!H413</f>
        <v>0</v>
      </c>
      <c r="K411">
        <v>-6.3900000000000077</v>
      </c>
      <c r="L411">
        <f t="shared" si="150"/>
        <v>19785026</v>
      </c>
      <c r="M411">
        <f t="shared" si="151"/>
        <v>1</v>
      </c>
      <c r="N411">
        <f t="shared" si="152"/>
        <v>10214973</v>
      </c>
      <c r="O411">
        <f t="shared" si="153"/>
        <v>0</v>
      </c>
      <c r="P411">
        <v>-0.03</v>
      </c>
      <c r="Q411">
        <v>1.1399999999999997</v>
      </c>
      <c r="R411">
        <f t="shared" si="154"/>
        <v>21646517</v>
      </c>
      <c r="S411">
        <f t="shared" si="155"/>
        <v>55287</v>
      </c>
      <c r="T411">
        <f t="shared" si="156"/>
        <v>8298196</v>
      </c>
      <c r="U411">
        <f t="shared" si="157"/>
        <v>-829</v>
      </c>
      <c r="W411" s="1"/>
      <c r="Y411">
        <f t="shared" si="142"/>
        <v>0</v>
      </c>
      <c r="Z411">
        <f t="shared" si="143"/>
        <v>-829</v>
      </c>
    </row>
    <row r="412" spans="1:26" x14ac:dyDescent="0.25">
      <c r="A412" s="1">
        <f t="shared" si="144"/>
        <v>44425</v>
      </c>
      <c r="B412">
        <v>212</v>
      </c>
      <c r="C412" s="1">
        <f t="shared" si="158"/>
        <v>44425</v>
      </c>
      <c r="D412">
        <f t="shared" si="145"/>
        <v>-5.6599999999999975</v>
      </c>
      <c r="E412">
        <f t="shared" si="146"/>
        <v>5622849</v>
      </c>
      <c r="F412">
        <f t="shared" si="147"/>
        <v>5</v>
      </c>
      <c r="G412">
        <f t="shared" si="148"/>
        <v>24377146</v>
      </c>
      <c r="H412">
        <f t="shared" si="149"/>
        <v>0</v>
      </c>
      <c r="I412">
        <f>Sheet2!H414</f>
        <v>0</v>
      </c>
      <c r="K412">
        <v>-6.4200000000000079</v>
      </c>
      <c r="L412">
        <f t="shared" si="150"/>
        <v>19785026</v>
      </c>
      <c r="M412">
        <f t="shared" si="151"/>
        <v>1</v>
      </c>
      <c r="N412">
        <f t="shared" si="152"/>
        <v>10214973</v>
      </c>
      <c r="O412">
        <f t="shared" si="153"/>
        <v>0</v>
      </c>
      <c r="P412">
        <v>-0.03</v>
      </c>
      <c r="Q412">
        <v>1.1399999999999997</v>
      </c>
      <c r="R412">
        <f t="shared" si="154"/>
        <v>21642727</v>
      </c>
      <c r="S412">
        <f t="shared" si="155"/>
        <v>54470</v>
      </c>
      <c r="T412">
        <f t="shared" si="156"/>
        <v>8302803</v>
      </c>
      <c r="U412">
        <f t="shared" si="157"/>
        <v>-817</v>
      </c>
      <c r="W412" s="1"/>
      <c r="Y412">
        <f t="shared" si="142"/>
        <v>0</v>
      </c>
      <c r="Z412">
        <f t="shared" si="143"/>
        <v>-817</v>
      </c>
    </row>
    <row r="413" spans="1:26" x14ac:dyDescent="0.25">
      <c r="A413" s="1">
        <f t="shared" si="144"/>
        <v>44426</v>
      </c>
      <c r="B413">
        <v>212</v>
      </c>
      <c r="C413" s="1">
        <f t="shared" si="158"/>
        <v>44426</v>
      </c>
      <c r="D413">
        <f t="shared" si="145"/>
        <v>-5.6899999999999977</v>
      </c>
      <c r="E413">
        <f t="shared" si="146"/>
        <v>5622849</v>
      </c>
      <c r="F413">
        <f t="shared" si="147"/>
        <v>5</v>
      </c>
      <c r="G413">
        <f t="shared" si="148"/>
        <v>24377146</v>
      </c>
      <c r="H413">
        <f t="shared" si="149"/>
        <v>0</v>
      </c>
      <c r="I413">
        <f>Sheet2!H415</f>
        <v>0</v>
      </c>
      <c r="K413">
        <v>-6.4500000000000082</v>
      </c>
      <c r="L413">
        <f t="shared" si="150"/>
        <v>19785026</v>
      </c>
      <c r="M413">
        <f t="shared" si="151"/>
        <v>1</v>
      </c>
      <c r="N413">
        <f t="shared" si="152"/>
        <v>10214973</v>
      </c>
      <c r="O413">
        <f t="shared" si="153"/>
        <v>0</v>
      </c>
      <c r="P413">
        <v>-0.03</v>
      </c>
      <c r="Q413">
        <v>1.1399999999999997</v>
      </c>
      <c r="R413">
        <f t="shared" si="154"/>
        <v>21638994</v>
      </c>
      <c r="S413">
        <f t="shared" si="155"/>
        <v>53664</v>
      </c>
      <c r="T413">
        <f t="shared" si="156"/>
        <v>8307342</v>
      </c>
      <c r="U413">
        <f t="shared" si="157"/>
        <v>-806</v>
      </c>
      <c r="W413" s="1"/>
      <c r="Y413">
        <f t="shared" si="142"/>
        <v>0</v>
      </c>
      <c r="Z413">
        <f t="shared" si="143"/>
        <v>-806</v>
      </c>
    </row>
    <row r="414" spans="1:26" x14ac:dyDescent="0.25">
      <c r="A414" s="1">
        <f t="shared" si="144"/>
        <v>44427</v>
      </c>
      <c r="B414">
        <v>212</v>
      </c>
      <c r="C414" s="1">
        <f t="shared" si="158"/>
        <v>44427</v>
      </c>
      <c r="D414">
        <f t="shared" si="145"/>
        <v>-5.719999999999998</v>
      </c>
      <c r="E414">
        <f t="shared" si="146"/>
        <v>5622849</v>
      </c>
      <c r="F414">
        <f t="shared" si="147"/>
        <v>5</v>
      </c>
      <c r="G414">
        <f t="shared" si="148"/>
        <v>24377146</v>
      </c>
      <c r="H414">
        <f t="shared" si="149"/>
        <v>0</v>
      </c>
      <c r="I414">
        <f>Sheet2!H416</f>
        <v>0</v>
      </c>
      <c r="K414">
        <v>-6.4800000000000084</v>
      </c>
      <c r="L414">
        <f t="shared" si="150"/>
        <v>19785026</v>
      </c>
      <c r="M414">
        <f t="shared" si="151"/>
        <v>1</v>
      </c>
      <c r="N414">
        <f t="shared" si="152"/>
        <v>10214973</v>
      </c>
      <c r="O414">
        <f t="shared" si="153"/>
        <v>0</v>
      </c>
      <c r="P414">
        <v>-0.03</v>
      </c>
      <c r="Q414">
        <v>1.1399999999999997</v>
      </c>
      <c r="R414">
        <f t="shared" si="154"/>
        <v>21635317</v>
      </c>
      <c r="S414">
        <f t="shared" si="155"/>
        <v>52869</v>
      </c>
      <c r="T414">
        <f t="shared" si="156"/>
        <v>8311814</v>
      </c>
      <c r="U414">
        <f t="shared" si="157"/>
        <v>-795</v>
      </c>
      <c r="W414" s="1"/>
      <c r="Y414">
        <f t="shared" si="142"/>
        <v>0</v>
      </c>
      <c r="Z414">
        <f t="shared" si="143"/>
        <v>-795</v>
      </c>
    </row>
    <row r="415" spans="1:26" x14ac:dyDescent="0.25">
      <c r="A415" s="1">
        <f t="shared" si="144"/>
        <v>44428</v>
      </c>
      <c r="B415">
        <v>212</v>
      </c>
      <c r="C415" s="1">
        <f t="shared" si="158"/>
        <v>44428</v>
      </c>
      <c r="D415">
        <f t="shared" si="145"/>
        <v>-5.7499999999999982</v>
      </c>
      <c r="E415">
        <f t="shared" si="146"/>
        <v>5622849</v>
      </c>
      <c r="F415">
        <f t="shared" si="147"/>
        <v>5</v>
      </c>
      <c r="G415">
        <f t="shared" si="148"/>
        <v>24377146</v>
      </c>
      <c r="H415">
        <f t="shared" si="149"/>
        <v>0</v>
      </c>
      <c r="I415">
        <f>Sheet2!H417</f>
        <v>0</v>
      </c>
      <c r="K415">
        <v>-6.5100000000000087</v>
      </c>
      <c r="L415">
        <f t="shared" si="150"/>
        <v>19785026</v>
      </c>
      <c r="M415">
        <f t="shared" si="151"/>
        <v>1</v>
      </c>
      <c r="N415">
        <f t="shared" si="152"/>
        <v>10214973</v>
      </c>
      <c r="O415">
        <f t="shared" si="153"/>
        <v>0</v>
      </c>
      <c r="P415">
        <v>-0.03</v>
      </c>
      <c r="Q415">
        <v>1.1399999999999997</v>
      </c>
      <c r="R415">
        <f t="shared" si="154"/>
        <v>21631695</v>
      </c>
      <c r="S415">
        <f t="shared" si="155"/>
        <v>52085</v>
      </c>
      <c r="T415">
        <f t="shared" si="156"/>
        <v>8316220</v>
      </c>
      <c r="U415">
        <f t="shared" si="157"/>
        <v>-784</v>
      </c>
      <c r="W415" s="1"/>
      <c r="Y415">
        <f t="shared" si="142"/>
        <v>0</v>
      </c>
      <c r="Z415">
        <f t="shared" si="143"/>
        <v>-784</v>
      </c>
    </row>
    <row r="416" spans="1:26" x14ac:dyDescent="0.25">
      <c r="A416" s="1">
        <f t="shared" si="144"/>
        <v>44429</v>
      </c>
      <c r="B416">
        <v>212</v>
      </c>
      <c r="C416" s="1">
        <f t="shared" si="158"/>
        <v>44429</v>
      </c>
      <c r="D416">
        <f t="shared" si="145"/>
        <v>-5.7799999999999985</v>
      </c>
      <c r="E416">
        <f t="shared" si="146"/>
        <v>5622849</v>
      </c>
      <c r="F416">
        <f t="shared" si="147"/>
        <v>5</v>
      </c>
      <c r="G416">
        <f t="shared" si="148"/>
        <v>24377146</v>
      </c>
      <c r="H416">
        <f t="shared" si="149"/>
        <v>0</v>
      </c>
      <c r="I416">
        <f>Sheet2!H418</f>
        <v>0</v>
      </c>
      <c r="K416">
        <v>-6.5400000000000089</v>
      </c>
      <c r="L416">
        <f t="shared" si="150"/>
        <v>19785026</v>
      </c>
      <c r="M416">
        <f t="shared" si="151"/>
        <v>1</v>
      </c>
      <c r="N416">
        <f t="shared" si="152"/>
        <v>10214973</v>
      </c>
      <c r="O416">
        <f t="shared" si="153"/>
        <v>0</v>
      </c>
      <c r="P416">
        <v>-0.03</v>
      </c>
      <c r="Q416">
        <v>1.1399999999999997</v>
      </c>
      <c r="R416">
        <f t="shared" si="154"/>
        <v>21628127</v>
      </c>
      <c r="S416">
        <f t="shared" si="155"/>
        <v>51313</v>
      </c>
      <c r="T416">
        <f t="shared" si="156"/>
        <v>8320560</v>
      </c>
      <c r="U416">
        <f t="shared" si="157"/>
        <v>-772</v>
      </c>
      <c r="W416" s="1"/>
      <c r="Y416">
        <f t="shared" si="142"/>
        <v>0</v>
      </c>
      <c r="Z416">
        <f t="shared" si="143"/>
        <v>-772</v>
      </c>
    </row>
    <row r="417" spans="1:26" x14ac:dyDescent="0.25">
      <c r="A417" s="1">
        <f t="shared" si="144"/>
        <v>44430</v>
      </c>
      <c r="B417">
        <v>212</v>
      </c>
      <c r="C417" s="1">
        <f t="shared" si="158"/>
        <v>44430</v>
      </c>
      <c r="D417">
        <f t="shared" si="145"/>
        <v>-5.8099999999999987</v>
      </c>
      <c r="E417">
        <f t="shared" si="146"/>
        <v>5622849</v>
      </c>
      <c r="F417">
        <f t="shared" si="147"/>
        <v>5</v>
      </c>
      <c r="G417">
        <f t="shared" si="148"/>
        <v>24377146</v>
      </c>
      <c r="H417">
        <f t="shared" si="149"/>
        <v>0</v>
      </c>
      <c r="I417">
        <f>Sheet2!H419</f>
        <v>0</v>
      </c>
      <c r="K417">
        <v>-6.5700000000000092</v>
      </c>
      <c r="L417">
        <f t="shared" si="150"/>
        <v>19785026</v>
      </c>
      <c r="M417">
        <f t="shared" si="151"/>
        <v>1</v>
      </c>
      <c r="N417">
        <f t="shared" si="152"/>
        <v>10214973</v>
      </c>
      <c r="O417">
        <f t="shared" si="153"/>
        <v>0</v>
      </c>
      <c r="P417">
        <v>-0.03</v>
      </c>
      <c r="Q417">
        <v>1.1399999999999997</v>
      </c>
      <c r="R417">
        <f t="shared" si="154"/>
        <v>21624613</v>
      </c>
      <c r="S417">
        <f t="shared" si="155"/>
        <v>50551</v>
      </c>
      <c r="T417">
        <f t="shared" si="156"/>
        <v>8324836</v>
      </c>
      <c r="U417">
        <f t="shared" si="157"/>
        <v>-762</v>
      </c>
      <c r="W417" s="1"/>
      <c r="Y417">
        <f t="shared" si="142"/>
        <v>0</v>
      </c>
      <c r="Z417">
        <f t="shared" si="143"/>
        <v>-762</v>
      </c>
    </row>
    <row r="418" spans="1:26" x14ac:dyDescent="0.25">
      <c r="A418" s="1">
        <f t="shared" si="144"/>
        <v>44431</v>
      </c>
      <c r="B418">
        <v>212</v>
      </c>
      <c r="C418" s="1">
        <f t="shared" si="158"/>
        <v>44431</v>
      </c>
      <c r="D418">
        <f t="shared" si="145"/>
        <v>-5.839999999999999</v>
      </c>
      <c r="E418">
        <f t="shared" si="146"/>
        <v>5622849</v>
      </c>
      <c r="F418">
        <f t="shared" si="147"/>
        <v>5</v>
      </c>
      <c r="G418">
        <f t="shared" si="148"/>
        <v>24377146</v>
      </c>
      <c r="H418">
        <f t="shared" si="149"/>
        <v>0</v>
      </c>
      <c r="I418">
        <f>Sheet2!H420</f>
        <v>0</v>
      </c>
      <c r="K418">
        <v>-6.6000000000000094</v>
      </c>
      <c r="L418">
        <f t="shared" si="150"/>
        <v>19785026</v>
      </c>
      <c r="M418">
        <f t="shared" si="151"/>
        <v>1</v>
      </c>
      <c r="N418">
        <f t="shared" si="152"/>
        <v>10214973</v>
      </c>
      <c r="O418">
        <f t="shared" si="153"/>
        <v>0</v>
      </c>
      <c r="P418">
        <v>-0.03</v>
      </c>
      <c r="Q418">
        <v>1.1399999999999997</v>
      </c>
      <c r="R418">
        <f t="shared" si="154"/>
        <v>21621151</v>
      </c>
      <c r="S418">
        <f t="shared" si="155"/>
        <v>49800</v>
      </c>
      <c r="T418">
        <f t="shared" si="156"/>
        <v>8329049</v>
      </c>
      <c r="U418">
        <f t="shared" si="157"/>
        <v>-751</v>
      </c>
      <c r="W418" s="1"/>
      <c r="Y418">
        <f t="shared" si="142"/>
        <v>0</v>
      </c>
      <c r="Z418">
        <f t="shared" si="143"/>
        <v>-751</v>
      </c>
    </row>
    <row r="419" spans="1:26" x14ac:dyDescent="0.25">
      <c r="A419" s="1">
        <f t="shared" si="144"/>
        <v>44432</v>
      </c>
      <c r="B419">
        <v>212</v>
      </c>
      <c r="C419" s="1">
        <f t="shared" si="158"/>
        <v>44432</v>
      </c>
      <c r="D419">
        <f t="shared" si="145"/>
        <v>-5.8699999999999992</v>
      </c>
      <c r="E419">
        <f t="shared" si="146"/>
        <v>5622849</v>
      </c>
      <c r="F419">
        <f t="shared" si="147"/>
        <v>5</v>
      </c>
      <c r="G419">
        <f t="shared" si="148"/>
        <v>24377146</v>
      </c>
      <c r="H419">
        <f t="shared" si="149"/>
        <v>0</v>
      </c>
      <c r="I419">
        <f>Sheet2!H421</f>
        <v>0</v>
      </c>
      <c r="K419">
        <v>-6.6300000000000097</v>
      </c>
      <c r="L419">
        <f t="shared" si="150"/>
        <v>19785026</v>
      </c>
      <c r="M419">
        <f t="shared" si="151"/>
        <v>1</v>
      </c>
      <c r="N419">
        <f t="shared" si="152"/>
        <v>10214973</v>
      </c>
      <c r="O419">
        <f t="shared" si="153"/>
        <v>0</v>
      </c>
      <c r="P419">
        <v>-0.03</v>
      </c>
      <c r="Q419">
        <v>1.1399999999999997</v>
      </c>
      <c r="R419">
        <f t="shared" si="154"/>
        <v>21617741</v>
      </c>
      <c r="S419">
        <f t="shared" si="155"/>
        <v>49060</v>
      </c>
      <c r="T419">
        <f t="shared" si="156"/>
        <v>8333199</v>
      </c>
      <c r="U419">
        <f t="shared" si="157"/>
        <v>-740</v>
      </c>
      <c r="W419" s="1"/>
      <c r="Y419">
        <f t="shared" si="142"/>
        <v>0</v>
      </c>
      <c r="Z419">
        <f t="shared" si="143"/>
        <v>-740</v>
      </c>
    </row>
    <row r="420" spans="1:26" x14ac:dyDescent="0.25">
      <c r="A420" s="1">
        <f t="shared" si="144"/>
        <v>44433</v>
      </c>
      <c r="B420">
        <v>212</v>
      </c>
      <c r="C420" s="1">
        <f t="shared" si="158"/>
        <v>44433</v>
      </c>
      <c r="D420">
        <f t="shared" si="145"/>
        <v>-5.8999999999999995</v>
      </c>
      <c r="E420">
        <f t="shared" si="146"/>
        <v>5622849</v>
      </c>
      <c r="F420">
        <f t="shared" si="147"/>
        <v>5</v>
      </c>
      <c r="G420">
        <f t="shared" si="148"/>
        <v>24377146</v>
      </c>
      <c r="H420">
        <f t="shared" si="149"/>
        <v>0</v>
      </c>
      <c r="I420">
        <f>Sheet2!H422</f>
        <v>0</v>
      </c>
      <c r="K420">
        <v>-6.6600000000000099</v>
      </c>
      <c r="L420">
        <f t="shared" si="150"/>
        <v>19785026</v>
      </c>
      <c r="M420">
        <f t="shared" si="151"/>
        <v>1</v>
      </c>
      <c r="N420">
        <f t="shared" si="152"/>
        <v>10214973</v>
      </c>
      <c r="O420">
        <f t="shared" si="153"/>
        <v>0</v>
      </c>
      <c r="P420">
        <v>-0.03</v>
      </c>
      <c r="Q420">
        <v>1.1399999999999997</v>
      </c>
      <c r="R420">
        <f t="shared" si="154"/>
        <v>21614383</v>
      </c>
      <c r="S420">
        <f t="shared" si="155"/>
        <v>48330</v>
      </c>
      <c r="T420">
        <f t="shared" si="156"/>
        <v>8337287</v>
      </c>
      <c r="U420">
        <f t="shared" si="157"/>
        <v>-730</v>
      </c>
      <c r="W420" s="1"/>
      <c r="Y420">
        <f t="shared" si="142"/>
        <v>0</v>
      </c>
      <c r="Z420">
        <f t="shared" si="143"/>
        <v>-730</v>
      </c>
    </row>
    <row r="421" spans="1:26" x14ac:dyDescent="0.25">
      <c r="A421" s="1">
        <f t="shared" si="144"/>
        <v>44434</v>
      </c>
      <c r="B421">
        <v>212</v>
      </c>
      <c r="C421" s="1">
        <f t="shared" si="158"/>
        <v>44434</v>
      </c>
      <c r="D421">
        <f t="shared" si="145"/>
        <v>-5.93</v>
      </c>
      <c r="E421">
        <f t="shared" si="146"/>
        <v>5622849</v>
      </c>
      <c r="F421">
        <f t="shared" si="147"/>
        <v>5</v>
      </c>
      <c r="G421">
        <f t="shared" si="148"/>
        <v>24377146</v>
      </c>
      <c r="H421">
        <f t="shared" si="149"/>
        <v>0</v>
      </c>
      <c r="I421">
        <f>Sheet2!H423</f>
        <v>0</v>
      </c>
      <c r="K421">
        <v>-6.6900000000000102</v>
      </c>
      <c r="L421">
        <f t="shared" si="150"/>
        <v>19785026</v>
      </c>
      <c r="M421">
        <f t="shared" si="151"/>
        <v>1</v>
      </c>
      <c r="N421">
        <f t="shared" si="152"/>
        <v>10214973</v>
      </c>
      <c r="O421">
        <f t="shared" si="153"/>
        <v>0</v>
      </c>
      <c r="P421">
        <v>-0.03</v>
      </c>
      <c r="Q421">
        <v>1.1399999999999997</v>
      </c>
      <c r="R421">
        <f t="shared" si="154"/>
        <v>21611075</v>
      </c>
      <c r="S421">
        <f t="shared" si="155"/>
        <v>47610</v>
      </c>
      <c r="T421">
        <f t="shared" si="156"/>
        <v>8341315</v>
      </c>
      <c r="U421">
        <f t="shared" si="157"/>
        <v>-720</v>
      </c>
      <c r="W421" s="1"/>
      <c r="Y421">
        <f t="shared" si="142"/>
        <v>0</v>
      </c>
      <c r="Z421">
        <f t="shared" si="143"/>
        <v>-720</v>
      </c>
    </row>
    <row r="422" spans="1:26" x14ac:dyDescent="0.25">
      <c r="A422" s="1">
        <f t="shared" si="144"/>
        <v>44435</v>
      </c>
      <c r="B422">
        <v>212</v>
      </c>
      <c r="C422" s="1">
        <f t="shared" si="158"/>
        <v>44435</v>
      </c>
      <c r="D422">
        <f t="shared" si="145"/>
        <v>-5.96</v>
      </c>
      <c r="E422">
        <f t="shared" si="146"/>
        <v>5622849</v>
      </c>
      <c r="F422">
        <f t="shared" si="147"/>
        <v>5</v>
      </c>
      <c r="G422">
        <f t="shared" si="148"/>
        <v>24377146</v>
      </c>
      <c r="H422">
        <f t="shared" si="149"/>
        <v>0</v>
      </c>
      <c r="I422">
        <f>Sheet2!H424</f>
        <v>0</v>
      </c>
      <c r="K422">
        <v>-6.7200000000000104</v>
      </c>
      <c r="L422">
        <f t="shared" si="150"/>
        <v>19785026</v>
      </c>
      <c r="M422">
        <f t="shared" si="151"/>
        <v>1</v>
      </c>
      <c r="N422">
        <f t="shared" si="152"/>
        <v>10214973</v>
      </c>
      <c r="O422">
        <f t="shared" si="153"/>
        <v>0</v>
      </c>
      <c r="P422">
        <v>-0.03</v>
      </c>
      <c r="Q422">
        <v>1.1399999999999997</v>
      </c>
      <c r="R422">
        <f t="shared" si="154"/>
        <v>21607817</v>
      </c>
      <c r="S422">
        <f t="shared" si="155"/>
        <v>46900</v>
      </c>
      <c r="T422">
        <f t="shared" si="156"/>
        <v>8345283</v>
      </c>
      <c r="U422">
        <f t="shared" si="157"/>
        <v>-710</v>
      </c>
      <c r="W422" s="1"/>
      <c r="Y422">
        <f t="shared" si="142"/>
        <v>0</v>
      </c>
      <c r="Z422">
        <f t="shared" si="143"/>
        <v>-710</v>
      </c>
    </row>
    <row r="423" spans="1:26" x14ac:dyDescent="0.25">
      <c r="A423" s="1">
        <f t="shared" si="144"/>
        <v>44436</v>
      </c>
      <c r="B423">
        <v>212</v>
      </c>
      <c r="C423" s="1">
        <f t="shared" si="158"/>
        <v>44436</v>
      </c>
      <c r="D423">
        <f t="shared" si="145"/>
        <v>-5.99</v>
      </c>
      <c r="E423">
        <f t="shared" si="146"/>
        <v>5622849</v>
      </c>
      <c r="F423">
        <f t="shared" si="147"/>
        <v>5</v>
      </c>
      <c r="G423">
        <f t="shared" si="148"/>
        <v>24377146</v>
      </c>
      <c r="H423">
        <f t="shared" si="149"/>
        <v>0</v>
      </c>
      <c r="I423">
        <f>Sheet2!H425</f>
        <v>0</v>
      </c>
      <c r="K423">
        <v>-6.7500000000000107</v>
      </c>
      <c r="L423">
        <f t="shared" si="150"/>
        <v>19785026</v>
      </c>
      <c r="M423">
        <f t="shared" si="151"/>
        <v>1</v>
      </c>
      <c r="N423">
        <f t="shared" si="152"/>
        <v>10214973</v>
      </c>
      <c r="O423">
        <f t="shared" si="153"/>
        <v>0</v>
      </c>
      <c r="P423">
        <v>-0.03</v>
      </c>
      <c r="Q423">
        <v>1.1399999999999997</v>
      </c>
      <c r="R423">
        <f t="shared" si="154"/>
        <v>21604608</v>
      </c>
      <c r="S423">
        <f t="shared" si="155"/>
        <v>46201</v>
      </c>
      <c r="T423">
        <f t="shared" si="156"/>
        <v>8349191</v>
      </c>
      <c r="U423">
        <f t="shared" si="157"/>
        <v>-699</v>
      </c>
      <c r="W423" s="1"/>
      <c r="Y423">
        <f t="shared" si="142"/>
        <v>0</v>
      </c>
      <c r="Z423">
        <f t="shared" si="143"/>
        <v>-699</v>
      </c>
    </row>
    <row r="424" spans="1:26" x14ac:dyDescent="0.25">
      <c r="A424" s="1">
        <f t="shared" si="144"/>
        <v>44437</v>
      </c>
      <c r="B424">
        <v>212</v>
      </c>
      <c r="C424" s="1">
        <f t="shared" si="158"/>
        <v>44437</v>
      </c>
      <c r="D424">
        <f t="shared" si="145"/>
        <v>-6.0200000000000005</v>
      </c>
      <c r="E424">
        <f t="shared" si="146"/>
        <v>5622849</v>
      </c>
      <c r="F424">
        <f t="shared" si="147"/>
        <v>5</v>
      </c>
      <c r="G424">
        <f t="shared" si="148"/>
        <v>24377146</v>
      </c>
      <c r="H424">
        <f t="shared" si="149"/>
        <v>0</v>
      </c>
      <c r="I424">
        <f>Sheet2!H426</f>
        <v>0</v>
      </c>
      <c r="K424">
        <v>-6.7800000000000109</v>
      </c>
      <c r="L424">
        <f t="shared" si="150"/>
        <v>19785026</v>
      </c>
      <c r="M424">
        <f t="shared" si="151"/>
        <v>1</v>
      </c>
      <c r="N424">
        <f t="shared" si="152"/>
        <v>10214973</v>
      </c>
      <c r="O424">
        <f t="shared" si="153"/>
        <v>0</v>
      </c>
      <c r="P424">
        <v>-0.03</v>
      </c>
      <c r="Q424">
        <v>1.1399999999999997</v>
      </c>
      <c r="R424">
        <f t="shared" si="154"/>
        <v>21601447</v>
      </c>
      <c r="S424">
        <f t="shared" si="155"/>
        <v>45512</v>
      </c>
      <c r="T424">
        <f t="shared" si="156"/>
        <v>8353041</v>
      </c>
      <c r="U424">
        <f t="shared" si="157"/>
        <v>-689</v>
      </c>
      <c r="W424" s="1"/>
      <c r="Y424">
        <f t="shared" si="142"/>
        <v>0</v>
      </c>
      <c r="Z424">
        <f t="shared" si="143"/>
        <v>-689</v>
      </c>
    </row>
    <row r="425" spans="1:26" x14ac:dyDescent="0.25">
      <c r="A425" s="1">
        <f t="shared" si="144"/>
        <v>44438</v>
      </c>
      <c r="B425">
        <v>212</v>
      </c>
      <c r="C425" s="1">
        <f t="shared" si="158"/>
        <v>44438</v>
      </c>
      <c r="D425">
        <f t="shared" si="145"/>
        <v>-6.0500000000000007</v>
      </c>
      <c r="E425">
        <f t="shared" si="146"/>
        <v>5622849</v>
      </c>
      <c r="F425">
        <f t="shared" si="147"/>
        <v>5</v>
      </c>
      <c r="G425">
        <f t="shared" si="148"/>
        <v>24377146</v>
      </c>
      <c r="H425">
        <f t="shared" si="149"/>
        <v>0</v>
      </c>
      <c r="I425">
        <f>Sheet2!H427</f>
        <v>0</v>
      </c>
      <c r="K425">
        <v>-6.8100000000000112</v>
      </c>
      <c r="L425">
        <f t="shared" si="150"/>
        <v>19785026</v>
      </c>
      <c r="M425">
        <f t="shared" si="151"/>
        <v>1</v>
      </c>
      <c r="N425">
        <f t="shared" si="152"/>
        <v>10214973</v>
      </c>
      <c r="O425">
        <f t="shared" si="153"/>
        <v>0</v>
      </c>
      <c r="P425">
        <v>-0.03</v>
      </c>
      <c r="Q425">
        <v>1.1399999999999997</v>
      </c>
      <c r="R425">
        <f t="shared" si="154"/>
        <v>21598334</v>
      </c>
      <c r="S425">
        <f t="shared" si="155"/>
        <v>44832</v>
      </c>
      <c r="T425">
        <f t="shared" si="156"/>
        <v>8356834</v>
      </c>
      <c r="U425">
        <f t="shared" si="157"/>
        <v>-680</v>
      </c>
      <c r="W425" s="1"/>
      <c r="Y425">
        <f t="shared" ref="Y425:Y430" si="159">O425</f>
        <v>0</v>
      </c>
      <c r="Z425">
        <f t="shared" ref="Z425:Z430" si="160">U425</f>
        <v>-680</v>
      </c>
    </row>
    <row r="426" spans="1:26" x14ac:dyDescent="0.25">
      <c r="A426" s="1">
        <f t="shared" si="144"/>
        <v>44439</v>
      </c>
      <c r="B426">
        <v>212</v>
      </c>
      <c r="C426" s="1">
        <f t="shared" si="158"/>
        <v>44439</v>
      </c>
      <c r="D426">
        <f t="shared" si="145"/>
        <v>-6.080000000000001</v>
      </c>
      <c r="E426">
        <f t="shared" si="146"/>
        <v>5622849</v>
      </c>
      <c r="F426">
        <f t="shared" si="147"/>
        <v>5</v>
      </c>
      <c r="G426">
        <f t="shared" si="148"/>
        <v>24377146</v>
      </c>
      <c r="H426">
        <f t="shared" si="149"/>
        <v>0</v>
      </c>
      <c r="I426">
        <f>Sheet2!H428</f>
        <v>0</v>
      </c>
      <c r="K426">
        <v>-6.8400000000000114</v>
      </c>
      <c r="L426">
        <f t="shared" si="150"/>
        <v>19785026</v>
      </c>
      <c r="M426">
        <f t="shared" si="151"/>
        <v>1</v>
      </c>
      <c r="N426">
        <f t="shared" si="152"/>
        <v>10214973</v>
      </c>
      <c r="O426">
        <f t="shared" si="153"/>
        <v>0</v>
      </c>
      <c r="P426">
        <v>-0.03</v>
      </c>
      <c r="Q426">
        <v>1.1399999999999997</v>
      </c>
      <c r="R426">
        <f t="shared" si="154"/>
        <v>21595268</v>
      </c>
      <c r="S426">
        <f t="shared" si="155"/>
        <v>44162</v>
      </c>
      <c r="T426">
        <f t="shared" si="156"/>
        <v>8360570</v>
      </c>
      <c r="U426">
        <f t="shared" si="157"/>
        <v>-670</v>
      </c>
      <c r="W426" s="1"/>
      <c r="Y426">
        <f t="shared" si="159"/>
        <v>0</v>
      </c>
      <c r="Z426">
        <f t="shared" si="160"/>
        <v>-670</v>
      </c>
    </row>
    <row r="427" spans="1:26" x14ac:dyDescent="0.25">
      <c r="A427" s="1">
        <f t="shared" si="144"/>
        <v>44440</v>
      </c>
      <c r="B427">
        <v>212</v>
      </c>
      <c r="C427" s="1">
        <f t="shared" si="158"/>
        <v>44440</v>
      </c>
      <c r="D427">
        <f t="shared" si="145"/>
        <v>-6.1100000000000012</v>
      </c>
      <c r="E427">
        <f t="shared" si="146"/>
        <v>5622849</v>
      </c>
      <c r="F427">
        <f t="shared" si="147"/>
        <v>5</v>
      </c>
      <c r="G427">
        <f t="shared" si="148"/>
        <v>24377146</v>
      </c>
      <c r="H427">
        <f t="shared" si="149"/>
        <v>0</v>
      </c>
      <c r="I427">
        <f>Sheet2!H429</f>
        <v>0</v>
      </c>
      <c r="K427">
        <v>-6.8700000000000117</v>
      </c>
      <c r="L427">
        <f t="shared" si="150"/>
        <v>19785026</v>
      </c>
      <c r="M427">
        <f t="shared" si="151"/>
        <v>1</v>
      </c>
      <c r="N427">
        <f t="shared" si="152"/>
        <v>10214973</v>
      </c>
      <c r="O427">
        <f t="shared" si="153"/>
        <v>0</v>
      </c>
      <c r="P427">
        <v>-0.03</v>
      </c>
      <c r="Q427">
        <v>1.1399999999999997</v>
      </c>
      <c r="R427">
        <f t="shared" si="154"/>
        <v>21592248</v>
      </c>
      <c r="S427">
        <f t="shared" si="155"/>
        <v>43502</v>
      </c>
      <c r="T427">
        <f t="shared" si="156"/>
        <v>8364250</v>
      </c>
      <c r="U427">
        <f t="shared" si="157"/>
        <v>-660</v>
      </c>
      <c r="W427" s="1"/>
      <c r="Y427">
        <f t="shared" si="159"/>
        <v>0</v>
      </c>
      <c r="Z427">
        <f t="shared" si="160"/>
        <v>-660</v>
      </c>
    </row>
    <row r="428" spans="1:26" x14ac:dyDescent="0.25">
      <c r="A428" s="1">
        <f t="shared" si="144"/>
        <v>44441</v>
      </c>
      <c r="B428">
        <v>212</v>
      </c>
      <c r="C428" s="1">
        <f t="shared" si="158"/>
        <v>44441</v>
      </c>
      <c r="D428">
        <f t="shared" si="145"/>
        <v>-6.1400000000000015</v>
      </c>
      <c r="E428">
        <f t="shared" si="146"/>
        <v>5622849</v>
      </c>
      <c r="F428">
        <f t="shared" si="147"/>
        <v>5</v>
      </c>
      <c r="G428">
        <f t="shared" si="148"/>
        <v>24377146</v>
      </c>
      <c r="H428">
        <f t="shared" si="149"/>
        <v>0</v>
      </c>
      <c r="I428">
        <f>Sheet2!H430</f>
        <v>0</v>
      </c>
      <c r="K428">
        <v>-6.9000000000000119</v>
      </c>
      <c r="L428">
        <f t="shared" si="150"/>
        <v>19785026</v>
      </c>
      <c r="M428">
        <f t="shared" si="151"/>
        <v>1</v>
      </c>
      <c r="N428">
        <f t="shared" si="152"/>
        <v>10214973</v>
      </c>
      <c r="O428">
        <f t="shared" si="153"/>
        <v>0</v>
      </c>
      <c r="P428">
        <v>-0.03</v>
      </c>
      <c r="Q428">
        <v>1.1399999999999997</v>
      </c>
      <c r="R428">
        <f t="shared" si="154"/>
        <v>21589274</v>
      </c>
      <c r="S428">
        <f t="shared" si="155"/>
        <v>42851</v>
      </c>
      <c r="T428">
        <f t="shared" si="156"/>
        <v>8367875</v>
      </c>
      <c r="U428">
        <f t="shared" si="157"/>
        <v>-651</v>
      </c>
      <c r="W428" s="1"/>
      <c r="Y428">
        <f t="shared" si="159"/>
        <v>0</v>
      </c>
      <c r="Z428">
        <f t="shared" si="160"/>
        <v>-651</v>
      </c>
    </row>
    <row r="429" spans="1:26" x14ac:dyDescent="0.25">
      <c r="A429" s="1">
        <f t="shared" si="144"/>
        <v>44442</v>
      </c>
      <c r="B429">
        <v>212</v>
      </c>
      <c r="C429" s="1">
        <f t="shared" si="158"/>
        <v>44442</v>
      </c>
      <c r="D429">
        <f t="shared" si="145"/>
        <v>-6.1700000000000017</v>
      </c>
      <c r="E429">
        <f t="shared" si="146"/>
        <v>5622849</v>
      </c>
      <c r="F429">
        <f t="shared" si="147"/>
        <v>5</v>
      </c>
      <c r="G429">
        <f t="shared" si="148"/>
        <v>24377146</v>
      </c>
      <c r="H429">
        <f t="shared" si="149"/>
        <v>0</v>
      </c>
      <c r="I429">
        <f>Sheet2!H431</f>
        <v>0</v>
      </c>
      <c r="K429">
        <v>-6.9300000000000122</v>
      </c>
      <c r="L429">
        <f t="shared" si="150"/>
        <v>19785026</v>
      </c>
      <c r="M429">
        <f t="shared" si="151"/>
        <v>1</v>
      </c>
      <c r="N429">
        <f t="shared" si="152"/>
        <v>10214973</v>
      </c>
      <c r="O429">
        <f t="shared" si="153"/>
        <v>0</v>
      </c>
      <c r="P429">
        <v>-0.03</v>
      </c>
      <c r="Q429">
        <v>1.1399999999999997</v>
      </c>
      <c r="R429">
        <f t="shared" si="154"/>
        <v>21586344</v>
      </c>
      <c r="S429">
        <f t="shared" si="155"/>
        <v>42210</v>
      </c>
      <c r="T429">
        <f t="shared" si="156"/>
        <v>8371446</v>
      </c>
      <c r="U429">
        <f t="shared" si="157"/>
        <v>-641</v>
      </c>
      <c r="W429" s="1"/>
      <c r="Y429">
        <f t="shared" si="159"/>
        <v>0</v>
      </c>
      <c r="Z429">
        <f t="shared" si="160"/>
        <v>-641</v>
      </c>
    </row>
    <row r="430" spans="1:26" x14ac:dyDescent="0.25">
      <c r="A430" s="1">
        <f t="shared" si="144"/>
        <v>44443</v>
      </c>
      <c r="B430">
        <v>212</v>
      </c>
      <c r="C430" s="1">
        <f t="shared" si="158"/>
        <v>44443</v>
      </c>
      <c r="D430">
        <f t="shared" si="145"/>
        <v>-6.200000000000002</v>
      </c>
      <c r="E430">
        <f t="shared" si="146"/>
        <v>5622849</v>
      </c>
      <c r="F430">
        <f t="shared" si="147"/>
        <v>5</v>
      </c>
      <c r="G430">
        <f t="shared" si="148"/>
        <v>24377146</v>
      </c>
      <c r="H430">
        <f t="shared" si="149"/>
        <v>0</v>
      </c>
      <c r="I430">
        <f>Sheet2!H432</f>
        <v>0</v>
      </c>
      <c r="K430">
        <v>-6.9600000000000124</v>
      </c>
      <c r="L430">
        <f t="shared" si="150"/>
        <v>19785026</v>
      </c>
      <c r="M430">
        <f t="shared" si="151"/>
        <v>1</v>
      </c>
      <c r="N430">
        <f t="shared" si="152"/>
        <v>10214973</v>
      </c>
      <c r="O430">
        <f t="shared" si="153"/>
        <v>0</v>
      </c>
      <c r="P430">
        <v>-0.03</v>
      </c>
      <c r="Q430">
        <v>1.1399999999999997</v>
      </c>
      <c r="R430">
        <f t="shared" si="154"/>
        <v>21583459</v>
      </c>
      <c r="S430">
        <f t="shared" si="155"/>
        <v>41577</v>
      </c>
      <c r="T430">
        <f t="shared" si="156"/>
        <v>8374964</v>
      </c>
      <c r="U430">
        <f t="shared" si="157"/>
        <v>-633</v>
      </c>
      <c r="W430" s="1"/>
      <c r="Y430">
        <f t="shared" si="159"/>
        <v>0</v>
      </c>
      <c r="Z430">
        <f t="shared" si="160"/>
        <v>-633</v>
      </c>
    </row>
  </sheetData>
  <printOptions horizontalCentered="1" verticalCentered="1"/>
  <pageMargins left="0.23622047244094491" right="0.23622047244094491" top="0.55118110236220474" bottom="0.74803149606299213" header="0.31496062992125984" footer="0.31496062992125984"/>
  <pageSetup paperSize="9" scale="6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FE18B-8C0D-4A6D-BCE1-BE1737D4E09A}">
  <dimension ref="A1:AI50"/>
  <sheetViews>
    <sheetView topLeftCell="R1" workbookViewId="0">
      <selection activeCell="R6" sqref="R6:R50"/>
    </sheetView>
  </sheetViews>
  <sheetFormatPr defaultRowHeight="15" x14ac:dyDescent="0.25"/>
  <cols>
    <col min="2" max="2" width="10.7109375" bestFit="1" customWidth="1"/>
    <col min="4" max="4" width="11.5703125" bestFit="1" customWidth="1"/>
    <col min="10" max="10" width="20.5703125" bestFit="1" customWidth="1"/>
    <col min="17" max="17" width="10.7109375" bestFit="1" customWidth="1"/>
    <col min="19" max="19" width="11.5703125" bestFit="1" customWidth="1"/>
    <col min="25" max="25" width="20.5703125" bestFit="1" customWidth="1"/>
    <col min="31" max="31" width="10.7109375" bestFit="1" customWidth="1"/>
  </cols>
  <sheetData>
    <row r="1" spans="1:35" x14ac:dyDescent="0.25">
      <c r="A1" t="s">
        <v>0</v>
      </c>
      <c r="D1">
        <v>2.25</v>
      </c>
      <c r="F1" s="8">
        <f>G1^2/H1</f>
        <v>1.5114285714285712E-2</v>
      </c>
      <c r="G1" s="8">
        <v>2.3E-2</v>
      </c>
      <c r="H1" s="8">
        <v>3.5000000000000003E-2</v>
      </c>
      <c r="P1" t="s">
        <v>0</v>
      </c>
      <c r="S1">
        <v>2.25</v>
      </c>
      <c r="Z1">
        <v>196.07843137254901</v>
      </c>
      <c r="AA1">
        <v>87.719298245613999</v>
      </c>
      <c r="AB1">
        <v>56.179775280898902</v>
      </c>
    </row>
    <row r="2" spans="1:35" x14ac:dyDescent="0.25">
      <c r="A2" t="s">
        <v>1</v>
      </c>
      <c r="D2">
        <v>12</v>
      </c>
      <c r="K2" s="4">
        <v>1.5114285714285712E-2</v>
      </c>
      <c r="L2" s="4">
        <v>2.3E-2</v>
      </c>
      <c r="M2" s="4">
        <v>3.5000000000000003E-2</v>
      </c>
      <c r="P2" t="s">
        <v>1</v>
      </c>
      <c r="S2">
        <v>12</v>
      </c>
      <c r="Z2" s="4">
        <f>1/Z1</f>
        <v>5.1000000000000004E-3</v>
      </c>
      <c r="AA2" s="4">
        <f t="shared" ref="AA2" si="0">1/AA1</f>
        <v>1.1400000000000004E-2</v>
      </c>
      <c r="AB2" s="4">
        <f t="shared" ref="AB2" si="1">1/AB1</f>
        <v>1.7799999999999993E-2</v>
      </c>
    </row>
    <row r="3" spans="1:35" x14ac:dyDescent="0.25">
      <c r="A3" t="s">
        <v>2</v>
      </c>
      <c r="D3" s="6">
        <v>10060000</v>
      </c>
      <c r="G3" s="7"/>
      <c r="P3" t="s">
        <v>2</v>
      </c>
      <c r="S3" s="6">
        <v>10060000</v>
      </c>
      <c r="V3" s="7"/>
    </row>
    <row r="4" spans="1:35" x14ac:dyDescent="0.25">
      <c r="H4" t="e">
        <f>H7/G2</f>
        <v>#DIV/0!</v>
      </c>
    </row>
    <row r="5" spans="1:35" x14ac:dyDescent="0.25">
      <c r="A5" t="s">
        <v>3</v>
      </c>
      <c r="C5" t="s">
        <v>0</v>
      </c>
      <c r="D5" t="s">
        <v>4</v>
      </c>
      <c r="E5" t="s">
        <v>5</v>
      </c>
      <c r="F5" t="s">
        <v>6</v>
      </c>
      <c r="K5" t="s">
        <v>31</v>
      </c>
      <c r="L5" t="s">
        <v>32</v>
      </c>
      <c r="M5" t="s">
        <v>33</v>
      </c>
      <c r="N5" t="s">
        <v>25</v>
      </c>
      <c r="P5" t="s">
        <v>3</v>
      </c>
      <c r="R5" t="s">
        <v>0</v>
      </c>
      <c r="S5" t="s">
        <v>4</v>
      </c>
      <c r="T5" t="s">
        <v>5</v>
      </c>
      <c r="U5" t="s">
        <v>6</v>
      </c>
    </row>
    <row r="6" spans="1:35" x14ac:dyDescent="0.25">
      <c r="A6">
        <v>1</v>
      </c>
      <c r="B6" s="1">
        <f>J6</f>
        <v>43892</v>
      </c>
      <c r="C6">
        <v>26</v>
      </c>
      <c r="D6">
        <f>D3-E6-F6</f>
        <v>10056793</v>
      </c>
      <c r="E6">
        <v>1207</v>
      </c>
      <c r="F6">
        <v>2000</v>
      </c>
      <c r="J6" s="5">
        <v>43892</v>
      </c>
      <c r="K6">
        <v>1851.35208168585</v>
      </c>
      <c r="L6">
        <v>1207.4035315342501</v>
      </c>
      <c r="M6">
        <v>793.43660643679095</v>
      </c>
      <c r="N6">
        <f>E6</f>
        <v>1207</v>
      </c>
      <c r="P6">
        <v>1</v>
      </c>
      <c r="Q6" s="1">
        <v>43892</v>
      </c>
      <c r="R6">
        <v>26</v>
      </c>
      <c r="S6">
        <f>S3-T6-U6</f>
        <v>10056793</v>
      </c>
      <c r="T6">
        <f>E6</f>
        <v>1207</v>
      </c>
      <c r="U6">
        <v>2000</v>
      </c>
      <c r="Y6" s="5"/>
      <c r="Z6" t="s">
        <v>31</v>
      </c>
      <c r="AA6" t="s">
        <v>32</v>
      </c>
      <c r="AB6" t="s">
        <v>33</v>
      </c>
      <c r="AC6" t="s">
        <v>25</v>
      </c>
      <c r="AE6" s="1">
        <v>43892</v>
      </c>
      <c r="AF6">
        <f>C6</f>
        <v>26</v>
      </c>
      <c r="AG6">
        <f>R6</f>
        <v>26</v>
      </c>
      <c r="AH6">
        <v>25</v>
      </c>
      <c r="AI6">
        <v>26</v>
      </c>
    </row>
    <row r="7" spans="1:35" x14ac:dyDescent="0.25">
      <c r="A7">
        <v>2</v>
      </c>
      <c r="B7" s="1">
        <f>B6+1</f>
        <v>43893</v>
      </c>
      <c r="C7">
        <v>18</v>
      </c>
      <c r="D7">
        <f>D6-ROUND((C7/$D$2)*D6*(E6/$D$3),0)</f>
        <v>10054983</v>
      </c>
      <c r="E7">
        <f>E6+ROUND((C7/$D$2)*D6*(E6/$D$3),0)-ROUND(E6/$D$2,0)</f>
        <v>2916</v>
      </c>
      <c r="F7">
        <f>F6+ROUND(E6/$D$2,0)</f>
        <v>2101</v>
      </c>
      <c r="G7">
        <f>E7-E6</f>
        <v>1709</v>
      </c>
      <c r="H7">
        <f>Sheet2!H9</f>
        <v>196.85714285714286</v>
      </c>
      <c r="J7" s="5">
        <v>43893</v>
      </c>
      <c r="K7">
        <v>5245.6823519224099</v>
      </c>
      <c r="L7">
        <v>3421.0971860363502</v>
      </c>
      <c r="M7">
        <v>2248.14957939532</v>
      </c>
      <c r="N7">
        <f t="shared" ref="N7:N50" si="2">E7</f>
        <v>2916</v>
      </c>
      <c r="P7">
        <v>2</v>
      </c>
      <c r="Q7" s="1">
        <f>Q6+1</f>
        <v>43893</v>
      </c>
      <c r="R7">
        <f>R6+W7</f>
        <v>18</v>
      </c>
      <c r="S7">
        <f>S6-ROUND((R7/$D$2)*S6*(T6/$D$3),0)</f>
        <v>10054983</v>
      </c>
      <c r="T7">
        <f>T6+ROUND((R7/$D$2)*S6*(T6/$D$3),0)-ROUND(T6/$D$2,0)</f>
        <v>2916</v>
      </c>
      <c r="U7">
        <f>U6+ROUND(T6/$D$2,0)</f>
        <v>2101</v>
      </c>
      <c r="V7">
        <f>T7-T6</f>
        <v>1709</v>
      </c>
      <c r="W7">
        <v>-8</v>
      </c>
      <c r="Y7" s="5">
        <v>43893</v>
      </c>
      <c r="Z7">
        <f>K7-K6</f>
        <v>3394.33027023656</v>
      </c>
      <c r="AA7">
        <f t="shared" ref="AA7:AB7" si="3">L7-L6</f>
        <v>2213.6936545020999</v>
      </c>
      <c r="AB7">
        <f t="shared" si="3"/>
        <v>1454.712972958529</v>
      </c>
      <c r="AC7">
        <f>V7</f>
        <v>1709</v>
      </c>
      <c r="AE7" s="1">
        <f>AE6+1</f>
        <v>43893</v>
      </c>
      <c r="AF7">
        <f t="shared" ref="AF7:AF50" si="4">C7</f>
        <v>18</v>
      </c>
      <c r="AG7">
        <f t="shared" ref="AG7:AG50" si="5">R7</f>
        <v>18</v>
      </c>
      <c r="AH7">
        <v>19</v>
      </c>
      <c r="AI7">
        <v>18</v>
      </c>
    </row>
    <row r="8" spans="1:35" x14ac:dyDescent="0.25">
      <c r="A8">
        <v>3</v>
      </c>
      <c r="B8" s="1">
        <f>B7+1</f>
        <v>43894</v>
      </c>
      <c r="C8">
        <v>12</v>
      </c>
      <c r="D8">
        <f t="shared" ref="D8" si="6">D7-ROUND((C8/$D$2)*D7*(E7/$D$3),0)</f>
        <v>10052068</v>
      </c>
      <c r="E8">
        <f t="shared" ref="E8" si="7">E7+ROUND((C8/$D$2)*D7*(E7/$D$3),0)-ROUND(E7/$D$2,0)</f>
        <v>5588</v>
      </c>
      <c r="F8">
        <f t="shared" ref="F8" si="8">F7+ROUND(E7/$D$2,0)</f>
        <v>2344</v>
      </c>
      <c r="G8">
        <f t="shared" ref="G8" si="9">E8-E7</f>
        <v>2672</v>
      </c>
      <c r="H8">
        <f>Sheet2!H10</f>
        <v>198.42857142857142</v>
      </c>
      <c r="J8" s="5">
        <v>43894</v>
      </c>
      <c r="K8">
        <v>9889.4686377452108</v>
      </c>
      <c r="L8">
        <v>6449.65345939905</v>
      </c>
      <c r="M8">
        <v>4238.3437018907998</v>
      </c>
      <c r="N8">
        <f t="shared" si="2"/>
        <v>5588</v>
      </c>
      <c r="P8">
        <v>3</v>
      </c>
      <c r="Q8" s="1">
        <f>Q7+1</f>
        <v>43894</v>
      </c>
      <c r="R8">
        <f t="shared" ref="R8:R50" si="10">R7+W8</f>
        <v>12</v>
      </c>
      <c r="S8">
        <f t="shared" ref="S8:S50" si="11">S7-ROUND((R8/$D$2)*S7*(T7/$D$3),0)</f>
        <v>10052068</v>
      </c>
      <c r="T8">
        <f t="shared" ref="T8:T50" si="12">T7+ROUND((R8/$D$2)*S7*(T7/$D$3),0)-ROUND(T7/$D$2,0)</f>
        <v>5588</v>
      </c>
      <c r="U8">
        <f t="shared" ref="U8:U50" si="13">U7+ROUND(T7/$D$2,0)</f>
        <v>2344</v>
      </c>
      <c r="V8">
        <f t="shared" ref="V8:V50" si="14">T8-T7</f>
        <v>2672</v>
      </c>
      <c r="W8">
        <v>-6</v>
      </c>
      <c r="Y8" s="5">
        <v>43894</v>
      </c>
      <c r="Z8">
        <f t="shared" ref="Z8:Z50" si="15">K8-K7</f>
        <v>4643.7862858228009</v>
      </c>
      <c r="AA8">
        <f t="shared" ref="AA8:AA50" si="16">L8-L7</f>
        <v>3028.5562733626998</v>
      </c>
      <c r="AB8">
        <f t="shared" ref="AB8:AB50" si="17">M8-M7</f>
        <v>1990.1941224954799</v>
      </c>
      <c r="AC8">
        <f t="shared" ref="AC8:AC50" si="18">V8</f>
        <v>2672</v>
      </c>
      <c r="AE8" s="1">
        <f>AE7+1</f>
        <v>43894</v>
      </c>
      <c r="AF8">
        <f t="shared" si="4"/>
        <v>12</v>
      </c>
      <c r="AG8">
        <f t="shared" si="5"/>
        <v>12</v>
      </c>
      <c r="AH8">
        <v>15</v>
      </c>
      <c r="AI8">
        <v>12</v>
      </c>
    </row>
    <row r="9" spans="1:35" x14ac:dyDescent="0.25">
      <c r="A9">
        <v>4</v>
      </c>
      <c r="B9" s="1">
        <f t="shared" ref="B9:B50" si="19">B8+1</f>
        <v>43895</v>
      </c>
      <c r="C9">
        <v>8</v>
      </c>
      <c r="D9">
        <f t="shared" ref="D9:D50" si="20">D8-ROUND((C9/$D$2)*D8*(E8/$D$3),0)</f>
        <v>10048346</v>
      </c>
      <c r="E9">
        <f t="shared" ref="E9:E50" si="21">E8+ROUND((C9/$D$2)*D8*(E8/$D$3),0)-ROUND(E8/$D$2,0)</f>
        <v>8844</v>
      </c>
      <c r="F9">
        <f t="shared" ref="F9:F50" si="22">F8+ROUND(E8/$D$2,0)</f>
        <v>2810</v>
      </c>
      <c r="G9">
        <f t="shared" ref="G9:G50" si="23">E9-E8</f>
        <v>3256</v>
      </c>
      <c r="H9">
        <f>Sheet2!H11</f>
        <v>200.28571428571428</v>
      </c>
      <c r="J9" s="5">
        <v>43895</v>
      </c>
      <c r="K9">
        <v>15293.8221843913</v>
      </c>
      <c r="L9">
        <v>9974.2318593856398</v>
      </c>
      <c r="M9">
        <v>6554.4952218819899</v>
      </c>
      <c r="N9">
        <f t="shared" si="2"/>
        <v>8844</v>
      </c>
      <c r="P9">
        <v>4</v>
      </c>
      <c r="Q9" s="1">
        <f t="shared" ref="Q9:Q50" si="24">Q8+1</f>
        <v>43895</v>
      </c>
      <c r="R9">
        <f t="shared" si="10"/>
        <v>8</v>
      </c>
      <c r="S9">
        <f t="shared" si="11"/>
        <v>10048346</v>
      </c>
      <c r="T9">
        <f t="shared" si="12"/>
        <v>8844</v>
      </c>
      <c r="U9">
        <f t="shared" si="13"/>
        <v>2810</v>
      </c>
      <c r="V9">
        <f t="shared" si="14"/>
        <v>3256</v>
      </c>
      <c r="W9">
        <v>-4</v>
      </c>
      <c r="Y9" s="5">
        <v>43895</v>
      </c>
      <c r="Z9">
        <f t="shared" si="15"/>
        <v>5404.3535466460889</v>
      </c>
      <c r="AA9">
        <f t="shared" si="16"/>
        <v>3524.5783999865898</v>
      </c>
      <c r="AB9">
        <f t="shared" si="17"/>
        <v>2316.1515199911901</v>
      </c>
      <c r="AC9">
        <f t="shared" si="18"/>
        <v>3256</v>
      </c>
      <c r="AE9" s="1">
        <f t="shared" ref="AE9:AE50" si="25">AE8+1</f>
        <v>43895</v>
      </c>
      <c r="AF9">
        <f t="shared" si="4"/>
        <v>8</v>
      </c>
      <c r="AG9">
        <f t="shared" si="5"/>
        <v>8</v>
      </c>
      <c r="AH9">
        <v>7</v>
      </c>
      <c r="AI9">
        <v>8</v>
      </c>
    </row>
    <row r="10" spans="1:35" x14ac:dyDescent="0.25">
      <c r="A10">
        <v>5</v>
      </c>
      <c r="B10" s="1">
        <f t="shared" si="19"/>
        <v>43896</v>
      </c>
      <c r="C10">
        <v>7</v>
      </c>
      <c r="D10">
        <f t="shared" si="20"/>
        <v>10043193</v>
      </c>
      <c r="E10">
        <f t="shared" si="21"/>
        <v>13260</v>
      </c>
      <c r="F10">
        <f t="shared" si="22"/>
        <v>3547</v>
      </c>
      <c r="G10">
        <f t="shared" si="23"/>
        <v>4416</v>
      </c>
      <c r="H10">
        <f>Sheet2!H12</f>
        <v>207.85714285714286</v>
      </c>
      <c r="J10" s="5">
        <v>43896</v>
      </c>
      <c r="K10">
        <v>22192.076459312299</v>
      </c>
      <c r="L10">
        <v>14473.093343029799</v>
      </c>
      <c r="M10">
        <v>9510.8899111338396</v>
      </c>
      <c r="N10">
        <f t="shared" si="2"/>
        <v>13260</v>
      </c>
      <c r="P10">
        <v>5</v>
      </c>
      <c r="Q10" s="1">
        <f t="shared" si="24"/>
        <v>43896</v>
      </c>
      <c r="R10">
        <f t="shared" si="10"/>
        <v>7</v>
      </c>
      <c r="S10">
        <f t="shared" si="11"/>
        <v>10043193</v>
      </c>
      <c r="T10">
        <f t="shared" si="12"/>
        <v>13260</v>
      </c>
      <c r="U10">
        <f t="shared" si="13"/>
        <v>3547</v>
      </c>
      <c r="V10">
        <f t="shared" si="14"/>
        <v>4416</v>
      </c>
      <c r="W10">
        <v>-1</v>
      </c>
      <c r="Y10" s="5">
        <v>43896</v>
      </c>
      <c r="Z10">
        <f t="shared" si="15"/>
        <v>6898.2542749209988</v>
      </c>
      <c r="AA10">
        <f t="shared" si="16"/>
        <v>4498.8614836441593</v>
      </c>
      <c r="AB10">
        <f t="shared" si="17"/>
        <v>2956.3946892518497</v>
      </c>
      <c r="AC10">
        <f t="shared" si="18"/>
        <v>4416</v>
      </c>
      <c r="AE10" s="1">
        <f t="shared" si="25"/>
        <v>43896</v>
      </c>
      <c r="AF10">
        <f t="shared" si="4"/>
        <v>7</v>
      </c>
      <c r="AG10">
        <f t="shared" si="5"/>
        <v>7</v>
      </c>
      <c r="AH10">
        <v>6.5</v>
      </c>
      <c r="AI10">
        <v>7</v>
      </c>
    </row>
    <row r="11" spans="1:35" x14ac:dyDescent="0.25">
      <c r="A11">
        <v>6</v>
      </c>
      <c r="B11" s="1">
        <f t="shared" si="19"/>
        <v>43897</v>
      </c>
      <c r="C11">
        <v>6.5</v>
      </c>
      <c r="D11">
        <f t="shared" si="20"/>
        <v>10036022</v>
      </c>
      <c r="E11">
        <f t="shared" si="21"/>
        <v>19326</v>
      </c>
      <c r="F11">
        <f t="shared" si="22"/>
        <v>4652</v>
      </c>
      <c r="G11">
        <f t="shared" si="23"/>
        <v>6066</v>
      </c>
      <c r="H11">
        <f>Sheet2!H13</f>
        <v>201.14285714285714</v>
      </c>
      <c r="J11" s="5">
        <v>43897</v>
      </c>
      <c r="K11">
        <v>31717.564929967401</v>
      </c>
      <c r="L11">
        <v>20685.3684325875</v>
      </c>
      <c r="M11">
        <v>13593.2421128432</v>
      </c>
      <c r="N11">
        <f t="shared" si="2"/>
        <v>19326</v>
      </c>
      <c r="P11">
        <v>6</v>
      </c>
      <c r="Q11" s="1">
        <f t="shared" si="24"/>
        <v>43897</v>
      </c>
      <c r="R11">
        <f t="shared" si="10"/>
        <v>6.3</v>
      </c>
      <c r="S11">
        <f t="shared" si="11"/>
        <v>10036243</v>
      </c>
      <c r="T11">
        <f t="shared" si="12"/>
        <v>19105</v>
      </c>
      <c r="U11">
        <f t="shared" si="13"/>
        <v>4652</v>
      </c>
      <c r="V11">
        <f t="shared" si="14"/>
        <v>5845</v>
      </c>
      <c r="W11">
        <v>-0.7</v>
      </c>
      <c r="Y11" s="5">
        <v>43897</v>
      </c>
      <c r="Z11">
        <f t="shared" si="15"/>
        <v>9525.488470655102</v>
      </c>
      <c r="AA11">
        <f t="shared" si="16"/>
        <v>6212.275089557701</v>
      </c>
      <c r="AB11">
        <f t="shared" si="17"/>
        <v>4082.3522017093601</v>
      </c>
      <c r="AC11">
        <f t="shared" si="18"/>
        <v>5845</v>
      </c>
      <c r="AE11" s="1">
        <f t="shared" si="25"/>
        <v>43897</v>
      </c>
      <c r="AF11">
        <f t="shared" si="4"/>
        <v>6.5</v>
      </c>
      <c r="AG11">
        <f t="shared" si="5"/>
        <v>6.3</v>
      </c>
      <c r="AH11">
        <v>6</v>
      </c>
      <c r="AI11">
        <v>6.3</v>
      </c>
    </row>
    <row r="12" spans="1:35" x14ac:dyDescent="0.25">
      <c r="A12">
        <v>7</v>
      </c>
      <c r="B12" s="1">
        <f t="shared" si="19"/>
        <v>43898</v>
      </c>
      <c r="C12">
        <v>5.5</v>
      </c>
      <c r="D12">
        <f t="shared" si="20"/>
        <v>10027185</v>
      </c>
      <c r="E12">
        <f t="shared" si="21"/>
        <v>26552</v>
      </c>
      <c r="F12">
        <f t="shared" si="22"/>
        <v>6263</v>
      </c>
      <c r="G12">
        <f t="shared" si="23"/>
        <v>7226</v>
      </c>
      <c r="H12">
        <f>Sheet2!H14</f>
        <v>207.14285714285714</v>
      </c>
      <c r="J12" s="5">
        <v>43898</v>
      </c>
      <c r="K12">
        <v>44470.287730490498</v>
      </c>
      <c r="L12">
        <v>29002.3615633634</v>
      </c>
      <c r="M12">
        <v>19058.694741638799</v>
      </c>
      <c r="N12">
        <f t="shared" si="2"/>
        <v>26552</v>
      </c>
      <c r="P12">
        <v>7</v>
      </c>
      <c r="Q12" s="1">
        <f t="shared" si="24"/>
        <v>43898</v>
      </c>
      <c r="R12">
        <f t="shared" si="10"/>
        <v>5.7</v>
      </c>
      <c r="S12">
        <f t="shared" si="11"/>
        <v>10027190</v>
      </c>
      <c r="T12">
        <f t="shared" si="12"/>
        <v>26566</v>
      </c>
      <c r="U12">
        <f t="shared" si="13"/>
        <v>6244</v>
      </c>
      <c r="V12">
        <f t="shared" si="14"/>
        <v>7461</v>
      </c>
      <c r="W12">
        <v>-0.6</v>
      </c>
      <c r="Y12" s="5">
        <v>43898</v>
      </c>
      <c r="Z12">
        <f t="shared" si="15"/>
        <v>12752.722800523097</v>
      </c>
      <c r="AA12">
        <f t="shared" si="16"/>
        <v>8316.9931307758998</v>
      </c>
      <c r="AB12">
        <f t="shared" si="17"/>
        <v>5465.4526287955996</v>
      </c>
      <c r="AC12">
        <f t="shared" si="18"/>
        <v>7461</v>
      </c>
      <c r="AE12" s="1">
        <f t="shared" si="25"/>
        <v>43898</v>
      </c>
      <c r="AF12">
        <f t="shared" si="4"/>
        <v>5.5</v>
      </c>
      <c r="AG12">
        <f t="shared" si="5"/>
        <v>5.7</v>
      </c>
      <c r="AH12">
        <v>5.5</v>
      </c>
      <c r="AI12">
        <v>5.7</v>
      </c>
    </row>
    <row r="13" spans="1:35" x14ac:dyDescent="0.25">
      <c r="A13">
        <v>8</v>
      </c>
      <c r="B13" s="1">
        <f t="shared" si="19"/>
        <v>43899</v>
      </c>
      <c r="C13">
        <v>5</v>
      </c>
      <c r="D13">
        <f t="shared" si="20"/>
        <v>10016158</v>
      </c>
      <c r="E13">
        <f t="shared" si="21"/>
        <v>35366</v>
      </c>
      <c r="F13">
        <f t="shared" si="22"/>
        <v>8476</v>
      </c>
      <c r="G13">
        <f t="shared" si="23"/>
        <v>8814</v>
      </c>
      <c r="H13">
        <f>Sheet2!H15</f>
        <v>201.57142857142858</v>
      </c>
      <c r="J13" s="5">
        <v>43899</v>
      </c>
      <c r="K13">
        <v>60828.022772777404</v>
      </c>
      <c r="L13">
        <v>39670.449634420103</v>
      </c>
      <c r="M13">
        <v>26069.152616904601</v>
      </c>
      <c r="N13">
        <f t="shared" si="2"/>
        <v>35366</v>
      </c>
      <c r="P13">
        <v>8</v>
      </c>
      <c r="Q13" s="1">
        <f t="shared" si="24"/>
        <v>43899</v>
      </c>
      <c r="R13">
        <f t="shared" si="10"/>
        <v>5.2</v>
      </c>
      <c r="S13">
        <f t="shared" si="11"/>
        <v>10015716</v>
      </c>
      <c r="T13">
        <f t="shared" si="12"/>
        <v>35826</v>
      </c>
      <c r="U13">
        <f t="shared" si="13"/>
        <v>8458</v>
      </c>
      <c r="V13">
        <f t="shared" si="14"/>
        <v>9260</v>
      </c>
      <c r="W13">
        <v>-0.5</v>
      </c>
      <c r="Y13" s="5">
        <v>43899</v>
      </c>
      <c r="Z13">
        <f t="shared" si="15"/>
        <v>16357.735042286906</v>
      </c>
      <c r="AA13">
        <f t="shared" si="16"/>
        <v>10668.088071056703</v>
      </c>
      <c r="AB13">
        <f t="shared" si="17"/>
        <v>7010.4578752658017</v>
      </c>
      <c r="AC13">
        <f t="shared" si="18"/>
        <v>9260</v>
      </c>
      <c r="AE13" s="1">
        <f t="shared" si="25"/>
        <v>43899</v>
      </c>
      <c r="AF13">
        <f t="shared" si="4"/>
        <v>5</v>
      </c>
      <c r="AG13">
        <f t="shared" si="5"/>
        <v>5.2</v>
      </c>
      <c r="AH13">
        <v>5</v>
      </c>
      <c r="AI13">
        <v>5.2</v>
      </c>
    </row>
    <row r="14" spans="1:35" x14ac:dyDescent="0.25">
      <c r="A14">
        <v>9</v>
      </c>
      <c r="B14" s="1">
        <f t="shared" si="19"/>
        <v>43900</v>
      </c>
      <c r="C14">
        <v>5</v>
      </c>
      <c r="D14">
        <f t="shared" si="20"/>
        <v>10001486</v>
      </c>
      <c r="E14">
        <f t="shared" si="21"/>
        <v>47091</v>
      </c>
      <c r="F14">
        <f t="shared" si="22"/>
        <v>11423</v>
      </c>
      <c r="G14">
        <f t="shared" si="23"/>
        <v>11725</v>
      </c>
      <c r="H14">
        <f>Sheet2!H16</f>
        <v>198.28571428571428</v>
      </c>
      <c r="J14" s="5">
        <v>43900</v>
      </c>
      <c r="K14">
        <v>80924.103524287595</v>
      </c>
      <c r="L14">
        <v>52776.589254970102</v>
      </c>
      <c r="M14">
        <v>34681.758653266101</v>
      </c>
      <c r="N14">
        <f t="shared" si="2"/>
        <v>47091</v>
      </c>
      <c r="P14">
        <v>9</v>
      </c>
      <c r="Q14" s="1">
        <f t="shared" si="24"/>
        <v>43900</v>
      </c>
      <c r="R14">
        <f t="shared" si="10"/>
        <v>4.8</v>
      </c>
      <c r="S14">
        <f t="shared" si="11"/>
        <v>10001449</v>
      </c>
      <c r="T14">
        <f t="shared" si="12"/>
        <v>47107</v>
      </c>
      <c r="U14">
        <f t="shared" si="13"/>
        <v>11444</v>
      </c>
      <c r="V14">
        <f t="shared" si="14"/>
        <v>11281</v>
      </c>
      <c r="W14">
        <v>-0.4</v>
      </c>
      <c r="Y14" s="5">
        <v>43900</v>
      </c>
      <c r="Z14">
        <f t="shared" si="15"/>
        <v>20096.080751510191</v>
      </c>
      <c r="AA14">
        <f t="shared" si="16"/>
        <v>13106.139620549999</v>
      </c>
      <c r="AB14">
        <f t="shared" si="17"/>
        <v>8612.6060363614997</v>
      </c>
      <c r="AC14">
        <f t="shared" si="18"/>
        <v>11281</v>
      </c>
      <c r="AE14" s="1">
        <f t="shared" si="25"/>
        <v>43900</v>
      </c>
      <c r="AF14">
        <f t="shared" si="4"/>
        <v>5</v>
      </c>
      <c r="AG14">
        <f t="shared" si="5"/>
        <v>4.8</v>
      </c>
      <c r="AH14">
        <v>5</v>
      </c>
      <c r="AI14">
        <v>4.8</v>
      </c>
    </row>
    <row r="15" spans="1:35" x14ac:dyDescent="0.25">
      <c r="A15">
        <v>10</v>
      </c>
      <c r="B15" s="1">
        <f t="shared" si="19"/>
        <v>43901</v>
      </c>
      <c r="C15">
        <v>5</v>
      </c>
      <c r="D15">
        <f t="shared" si="20"/>
        <v>9981979</v>
      </c>
      <c r="E15">
        <f t="shared" si="21"/>
        <v>62674</v>
      </c>
      <c r="F15">
        <f t="shared" si="22"/>
        <v>15347</v>
      </c>
      <c r="G15">
        <f t="shared" si="23"/>
        <v>15583</v>
      </c>
      <c r="H15">
        <f>Sheet2!H17</f>
        <v>193.85714285714286</v>
      </c>
      <c r="J15" s="5">
        <v>43901</v>
      </c>
      <c r="K15">
        <v>104736.307896932</v>
      </c>
      <c r="L15">
        <v>68306.287758868901</v>
      </c>
      <c r="M15">
        <v>44886.989098685299</v>
      </c>
      <c r="N15">
        <f t="shared" si="2"/>
        <v>62674</v>
      </c>
      <c r="P15">
        <v>10</v>
      </c>
      <c r="Q15" s="1">
        <f t="shared" si="24"/>
        <v>43901</v>
      </c>
      <c r="R15">
        <f t="shared" si="10"/>
        <v>4.3999999999999995</v>
      </c>
      <c r="S15">
        <f t="shared" si="11"/>
        <v>9984277</v>
      </c>
      <c r="T15">
        <f t="shared" si="12"/>
        <v>60353</v>
      </c>
      <c r="U15">
        <f t="shared" si="13"/>
        <v>15370</v>
      </c>
      <c r="V15">
        <f t="shared" si="14"/>
        <v>13246</v>
      </c>
      <c r="W15">
        <v>-0.4</v>
      </c>
      <c r="Y15" s="5">
        <v>43901</v>
      </c>
      <c r="Z15">
        <f t="shared" si="15"/>
        <v>23812.20437264441</v>
      </c>
      <c r="AA15">
        <f t="shared" si="16"/>
        <v>15529.698503898799</v>
      </c>
      <c r="AB15">
        <f t="shared" si="17"/>
        <v>10205.230445419198</v>
      </c>
      <c r="AC15">
        <f t="shared" si="18"/>
        <v>13246</v>
      </c>
      <c r="AE15" s="1">
        <f t="shared" si="25"/>
        <v>43901</v>
      </c>
      <c r="AF15">
        <f t="shared" si="4"/>
        <v>5</v>
      </c>
      <c r="AG15">
        <f t="shared" si="5"/>
        <v>4.3999999999999995</v>
      </c>
      <c r="AH15">
        <v>5</v>
      </c>
      <c r="AI15">
        <v>4.3999999999999995</v>
      </c>
    </row>
    <row r="16" spans="1:35" x14ac:dyDescent="0.25">
      <c r="A16">
        <v>11</v>
      </c>
      <c r="B16" s="1">
        <f t="shared" si="19"/>
        <v>43902</v>
      </c>
      <c r="C16">
        <v>4.5</v>
      </c>
      <c r="D16">
        <f t="shared" si="20"/>
        <v>9958659</v>
      </c>
      <c r="E16">
        <f t="shared" si="21"/>
        <v>80771</v>
      </c>
      <c r="F16">
        <f t="shared" si="22"/>
        <v>20570</v>
      </c>
      <c r="G16">
        <f t="shared" si="23"/>
        <v>18097</v>
      </c>
      <c r="H16">
        <f>Sheet2!H18</f>
        <v>196.14285714285714</v>
      </c>
      <c r="J16" s="5">
        <v>43902</v>
      </c>
      <c r="K16">
        <v>131109.08046926701</v>
      </c>
      <c r="L16">
        <v>85505.922045173997</v>
      </c>
      <c r="M16">
        <v>56189.605915400098</v>
      </c>
      <c r="N16">
        <f t="shared" si="2"/>
        <v>80771</v>
      </c>
      <c r="P16">
        <v>11</v>
      </c>
      <c r="Q16" s="1">
        <f t="shared" si="24"/>
        <v>43902</v>
      </c>
      <c r="R16">
        <f t="shared" si="10"/>
        <v>4.0999999999999996</v>
      </c>
      <c r="S16">
        <f t="shared" si="11"/>
        <v>9963812</v>
      </c>
      <c r="T16">
        <f t="shared" si="12"/>
        <v>75789</v>
      </c>
      <c r="U16">
        <f t="shared" si="13"/>
        <v>20399</v>
      </c>
      <c r="V16">
        <f t="shared" si="14"/>
        <v>15436</v>
      </c>
      <c r="W16">
        <v>-0.3</v>
      </c>
      <c r="Y16" s="5">
        <v>43902</v>
      </c>
      <c r="Z16">
        <f t="shared" si="15"/>
        <v>26372.772572335001</v>
      </c>
      <c r="AA16">
        <f t="shared" si="16"/>
        <v>17199.634286305096</v>
      </c>
      <c r="AB16">
        <f t="shared" si="17"/>
        <v>11302.616816714799</v>
      </c>
      <c r="AC16">
        <f t="shared" si="18"/>
        <v>15436</v>
      </c>
      <c r="AE16" s="1">
        <f t="shared" si="25"/>
        <v>43902</v>
      </c>
      <c r="AF16">
        <f t="shared" si="4"/>
        <v>4.5</v>
      </c>
      <c r="AG16">
        <f t="shared" si="5"/>
        <v>4.0999999999999996</v>
      </c>
      <c r="AH16">
        <v>4.5</v>
      </c>
      <c r="AI16">
        <v>4.0999999999999996</v>
      </c>
    </row>
    <row r="17" spans="1:35" x14ac:dyDescent="0.25">
      <c r="A17">
        <v>12</v>
      </c>
      <c r="B17" s="1">
        <f t="shared" si="19"/>
        <v>43903</v>
      </c>
      <c r="C17">
        <v>4</v>
      </c>
      <c r="D17">
        <f t="shared" si="20"/>
        <v>9932007</v>
      </c>
      <c r="E17">
        <f t="shared" si="21"/>
        <v>100692</v>
      </c>
      <c r="F17">
        <f t="shared" si="22"/>
        <v>27301</v>
      </c>
      <c r="G17">
        <f t="shared" si="23"/>
        <v>19921</v>
      </c>
      <c r="H17">
        <f>Sheet2!H19</f>
        <v>189.71428571428572</v>
      </c>
      <c r="J17" s="5">
        <v>43903</v>
      </c>
      <c r="K17">
        <v>160397.97693097999</v>
      </c>
      <c r="L17">
        <v>104607.376259335</v>
      </c>
      <c r="M17">
        <v>68741.990113277207</v>
      </c>
      <c r="N17">
        <f t="shared" si="2"/>
        <v>100692</v>
      </c>
      <c r="P17">
        <v>12</v>
      </c>
      <c r="Q17" s="1">
        <f t="shared" si="24"/>
        <v>43903</v>
      </c>
      <c r="R17">
        <f t="shared" si="10"/>
        <v>3.8</v>
      </c>
      <c r="S17">
        <f t="shared" si="11"/>
        <v>9940042</v>
      </c>
      <c r="T17">
        <f t="shared" si="12"/>
        <v>93243</v>
      </c>
      <c r="U17">
        <f t="shared" si="13"/>
        <v>26715</v>
      </c>
      <c r="V17">
        <f t="shared" si="14"/>
        <v>17454</v>
      </c>
      <c r="W17">
        <v>-0.3</v>
      </c>
      <c r="Y17" s="5">
        <v>43903</v>
      </c>
      <c r="Z17">
        <f t="shared" si="15"/>
        <v>29288.896461712982</v>
      </c>
      <c r="AA17">
        <f t="shared" si="16"/>
        <v>19101.454214161</v>
      </c>
      <c r="AB17">
        <f t="shared" si="17"/>
        <v>12552.384197877109</v>
      </c>
      <c r="AC17">
        <f t="shared" si="18"/>
        <v>17454</v>
      </c>
      <c r="AE17" s="1">
        <f t="shared" si="25"/>
        <v>43903</v>
      </c>
      <c r="AF17">
        <f t="shared" si="4"/>
        <v>4</v>
      </c>
      <c r="AG17">
        <f t="shared" si="5"/>
        <v>3.8</v>
      </c>
      <c r="AH17">
        <v>4</v>
      </c>
      <c r="AI17">
        <v>3.8</v>
      </c>
    </row>
    <row r="18" spans="1:35" x14ac:dyDescent="0.25">
      <c r="A18">
        <v>13</v>
      </c>
      <c r="B18" s="1">
        <f t="shared" si="19"/>
        <v>43904</v>
      </c>
      <c r="C18">
        <v>3.5</v>
      </c>
      <c r="D18">
        <f t="shared" si="20"/>
        <v>9903012</v>
      </c>
      <c r="E18">
        <f t="shared" si="21"/>
        <v>121296</v>
      </c>
      <c r="F18">
        <f t="shared" si="22"/>
        <v>35692</v>
      </c>
      <c r="G18">
        <f t="shared" si="23"/>
        <v>20604</v>
      </c>
      <c r="H18">
        <f>Sheet2!H20</f>
        <v>198.42857142857142</v>
      </c>
      <c r="J18" s="5">
        <v>43904</v>
      </c>
      <c r="K18">
        <v>192380.775193968</v>
      </c>
      <c r="L18">
        <v>125465.722952588</v>
      </c>
      <c r="M18">
        <v>82448.9036545579</v>
      </c>
      <c r="N18">
        <f t="shared" si="2"/>
        <v>121296</v>
      </c>
      <c r="P18">
        <v>13</v>
      </c>
      <c r="Q18" s="1">
        <f t="shared" si="24"/>
        <v>43904</v>
      </c>
      <c r="R18">
        <f t="shared" si="10"/>
        <v>3.5999999999999996</v>
      </c>
      <c r="S18">
        <f t="shared" si="11"/>
        <v>9912403</v>
      </c>
      <c r="T18">
        <f t="shared" si="12"/>
        <v>113112</v>
      </c>
      <c r="U18">
        <f t="shared" si="13"/>
        <v>34485</v>
      </c>
      <c r="V18">
        <f t="shared" si="14"/>
        <v>19869</v>
      </c>
      <c r="W18">
        <v>-0.2</v>
      </c>
      <c r="Y18" s="5">
        <v>43904</v>
      </c>
      <c r="Z18">
        <f t="shared" si="15"/>
        <v>31982.798262988013</v>
      </c>
      <c r="AA18">
        <f t="shared" si="16"/>
        <v>20858.346693252999</v>
      </c>
      <c r="AB18">
        <f t="shared" si="17"/>
        <v>13706.913541280694</v>
      </c>
      <c r="AC18">
        <f t="shared" si="18"/>
        <v>19869</v>
      </c>
      <c r="AE18" s="1">
        <f t="shared" si="25"/>
        <v>43904</v>
      </c>
      <c r="AF18">
        <f t="shared" si="4"/>
        <v>3.5</v>
      </c>
      <c r="AG18">
        <f t="shared" si="5"/>
        <v>3.5999999999999996</v>
      </c>
      <c r="AH18">
        <v>3.5</v>
      </c>
      <c r="AI18">
        <v>3.5999999999999996</v>
      </c>
    </row>
    <row r="19" spans="1:35" x14ac:dyDescent="0.25">
      <c r="A19">
        <v>14</v>
      </c>
      <c r="B19" s="1">
        <f t="shared" si="19"/>
        <v>43905</v>
      </c>
      <c r="C19">
        <v>3</v>
      </c>
      <c r="D19">
        <f t="shared" si="20"/>
        <v>9873161</v>
      </c>
      <c r="E19">
        <f t="shared" si="21"/>
        <v>141039</v>
      </c>
      <c r="F19">
        <f t="shared" si="22"/>
        <v>45800</v>
      </c>
      <c r="G19">
        <f t="shared" si="23"/>
        <v>19743</v>
      </c>
      <c r="H19">
        <f>Sheet2!H21</f>
        <v>196.14285714285714</v>
      </c>
      <c r="J19" s="5">
        <v>43905</v>
      </c>
      <c r="K19">
        <v>225924.14205903199</v>
      </c>
      <c r="L19">
        <v>147341.83177763</v>
      </c>
      <c r="M19">
        <v>96824.632311013702</v>
      </c>
      <c r="N19">
        <f t="shared" si="2"/>
        <v>141039</v>
      </c>
      <c r="P19">
        <v>14</v>
      </c>
      <c r="Q19" s="1">
        <f t="shared" si="24"/>
        <v>43905</v>
      </c>
      <c r="R19">
        <f t="shared" si="10"/>
        <v>3.4299999999999997</v>
      </c>
      <c r="S19">
        <f t="shared" si="11"/>
        <v>9880546</v>
      </c>
      <c r="T19">
        <f t="shared" si="12"/>
        <v>135543</v>
      </c>
      <c r="U19">
        <f t="shared" si="13"/>
        <v>43911</v>
      </c>
      <c r="V19">
        <f t="shared" si="14"/>
        <v>22431</v>
      </c>
      <c r="W19">
        <v>-0.17</v>
      </c>
      <c r="Y19" s="5">
        <v>43905</v>
      </c>
      <c r="Z19">
        <f t="shared" si="15"/>
        <v>33543.366865063988</v>
      </c>
      <c r="AA19">
        <f t="shared" si="16"/>
        <v>21876.108825042</v>
      </c>
      <c r="AB19">
        <f t="shared" si="17"/>
        <v>14375.728656455802</v>
      </c>
      <c r="AC19">
        <f t="shared" si="18"/>
        <v>22431</v>
      </c>
      <c r="AE19" s="1">
        <f t="shared" si="25"/>
        <v>43905</v>
      </c>
      <c r="AF19">
        <f t="shared" si="4"/>
        <v>3</v>
      </c>
      <c r="AG19">
        <f t="shared" si="5"/>
        <v>3.4299999999999997</v>
      </c>
      <c r="AH19">
        <v>3</v>
      </c>
      <c r="AI19">
        <v>3.4299999999999997</v>
      </c>
    </row>
    <row r="20" spans="1:35" x14ac:dyDescent="0.25">
      <c r="A20">
        <v>15</v>
      </c>
      <c r="B20" s="1">
        <f t="shared" si="19"/>
        <v>43906</v>
      </c>
      <c r="C20">
        <v>3</v>
      </c>
      <c r="D20">
        <f t="shared" si="20"/>
        <v>9838556</v>
      </c>
      <c r="E20">
        <f t="shared" si="21"/>
        <v>163891</v>
      </c>
      <c r="F20">
        <f t="shared" si="22"/>
        <v>57553</v>
      </c>
      <c r="G20">
        <f t="shared" si="23"/>
        <v>22852</v>
      </c>
      <c r="H20">
        <f>Sheet2!H22</f>
        <v>199.14285714285714</v>
      </c>
      <c r="J20" s="5">
        <v>43906</v>
      </c>
      <c r="K20">
        <v>261694.744326963</v>
      </c>
      <c r="L20">
        <v>170670.485430628</v>
      </c>
      <c r="M20">
        <v>112154.890425841</v>
      </c>
      <c r="N20">
        <f t="shared" si="2"/>
        <v>163891</v>
      </c>
      <c r="P20">
        <v>15</v>
      </c>
      <c r="Q20" s="1">
        <f t="shared" si="24"/>
        <v>43906</v>
      </c>
      <c r="R20">
        <f t="shared" si="10"/>
        <v>3.26</v>
      </c>
      <c r="S20">
        <f t="shared" si="11"/>
        <v>9844380</v>
      </c>
      <c r="T20">
        <f t="shared" si="12"/>
        <v>160414</v>
      </c>
      <c r="U20">
        <f t="shared" si="13"/>
        <v>55206</v>
      </c>
      <c r="V20">
        <f t="shared" si="14"/>
        <v>24871</v>
      </c>
      <c r="W20">
        <v>-0.17</v>
      </c>
      <c r="Y20" s="5">
        <v>43906</v>
      </c>
      <c r="Z20">
        <f t="shared" si="15"/>
        <v>35770.602267931012</v>
      </c>
      <c r="AA20">
        <f t="shared" si="16"/>
        <v>23328.653652998008</v>
      </c>
      <c r="AB20">
        <f t="shared" si="17"/>
        <v>15330.258114827302</v>
      </c>
      <c r="AC20">
        <f t="shared" si="18"/>
        <v>24871</v>
      </c>
      <c r="AE20" s="1">
        <f t="shared" si="25"/>
        <v>43906</v>
      </c>
      <c r="AF20">
        <f t="shared" si="4"/>
        <v>3</v>
      </c>
      <c r="AG20">
        <f t="shared" si="5"/>
        <v>3.26</v>
      </c>
      <c r="AH20">
        <v>3</v>
      </c>
      <c r="AI20">
        <v>3.26</v>
      </c>
    </row>
    <row r="21" spans="1:35" x14ac:dyDescent="0.25">
      <c r="A21">
        <v>16</v>
      </c>
      <c r="B21" s="1">
        <f t="shared" si="19"/>
        <v>43907</v>
      </c>
      <c r="C21">
        <f t="shared" ref="C21:C22" si="26">C20</f>
        <v>3</v>
      </c>
      <c r="D21">
        <f t="shared" si="20"/>
        <v>9798485</v>
      </c>
      <c r="E21">
        <f t="shared" si="21"/>
        <v>190304</v>
      </c>
      <c r="F21">
        <f t="shared" si="22"/>
        <v>71211</v>
      </c>
      <c r="G21">
        <f t="shared" si="23"/>
        <v>26413</v>
      </c>
      <c r="H21">
        <f>Sheet2!H23</f>
        <v>201.14285714285714</v>
      </c>
      <c r="J21" s="5">
        <v>43907</v>
      </c>
      <c r="K21">
        <v>301225.915465214</v>
      </c>
      <c r="L21">
        <v>196451.683999053</v>
      </c>
      <c r="M21">
        <v>129096.820913663</v>
      </c>
      <c r="N21">
        <f t="shared" si="2"/>
        <v>190304</v>
      </c>
      <c r="P21">
        <v>16</v>
      </c>
      <c r="Q21" s="1">
        <f t="shared" si="24"/>
        <v>43907</v>
      </c>
      <c r="R21">
        <f t="shared" si="10"/>
        <v>3.11</v>
      </c>
      <c r="S21">
        <f t="shared" si="11"/>
        <v>9803697</v>
      </c>
      <c r="T21">
        <f t="shared" si="12"/>
        <v>187729</v>
      </c>
      <c r="U21">
        <f t="shared" si="13"/>
        <v>68574</v>
      </c>
      <c r="V21">
        <f t="shared" si="14"/>
        <v>27315</v>
      </c>
      <c r="W21">
        <v>-0.15</v>
      </c>
      <c r="Y21" s="5">
        <v>43907</v>
      </c>
      <c r="Z21">
        <f t="shared" si="15"/>
        <v>39531.171138250997</v>
      </c>
      <c r="AA21">
        <f t="shared" si="16"/>
        <v>25781.198568424996</v>
      </c>
      <c r="AB21">
        <f t="shared" si="17"/>
        <v>16941.930487821999</v>
      </c>
      <c r="AC21">
        <f t="shared" si="18"/>
        <v>27315</v>
      </c>
      <c r="AE21" s="1">
        <f t="shared" si="25"/>
        <v>43907</v>
      </c>
      <c r="AF21">
        <f t="shared" si="4"/>
        <v>3</v>
      </c>
      <c r="AG21">
        <f t="shared" si="5"/>
        <v>3.11</v>
      </c>
      <c r="AH21">
        <v>3</v>
      </c>
      <c r="AI21">
        <v>3.11</v>
      </c>
    </row>
    <row r="22" spans="1:35" x14ac:dyDescent="0.25">
      <c r="A22">
        <v>17</v>
      </c>
      <c r="B22" s="1">
        <f t="shared" si="19"/>
        <v>43908</v>
      </c>
      <c r="C22">
        <f t="shared" si="26"/>
        <v>3</v>
      </c>
      <c r="D22">
        <f t="shared" si="20"/>
        <v>9752146</v>
      </c>
      <c r="E22">
        <f t="shared" si="21"/>
        <v>220784</v>
      </c>
      <c r="F22">
        <f t="shared" si="22"/>
        <v>87070</v>
      </c>
      <c r="G22">
        <f t="shared" si="23"/>
        <v>30480</v>
      </c>
      <c r="H22">
        <f>Sheet2!H24</f>
        <v>218</v>
      </c>
      <c r="J22" s="5">
        <v>43908</v>
      </c>
      <c r="K22">
        <v>345428.76671902899</v>
      </c>
      <c r="L22">
        <v>225279.63046893201</v>
      </c>
      <c r="M22">
        <v>148040.900022441</v>
      </c>
      <c r="N22">
        <f t="shared" si="2"/>
        <v>220784</v>
      </c>
      <c r="P22">
        <v>17</v>
      </c>
      <c r="Q22" s="1">
        <f t="shared" si="24"/>
        <v>43908</v>
      </c>
      <c r="R22">
        <f t="shared" si="10"/>
        <v>2.96</v>
      </c>
      <c r="S22">
        <f t="shared" si="11"/>
        <v>9758570</v>
      </c>
      <c r="T22">
        <f t="shared" si="12"/>
        <v>217212</v>
      </c>
      <c r="U22">
        <f t="shared" si="13"/>
        <v>84218</v>
      </c>
      <c r="V22">
        <f t="shared" si="14"/>
        <v>29483</v>
      </c>
      <c r="W22">
        <v>-0.15</v>
      </c>
      <c r="Y22" s="5">
        <v>43908</v>
      </c>
      <c r="Z22">
        <f t="shared" si="15"/>
        <v>44202.851253814995</v>
      </c>
      <c r="AA22">
        <f t="shared" si="16"/>
        <v>28827.946469879011</v>
      </c>
      <c r="AB22">
        <f t="shared" si="17"/>
        <v>18944.079108777994</v>
      </c>
      <c r="AC22">
        <f t="shared" si="18"/>
        <v>29483</v>
      </c>
      <c r="AE22" s="1">
        <f t="shared" si="25"/>
        <v>43908</v>
      </c>
      <c r="AF22">
        <f t="shared" si="4"/>
        <v>3</v>
      </c>
      <c r="AG22">
        <f t="shared" si="5"/>
        <v>2.96</v>
      </c>
      <c r="AH22">
        <v>3</v>
      </c>
      <c r="AI22">
        <v>2.96</v>
      </c>
    </row>
    <row r="23" spans="1:35" x14ac:dyDescent="0.25">
      <c r="A23">
        <v>18</v>
      </c>
      <c r="B23" s="1">
        <f t="shared" si="19"/>
        <v>43909</v>
      </c>
      <c r="C23">
        <v>2.8</v>
      </c>
      <c r="D23">
        <f t="shared" si="20"/>
        <v>9702206</v>
      </c>
      <c r="E23">
        <f t="shared" si="21"/>
        <v>252325</v>
      </c>
      <c r="F23">
        <f t="shared" si="22"/>
        <v>105469</v>
      </c>
      <c r="G23">
        <f t="shared" si="23"/>
        <v>31541</v>
      </c>
      <c r="H23">
        <f>Sheet2!H25</f>
        <v>228.85714285714286</v>
      </c>
      <c r="J23" s="5">
        <v>43909</v>
      </c>
      <c r="K23">
        <v>394303.298222535</v>
      </c>
      <c r="L23">
        <v>257154.32492774</v>
      </c>
      <c r="M23">
        <v>168987.12780965801</v>
      </c>
      <c r="N23">
        <f t="shared" si="2"/>
        <v>252325</v>
      </c>
      <c r="P23">
        <v>18</v>
      </c>
      <c r="Q23" s="1">
        <f t="shared" si="24"/>
        <v>43909</v>
      </c>
      <c r="R23">
        <f t="shared" si="10"/>
        <v>2.81</v>
      </c>
      <c r="S23">
        <f t="shared" si="11"/>
        <v>9709230</v>
      </c>
      <c r="T23">
        <f t="shared" si="12"/>
        <v>248451</v>
      </c>
      <c r="U23">
        <f t="shared" si="13"/>
        <v>102319</v>
      </c>
      <c r="V23">
        <f t="shared" si="14"/>
        <v>31239</v>
      </c>
      <c r="W23">
        <v>-0.15</v>
      </c>
      <c r="Y23" s="5">
        <v>43909</v>
      </c>
      <c r="Z23">
        <f t="shared" si="15"/>
        <v>48874.531503506005</v>
      </c>
      <c r="AA23">
        <f t="shared" si="16"/>
        <v>31874.694458807993</v>
      </c>
      <c r="AB23">
        <f t="shared" si="17"/>
        <v>20946.227787217009</v>
      </c>
      <c r="AC23">
        <f t="shared" si="18"/>
        <v>31239</v>
      </c>
      <c r="AE23" s="1">
        <f t="shared" si="25"/>
        <v>43909</v>
      </c>
      <c r="AF23">
        <f t="shared" si="4"/>
        <v>2.8</v>
      </c>
      <c r="AG23">
        <f t="shared" si="5"/>
        <v>2.81</v>
      </c>
      <c r="AH23">
        <v>2.8</v>
      </c>
      <c r="AI23">
        <v>2.81</v>
      </c>
    </row>
    <row r="24" spans="1:35" x14ac:dyDescent="0.25">
      <c r="A24">
        <v>19</v>
      </c>
      <c r="B24" s="1">
        <f t="shared" si="19"/>
        <v>43910</v>
      </c>
      <c r="C24">
        <v>2.6</v>
      </c>
      <c r="D24">
        <f t="shared" si="20"/>
        <v>9649480</v>
      </c>
      <c r="E24">
        <f t="shared" si="21"/>
        <v>284024</v>
      </c>
      <c r="F24">
        <f t="shared" si="22"/>
        <v>126496</v>
      </c>
      <c r="G24">
        <f t="shared" si="23"/>
        <v>31699</v>
      </c>
      <c r="H24">
        <f>Sheet2!H26</f>
        <v>231.85714285714286</v>
      </c>
      <c r="J24" s="5">
        <v>43910</v>
      </c>
      <c r="K24">
        <v>444871.73233206302</v>
      </c>
      <c r="L24">
        <v>290133.73847743298</v>
      </c>
      <c r="M24">
        <v>190659.31385659901</v>
      </c>
      <c r="N24">
        <f t="shared" si="2"/>
        <v>284024</v>
      </c>
      <c r="P24">
        <v>19</v>
      </c>
      <c r="Q24" s="1">
        <f t="shared" si="24"/>
        <v>43910</v>
      </c>
      <c r="R24">
        <f t="shared" si="10"/>
        <v>2.69</v>
      </c>
      <c r="S24">
        <f t="shared" si="11"/>
        <v>9655478</v>
      </c>
      <c r="T24">
        <f t="shared" si="12"/>
        <v>281499</v>
      </c>
      <c r="U24">
        <f t="shared" si="13"/>
        <v>123023</v>
      </c>
      <c r="V24">
        <f t="shared" si="14"/>
        <v>33048</v>
      </c>
      <c r="W24">
        <v>-0.12</v>
      </c>
      <c r="Y24" s="5">
        <v>43910</v>
      </c>
      <c r="Z24">
        <f t="shared" si="15"/>
        <v>50568.434109528025</v>
      </c>
      <c r="AA24">
        <f t="shared" si="16"/>
        <v>32979.413549692981</v>
      </c>
      <c r="AB24">
        <f t="shared" si="17"/>
        <v>21672.186046941002</v>
      </c>
      <c r="AC24">
        <f t="shared" si="18"/>
        <v>33048</v>
      </c>
      <c r="AE24" s="1">
        <f t="shared" si="25"/>
        <v>43910</v>
      </c>
      <c r="AF24">
        <f t="shared" si="4"/>
        <v>2.6</v>
      </c>
      <c r="AG24">
        <f t="shared" si="5"/>
        <v>2.69</v>
      </c>
      <c r="AH24">
        <v>2.6</v>
      </c>
      <c r="AI24">
        <v>2.69</v>
      </c>
    </row>
    <row r="25" spans="1:35" x14ac:dyDescent="0.25">
      <c r="A25">
        <v>20</v>
      </c>
      <c r="B25" s="1">
        <f t="shared" si="19"/>
        <v>43911</v>
      </c>
      <c r="C25">
        <v>2.5</v>
      </c>
      <c r="D25">
        <f t="shared" si="20"/>
        <v>9592723</v>
      </c>
      <c r="E25">
        <f t="shared" si="21"/>
        <v>317112</v>
      </c>
      <c r="F25">
        <f t="shared" si="22"/>
        <v>150165</v>
      </c>
      <c r="G25">
        <f t="shared" si="23"/>
        <v>33088</v>
      </c>
      <c r="H25">
        <f>Sheet2!H27</f>
        <v>235.42857142857142</v>
      </c>
      <c r="J25" s="5">
        <v>43911</v>
      </c>
      <c r="K25">
        <v>498711.84695953398</v>
      </c>
      <c r="L25">
        <v>325246.85671273997</v>
      </c>
      <c r="M25">
        <v>213733.64869694301</v>
      </c>
      <c r="N25">
        <f t="shared" si="2"/>
        <v>317112</v>
      </c>
      <c r="P25">
        <v>20</v>
      </c>
      <c r="Q25" s="1">
        <f t="shared" si="24"/>
        <v>43911</v>
      </c>
      <c r="R25">
        <f t="shared" si="10"/>
        <v>2.57</v>
      </c>
      <c r="S25">
        <f t="shared" si="11"/>
        <v>9597615</v>
      </c>
      <c r="T25">
        <f t="shared" si="12"/>
        <v>315904</v>
      </c>
      <c r="U25">
        <f t="shared" si="13"/>
        <v>146481</v>
      </c>
      <c r="V25">
        <f t="shared" si="14"/>
        <v>34405</v>
      </c>
      <c r="W25">
        <v>-0.12</v>
      </c>
      <c r="Y25" s="5">
        <v>43911</v>
      </c>
      <c r="Z25">
        <f t="shared" si="15"/>
        <v>53840.114627470961</v>
      </c>
      <c r="AA25">
        <f t="shared" si="16"/>
        <v>35113.118235306989</v>
      </c>
      <c r="AB25">
        <f t="shared" si="17"/>
        <v>23074.334840344003</v>
      </c>
      <c r="AC25">
        <f t="shared" si="18"/>
        <v>34405</v>
      </c>
      <c r="AE25" s="1">
        <f t="shared" si="25"/>
        <v>43911</v>
      </c>
      <c r="AF25">
        <f t="shared" si="4"/>
        <v>2.5</v>
      </c>
      <c r="AG25">
        <f t="shared" si="5"/>
        <v>2.57</v>
      </c>
      <c r="AH25">
        <v>2.5</v>
      </c>
      <c r="AI25">
        <v>2.57</v>
      </c>
    </row>
    <row r="26" spans="1:35" x14ac:dyDescent="0.25">
      <c r="A26">
        <v>21</v>
      </c>
      <c r="B26" s="1">
        <f t="shared" si="19"/>
        <v>43912</v>
      </c>
      <c r="C26">
        <v>2.4</v>
      </c>
      <c r="D26">
        <f t="shared" si="20"/>
        <v>9532247</v>
      </c>
      <c r="E26">
        <f t="shared" si="21"/>
        <v>351162</v>
      </c>
      <c r="F26">
        <f t="shared" si="22"/>
        <v>176591</v>
      </c>
      <c r="G26">
        <f t="shared" si="23"/>
        <v>34050</v>
      </c>
      <c r="H26">
        <f>Sheet2!H28</f>
        <v>240.57142857142858</v>
      </c>
      <c r="J26" s="5">
        <v>43912</v>
      </c>
      <c r="K26">
        <v>551934.75335017603</v>
      </c>
      <c r="L26">
        <v>359957.44783707202</v>
      </c>
      <c r="M26">
        <v>236543.46572150401</v>
      </c>
      <c r="N26">
        <f t="shared" si="2"/>
        <v>351162</v>
      </c>
      <c r="P26">
        <v>21</v>
      </c>
      <c r="Q26" s="1">
        <f t="shared" si="24"/>
        <v>43912</v>
      </c>
      <c r="R26">
        <f t="shared" si="10"/>
        <v>2.46</v>
      </c>
      <c r="S26">
        <f t="shared" si="11"/>
        <v>9535831</v>
      </c>
      <c r="T26">
        <f t="shared" si="12"/>
        <v>351363</v>
      </c>
      <c r="U26">
        <f t="shared" si="13"/>
        <v>172806</v>
      </c>
      <c r="V26">
        <f t="shared" si="14"/>
        <v>35459</v>
      </c>
      <c r="W26">
        <v>-0.11</v>
      </c>
      <c r="Y26" s="5">
        <v>43912</v>
      </c>
      <c r="Z26">
        <f t="shared" si="15"/>
        <v>53222.906390642049</v>
      </c>
      <c r="AA26">
        <f t="shared" si="16"/>
        <v>34710.591124332044</v>
      </c>
      <c r="AB26">
        <f t="shared" si="17"/>
        <v>22809.817024560994</v>
      </c>
      <c r="AC26">
        <f t="shared" si="18"/>
        <v>35459</v>
      </c>
      <c r="AE26" s="1">
        <f t="shared" si="25"/>
        <v>43912</v>
      </c>
      <c r="AF26">
        <f t="shared" si="4"/>
        <v>2.4</v>
      </c>
      <c r="AG26">
        <f t="shared" si="5"/>
        <v>2.46</v>
      </c>
      <c r="AH26">
        <v>2.4</v>
      </c>
      <c r="AI26">
        <v>2.46</v>
      </c>
    </row>
    <row r="27" spans="1:35" x14ac:dyDescent="0.25">
      <c r="A27">
        <v>22</v>
      </c>
      <c r="B27" s="1">
        <f t="shared" si="19"/>
        <v>43913</v>
      </c>
      <c r="C27">
        <v>2.2999999999999998</v>
      </c>
      <c r="D27">
        <f t="shared" si="20"/>
        <v>9468472</v>
      </c>
      <c r="E27">
        <f t="shared" si="21"/>
        <v>385673</v>
      </c>
      <c r="F27">
        <f t="shared" si="22"/>
        <v>205855</v>
      </c>
      <c r="G27">
        <f t="shared" si="23"/>
        <v>34511</v>
      </c>
      <c r="H27">
        <f>Sheet2!H29</f>
        <v>237.42857142857142</v>
      </c>
      <c r="J27" s="5">
        <v>43913</v>
      </c>
      <c r="K27">
        <v>606384.89608255995</v>
      </c>
      <c r="L27">
        <v>395468.41048862599</v>
      </c>
      <c r="M27">
        <v>259879.24117823999</v>
      </c>
      <c r="N27">
        <f t="shared" si="2"/>
        <v>385673</v>
      </c>
      <c r="P27">
        <v>22</v>
      </c>
      <c r="Q27" s="1">
        <f t="shared" si="24"/>
        <v>43913</v>
      </c>
      <c r="R27">
        <f t="shared" si="10"/>
        <v>2.35</v>
      </c>
      <c r="S27">
        <f t="shared" si="11"/>
        <v>9470608</v>
      </c>
      <c r="T27">
        <f t="shared" si="12"/>
        <v>387306</v>
      </c>
      <c r="U27">
        <f t="shared" si="13"/>
        <v>202086</v>
      </c>
      <c r="V27">
        <f t="shared" si="14"/>
        <v>35943</v>
      </c>
      <c r="W27">
        <v>-0.11</v>
      </c>
      <c r="Y27" s="5">
        <v>43913</v>
      </c>
      <c r="Z27">
        <f t="shared" si="15"/>
        <v>54450.142732383916</v>
      </c>
      <c r="AA27">
        <f t="shared" si="16"/>
        <v>35510.962651553971</v>
      </c>
      <c r="AB27">
        <f t="shared" si="17"/>
        <v>23335.775456735981</v>
      </c>
      <c r="AC27">
        <f t="shared" si="18"/>
        <v>35943</v>
      </c>
      <c r="AE27" s="1">
        <f t="shared" si="25"/>
        <v>43913</v>
      </c>
      <c r="AF27">
        <f t="shared" si="4"/>
        <v>2.2999999999999998</v>
      </c>
      <c r="AG27">
        <f t="shared" si="5"/>
        <v>2.35</v>
      </c>
      <c r="AH27">
        <v>2.2999999999999998</v>
      </c>
      <c r="AI27">
        <v>2.35</v>
      </c>
    </row>
    <row r="28" spans="1:35" x14ac:dyDescent="0.25">
      <c r="A28">
        <v>23</v>
      </c>
      <c r="B28" s="1">
        <f t="shared" si="19"/>
        <v>43914</v>
      </c>
      <c r="C28">
        <v>2.2999999999999998</v>
      </c>
      <c r="D28">
        <f t="shared" si="20"/>
        <v>9398898</v>
      </c>
      <c r="E28">
        <f t="shared" si="21"/>
        <v>423108</v>
      </c>
      <c r="F28">
        <f t="shared" si="22"/>
        <v>237994</v>
      </c>
      <c r="G28">
        <f t="shared" si="23"/>
        <v>37435</v>
      </c>
      <c r="H28">
        <f>Sheet2!H30</f>
        <v>248</v>
      </c>
      <c r="J28" s="5">
        <v>43914</v>
      </c>
      <c r="K28">
        <v>659595.60862414597</v>
      </c>
      <c r="L28">
        <v>430171.04910270398</v>
      </c>
      <c r="M28">
        <v>282683.83226749097</v>
      </c>
      <c r="N28">
        <f t="shared" si="2"/>
        <v>423108</v>
      </c>
      <c r="P28">
        <v>23</v>
      </c>
      <c r="Q28" s="1">
        <f t="shared" si="24"/>
        <v>43914</v>
      </c>
      <c r="R28">
        <f t="shared" si="10"/>
        <v>2.25</v>
      </c>
      <c r="S28">
        <f t="shared" si="11"/>
        <v>9402243</v>
      </c>
      <c r="T28">
        <f t="shared" si="12"/>
        <v>423395</v>
      </c>
      <c r="U28">
        <f t="shared" si="13"/>
        <v>234362</v>
      </c>
      <c r="V28">
        <f t="shared" si="14"/>
        <v>36089</v>
      </c>
      <c r="W28">
        <v>-0.10000000000000009</v>
      </c>
      <c r="Y28" s="5">
        <v>43914</v>
      </c>
      <c r="Z28">
        <f t="shared" si="15"/>
        <v>53210.712541586021</v>
      </c>
      <c r="AA28">
        <f t="shared" si="16"/>
        <v>34702.638614077994</v>
      </c>
      <c r="AB28">
        <f t="shared" si="17"/>
        <v>22804.591089250986</v>
      </c>
      <c r="AC28">
        <f t="shared" si="18"/>
        <v>36089</v>
      </c>
      <c r="AE28" s="1">
        <f t="shared" si="25"/>
        <v>43914</v>
      </c>
      <c r="AF28">
        <f t="shared" si="4"/>
        <v>2.2999999999999998</v>
      </c>
      <c r="AG28">
        <f t="shared" si="5"/>
        <v>2.25</v>
      </c>
      <c r="AH28">
        <v>2.2000000000000002</v>
      </c>
      <c r="AI28">
        <v>2.25</v>
      </c>
    </row>
    <row r="29" spans="1:35" x14ac:dyDescent="0.25">
      <c r="A29">
        <v>24</v>
      </c>
      <c r="B29" s="1">
        <f t="shared" si="19"/>
        <v>43915</v>
      </c>
      <c r="C29">
        <v>2.2000000000000002</v>
      </c>
      <c r="D29">
        <f t="shared" si="20"/>
        <v>9326426</v>
      </c>
      <c r="E29">
        <f t="shared" si="21"/>
        <v>460321</v>
      </c>
      <c r="F29">
        <f t="shared" si="22"/>
        <v>273253</v>
      </c>
      <c r="G29">
        <f t="shared" si="23"/>
        <v>37213</v>
      </c>
      <c r="H29">
        <f>Sheet2!H31</f>
        <v>249.14285714285714</v>
      </c>
      <c r="J29" s="5">
        <v>43915</v>
      </c>
      <c r="K29">
        <v>712166.89110905898</v>
      </c>
      <c r="L29">
        <v>464456.66811460402</v>
      </c>
      <c r="M29">
        <v>305214.38190388202</v>
      </c>
      <c r="N29">
        <f t="shared" si="2"/>
        <v>460321</v>
      </c>
      <c r="P29">
        <v>24</v>
      </c>
      <c r="Q29" s="1">
        <f t="shared" si="24"/>
        <v>43915</v>
      </c>
      <c r="R29">
        <f t="shared" si="10"/>
        <v>2.15</v>
      </c>
      <c r="S29">
        <f t="shared" si="11"/>
        <v>9331345</v>
      </c>
      <c r="T29">
        <f t="shared" si="12"/>
        <v>459010</v>
      </c>
      <c r="U29">
        <f t="shared" si="13"/>
        <v>269645</v>
      </c>
      <c r="V29">
        <f t="shared" si="14"/>
        <v>35615</v>
      </c>
      <c r="W29">
        <v>-0.10000000000000009</v>
      </c>
      <c r="Y29" s="5">
        <v>43915</v>
      </c>
      <c r="Z29">
        <f t="shared" si="15"/>
        <v>52571.282484913012</v>
      </c>
      <c r="AA29">
        <f t="shared" si="16"/>
        <v>34285.619011900038</v>
      </c>
      <c r="AB29">
        <f t="shared" si="17"/>
        <v>22530.54963639105</v>
      </c>
      <c r="AC29">
        <f t="shared" si="18"/>
        <v>35615</v>
      </c>
      <c r="AE29" s="1">
        <f t="shared" si="25"/>
        <v>43915</v>
      </c>
      <c r="AF29">
        <f t="shared" si="4"/>
        <v>2.2000000000000002</v>
      </c>
      <c r="AG29">
        <f t="shared" si="5"/>
        <v>2.15</v>
      </c>
      <c r="AH29">
        <v>2.1</v>
      </c>
      <c r="AI29">
        <v>2.15</v>
      </c>
    </row>
    <row r="30" spans="1:35" x14ac:dyDescent="0.25">
      <c r="A30">
        <v>25</v>
      </c>
      <c r="B30" s="1">
        <f t="shared" si="19"/>
        <v>43916</v>
      </c>
      <c r="C30">
        <v>2.1</v>
      </c>
      <c r="D30">
        <f t="shared" si="20"/>
        <v>9251744</v>
      </c>
      <c r="E30">
        <f t="shared" si="21"/>
        <v>496643</v>
      </c>
      <c r="F30">
        <f t="shared" si="22"/>
        <v>311613</v>
      </c>
      <c r="G30">
        <f t="shared" si="23"/>
        <v>36322</v>
      </c>
      <c r="H30">
        <f>Sheet2!H32</f>
        <v>260</v>
      </c>
      <c r="J30" s="5">
        <v>43916</v>
      </c>
      <c r="K30">
        <v>762898.743671417</v>
      </c>
      <c r="L30">
        <v>497542.65891614102</v>
      </c>
      <c r="M30">
        <v>326956.604430607</v>
      </c>
      <c r="N30">
        <f t="shared" si="2"/>
        <v>496643</v>
      </c>
      <c r="P30">
        <v>25</v>
      </c>
      <c r="Q30" s="1">
        <f t="shared" si="24"/>
        <v>43916</v>
      </c>
      <c r="R30">
        <f t="shared" si="10"/>
        <v>2.06</v>
      </c>
      <c r="S30">
        <f t="shared" si="11"/>
        <v>9258256</v>
      </c>
      <c r="T30">
        <f t="shared" si="12"/>
        <v>493848</v>
      </c>
      <c r="U30">
        <f t="shared" si="13"/>
        <v>307896</v>
      </c>
      <c r="V30">
        <f t="shared" si="14"/>
        <v>34838</v>
      </c>
      <c r="W30">
        <v>-0.09</v>
      </c>
      <c r="Y30" s="5">
        <v>43916</v>
      </c>
      <c r="Z30">
        <f t="shared" si="15"/>
        <v>50731.852562358021</v>
      </c>
      <c r="AA30">
        <f t="shared" si="16"/>
        <v>33085.990801537002</v>
      </c>
      <c r="AB30">
        <f t="shared" si="17"/>
        <v>21742.222526724974</v>
      </c>
      <c r="AC30">
        <f t="shared" si="18"/>
        <v>34838</v>
      </c>
      <c r="AE30" s="1">
        <f t="shared" si="25"/>
        <v>43916</v>
      </c>
      <c r="AF30">
        <f t="shared" si="4"/>
        <v>2.1</v>
      </c>
      <c r="AG30">
        <f t="shared" si="5"/>
        <v>2.06</v>
      </c>
      <c r="AH30">
        <v>2</v>
      </c>
      <c r="AI30">
        <v>2.06</v>
      </c>
    </row>
    <row r="31" spans="1:35" x14ac:dyDescent="0.25">
      <c r="A31">
        <v>26</v>
      </c>
      <c r="B31" s="1">
        <f t="shared" si="19"/>
        <v>43917</v>
      </c>
      <c r="C31">
        <v>2</v>
      </c>
      <c r="D31">
        <f t="shared" si="20"/>
        <v>9175621</v>
      </c>
      <c r="E31">
        <f t="shared" si="21"/>
        <v>531379</v>
      </c>
      <c r="F31">
        <f t="shared" si="22"/>
        <v>353000</v>
      </c>
      <c r="G31">
        <f t="shared" si="23"/>
        <v>34736</v>
      </c>
      <c r="H31">
        <f>Sheet2!H33</f>
        <v>278.14285714285717</v>
      </c>
      <c r="J31" s="5">
        <v>43917</v>
      </c>
      <c r="K31">
        <v>813724.49977868795</v>
      </c>
      <c r="L31">
        <v>530689.89116001397</v>
      </c>
      <c r="M31">
        <v>348739.07133372303</v>
      </c>
      <c r="N31">
        <f t="shared" si="2"/>
        <v>531379</v>
      </c>
      <c r="P31">
        <v>26</v>
      </c>
      <c r="Q31" s="1">
        <f t="shared" si="24"/>
        <v>43917</v>
      </c>
      <c r="R31">
        <f t="shared" si="10"/>
        <v>1.98</v>
      </c>
      <c r="S31">
        <f t="shared" si="11"/>
        <v>9183265</v>
      </c>
      <c r="T31">
        <f t="shared" si="12"/>
        <v>527685</v>
      </c>
      <c r="U31">
        <f t="shared" si="13"/>
        <v>349050</v>
      </c>
      <c r="V31">
        <f t="shared" si="14"/>
        <v>33837</v>
      </c>
      <c r="W31">
        <v>-0.08</v>
      </c>
      <c r="Y31" s="5">
        <v>43917</v>
      </c>
      <c r="Z31">
        <f t="shared" si="15"/>
        <v>50825.75610727095</v>
      </c>
      <c r="AA31">
        <f t="shared" si="16"/>
        <v>33147.232243872946</v>
      </c>
      <c r="AB31">
        <f t="shared" si="17"/>
        <v>21782.46690311603</v>
      </c>
      <c r="AC31">
        <f t="shared" si="18"/>
        <v>33837</v>
      </c>
      <c r="AE31" s="1">
        <f t="shared" si="25"/>
        <v>43917</v>
      </c>
      <c r="AF31">
        <f t="shared" si="4"/>
        <v>2</v>
      </c>
      <c r="AG31">
        <f t="shared" si="5"/>
        <v>1.98</v>
      </c>
      <c r="AH31">
        <v>2</v>
      </c>
      <c r="AI31">
        <v>1.98</v>
      </c>
    </row>
    <row r="32" spans="1:35" x14ac:dyDescent="0.25">
      <c r="A32">
        <v>27</v>
      </c>
      <c r="B32" s="1">
        <f t="shared" si="19"/>
        <v>43918</v>
      </c>
      <c r="C32">
        <v>2</v>
      </c>
      <c r="D32">
        <f t="shared" si="20"/>
        <v>9094843</v>
      </c>
      <c r="E32">
        <f t="shared" si="21"/>
        <v>567875</v>
      </c>
      <c r="F32">
        <f t="shared" si="22"/>
        <v>397282</v>
      </c>
      <c r="G32">
        <f t="shared" si="23"/>
        <v>36496</v>
      </c>
      <c r="H32">
        <f>Sheet2!H34</f>
        <v>281.14285714285717</v>
      </c>
      <c r="J32" s="5">
        <v>43918</v>
      </c>
      <c r="K32">
        <v>863910.826231663</v>
      </c>
      <c r="L32">
        <v>563420.10406412801</v>
      </c>
      <c r="M32">
        <v>370247.496956427</v>
      </c>
      <c r="N32">
        <f t="shared" si="2"/>
        <v>567875</v>
      </c>
      <c r="P32">
        <v>27</v>
      </c>
      <c r="Q32" s="1">
        <f t="shared" si="24"/>
        <v>43918</v>
      </c>
      <c r="R32">
        <f t="shared" si="10"/>
        <v>1.91</v>
      </c>
      <c r="S32">
        <f t="shared" si="11"/>
        <v>9106595</v>
      </c>
      <c r="T32">
        <f t="shared" si="12"/>
        <v>560381</v>
      </c>
      <c r="U32">
        <f t="shared" si="13"/>
        <v>393024</v>
      </c>
      <c r="V32">
        <f t="shared" si="14"/>
        <v>32696</v>
      </c>
      <c r="W32">
        <v>-7.0000000000000007E-2</v>
      </c>
      <c r="Y32" s="5">
        <v>43918</v>
      </c>
      <c r="Z32">
        <f t="shared" si="15"/>
        <v>50186.326452975045</v>
      </c>
      <c r="AA32">
        <f t="shared" si="16"/>
        <v>32730.212904114043</v>
      </c>
      <c r="AB32">
        <f t="shared" si="17"/>
        <v>21508.425622703973</v>
      </c>
      <c r="AC32">
        <f t="shared" si="18"/>
        <v>32696</v>
      </c>
      <c r="AE32" s="1">
        <f t="shared" si="25"/>
        <v>43918</v>
      </c>
      <c r="AF32">
        <f t="shared" si="4"/>
        <v>2</v>
      </c>
      <c r="AG32">
        <f t="shared" si="5"/>
        <v>1.91</v>
      </c>
      <c r="AH32">
        <v>1.9</v>
      </c>
      <c r="AI32">
        <v>1.91</v>
      </c>
    </row>
    <row r="33" spans="1:35" x14ac:dyDescent="0.25">
      <c r="A33">
        <v>28</v>
      </c>
      <c r="B33" s="1">
        <f t="shared" si="19"/>
        <v>43919</v>
      </c>
      <c r="C33">
        <v>1.9</v>
      </c>
      <c r="D33">
        <f t="shared" si="20"/>
        <v>9013556</v>
      </c>
      <c r="E33">
        <f t="shared" si="21"/>
        <v>601839</v>
      </c>
      <c r="F33">
        <f t="shared" si="22"/>
        <v>444605</v>
      </c>
      <c r="G33">
        <f t="shared" si="23"/>
        <v>33964</v>
      </c>
      <c r="H33">
        <f>Sheet2!H35</f>
        <v>278.85714285714283</v>
      </c>
      <c r="J33" s="5">
        <v>43919</v>
      </c>
      <c r="K33">
        <v>913013.27872001799</v>
      </c>
      <c r="L33">
        <v>595443.44264349004</v>
      </c>
      <c r="M33">
        <v>391291.40516572201</v>
      </c>
      <c r="N33">
        <f t="shared" si="2"/>
        <v>601839</v>
      </c>
      <c r="P33">
        <v>28</v>
      </c>
      <c r="Q33" s="1">
        <f t="shared" si="24"/>
        <v>43919</v>
      </c>
      <c r="R33">
        <f t="shared" si="10"/>
        <v>1.8399999999999999</v>
      </c>
      <c r="S33">
        <f t="shared" si="11"/>
        <v>9028813</v>
      </c>
      <c r="T33">
        <f t="shared" si="12"/>
        <v>591465</v>
      </c>
      <c r="U33">
        <f t="shared" si="13"/>
        <v>439722</v>
      </c>
      <c r="V33">
        <f t="shared" si="14"/>
        <v>31084</v>
      </c>
      <c r="W33">
        <v>-7.0000000000000007E-2</v>
      </c>
      <c r="Y33" s="5">
        <v>43919</v>
      </c>
      <c r="Z33">
        <f t="shared" si="15"/>
        <v>49102.452488354989</v>
      </c>
      <c r="AA33">
        <f t="shared" si="16"/>
        <v>32023.338579362025</v>
      </c>
      <c r="AB33">
        <f t="shared" si="17"/>
        <v>21043.908209295012</v>
      </c>
      <c r="AC33">
        <f t="shared" si="18"/>
        <v>31084</v>
      </c>
      <c r="AE33" s="1">
        <f t="shared" si="25"/>
        <v>43919</v>
      </c>
      <c r="AF33">
        <f t="shared" si="4"/>
        <v>1.9</v>
      </c>
      <c r="AG33">
        <f t="shared" si="5"/>
        <v>1.8399999999999999</v>
      </c>
      <c r="AH33">
        <v>1.8</v>
      </c>
      <c r="AI33">
        <v>1.8399999999999999</v>
      </c>
    </row>
    <row r="34" spans="1:35" x14ac:dyDescent="0.25">
      <c r="A34">
        <v>29</v>
      </c>
      <c r="B34" s="1">
        <f t="shared" si="19"/>
        <v>43920</v>
      </c>
      <c r="C34">
        <v>1.7</v>
      </c>
      <c r="D34">
        <f t="shared" si="20"/>
        <v>8937164</v>
      </c>
      <c r="E34">
        <f t="shared" si="21"/>
        <v>628078</v>
      </c>
      <c r="F34">
        <f t="shared" si="22"/>
        <v>494758</v>
      </c>
      <c r="G34">
        <f t="shared" si="23"/>
        <v>26239</v>
      </c>
      <c r="H34">
        <f>Sheet2!H36</f>
        <v>277.57142857142856</v>
      </c>
      <c r="J34" s="5">
        <v>43920</v>
      </c>
      <c r="K34">
        <v>958454.07960010006</v>
      </c>
      <c r="L34">
        <v>625078.74756528297</v>
      </c>
      <c r="M34">
        <v>410766.03411432903</v>
      </c>
      <c r="N34">
        <f t="shared" si="2"/>
        <v>628078</v>
      </c>
      <c r="P34">
        <v>29</v>
      </c>
      <c r="Q34" s="1">
        <f t="shared" si="24"/>
        <v>43920</v>
      </c>
      <c r="R34">
        <f t="shared" si="10"/>
        <v>1.7699999999999998</v>
      </c>
      <c r="S34">
        <f t="shared" si="11"/>
        <v>8950514</v>
      </c>
      <c r="T34">
        <f t="shared" si="12"/>
        <v>620475</v>
      </c>
      <c r="U34">
        <f t="shared" si="13"/>
        <v>489011</v>
      </c>
      <c r="V34">
        <f t="shared" si="14"/>
        <v>29010</v>
      </c>
      <c r="W34">
        <v>-7.0000000000000007E-2</v>
      </c>
      <c r="Y34" s="5">
        <v>43920</v>
      </c>
      <c r="Z34">
        <f t="shared" si="15"/>
        <v>45440.800880082068</v>
      </c>
      <c r="AA34">
        <f t="shared" si="16"/>
        <v>29635.304921792937</v>
      </c>
      <c r="AB34">
        <f t="shared" si="17"/>
        <v>19474.628948607016</v>
      </c>
      <c r="AC34">
        <f t="shared" si="18"/>
        <v>29010</v>
      </c>
      <c r="AE34" s="1">
        <f t="shared" si="25"/>
        <v>43920</v>
      </c>
      <c r="AF34">
        <f t="shared" si="4"/>
        <v>1.7</v>
      </c>
      <c r="AG34">
        <f t="shared" si="5"/>
        <v>1.7699999999999998</v>
      </c>
      <c r="AH34">
        <v>1.7</v>
      </c>
      <c r="AI34">
        <v>1.7699999999999998</v>
      </c>
    </row>
    <row r="35" spans="1:35" x14ac:dyDescent="0.25">
      <c r="A35">
        <v>30</v>
      </c>
      <c r="B35" s="1">
        <f t="shared" si="19"/>
        <v>43921</v>
      </c>
      <c r="C35">
        <v>1.6</v>
      </c>
      <c r="D35">
        <f t="shared" si="20"/>
        <v>8862767</v>
      </c>
      <c r="E35">
        <f t="shared" si="21"/>
        <v>650135</v>
      </c>
      <c r="F35">
        <f t="shared" si="22"/>
        <v>547098</v>
      </c>
      <c r="G35">
        <f t="shared" si="23"/>
        <v>22057</v>
      </c>
      <c r="H35">
        <f>Sheet2!H37</f>
        <v>275.85714285714283</v>
      </c>
      <c r="J35" s="5">
        <v>43921</v>
      </c>
      <c r="K35">
        <v>1000055.4512282599</v>
      </c>
      <c r="L35">
        <v>652210.07688799396</v>
      </c>
      <c r="M35">
        <v>428595.19338353898</v>
      </c>
      <c r="N35">
        <f t="shared" si="2"/>
        <v>650135</v>
      </c>
      <c r="P35">
        <v>30</v>
      </c>
      <c r="Q35" s="1">
        <f t="shared" si="24"/>
        <v>43921</v>
      </c>
      <c r="R35">
        <f t="shared" si="10"/>
        <v>1.6999999999999997</v>
      </c>
      <c r="S35">
        <f t="shared" si="11"/>
        <v>8872308</v>
      </c>
      <c r="T35">
        <f t="shared" si="12"/>
        <v>646975</v>
      </c>
      <c r="U35">
        <f t="shared" si="13"/>
        <v>540717</v>
      </c>
      <c r="V35">
        <f t="shared" si="14"/>
        <v>26500</v>
      </c>
      <c r="W35">
        <v>-7.0000000000000007E-2</v>
      </c>
      <c r="Y35" s="5">
        <v>43921</v>
      </c>
      <c r="Z35">
        <f t="shared" si="15"/>
        <v>41601.37162815989</v>
      </c>
      <c r="AA35">
        <f t="shared" si="16"/>
        <v>27131.329322710983</v>
      </c>
      <c r="AB35">
        <f t="shared" si="17"/>
        <v>17829.159269209951</v>
      </c>
      <c r="AC35">
        <f t="shared" si="18"/>
        <v>26500</v>
      </c>
      <c r="AE35" s="1">
        <f t="shared" si="25"/>
        <v>43921</v>
      </c>
      <c r="AF35">
        <f t="shared" si="4"/>
        <v>1.6</v>
      </c>
      <c r="AG35">
        <f t="shared" si="5"/>
        <v>1.6999999999999997</v>
      </c>
      <c r="AH35">
        <v>1.6</v>
      </c>
      <c r="AI35">
        <v>1.6999999999999997</v>
      </c>
    </row>
    <row r="36" spans="1:35" x14ac:dyDescent="0.25">
      <c r="A36">
        <v>31</v>
      </c>
      <c r="B36" s="1">
        <f t="shared" si="19"/>
        <v>43922</v>
      </c>
      <c r="C36">
        <v>1.6</v>
      </c>
      <c r="D36">
        <f t="shared" si="20"/>
        <v>8786399</v>
      </c>
      <c r="E36">
        <f t="shared" si="21"/>
        <v>672325</v>
      </c>
      <c r="F36">
        <f t="shared" si="22"/>
        <v>601276</v>
      </c>
      <c r="G36">
        <f t="shared" si="23"/>
        <v>22190</v>
      </c>
      <c r="H36">
        <f>Sheet2!H38</f>
        <v>289.57142857142856</v>
      </c>
      <c r="J36" s="5">
        <v>43922</v>
      </c>
      <c r="K36">
        <v>1035284.06040529</v>
      </c>
      <c r="L36">
        <v>675185.25678605901</v>
      </c>
      <c r="M36">
        <v>443693.168745125</v>
      </c>
      <c r="N36">
        <f t="shared" si="2"/>
        <v>672325</v>
      </c>
      <c r="P36">
        <v>31</v>
      </c>
      <c r="Q36" s="1">
        <f t="shared" si="24"/>
        <v>43922</v>
      </c>
      <c r="R36">
        <f t="shared" si="10"/>
        <v>1.6299999999999997</v>
      </c>
      <c r="S36">
        <f t="shared" si="11"/>
        <v>8794803</v>
      </c>
      <c r="T36">
        <f t="shared" si="12"/>
        <v>670565</v>
      </c>
      <c r="U36">
        <f t="shared" si="13"/>
        <v>594632</v>
      </c>
      <c r="V36">
        <f t="shared" si="14"/>
        <v>23590</v>
      </c>
      <c r="W36">
        <v>-7.0000000000000007E-2</v>
      </c>
      <c r="Y36" s="5">
        <v>43922</v>
      </c>
      <c r="Z36">
        <f t="shared" si="15"/>
        <v>35228.609177030041</v>
      </c>
      <c r="AA36">
        <f t="shared" si="16"/>
        <v>22975.179898065049</v>
      </c>
      <c r="AB36">
        <f t="shared" si="17"/>
        <v>15097.975361586025</v>
      </c>
      <c r="AC36">
        <f t="shared" si="18"/>
        <v>23590</v>
      </c>
      <c r="AE36" s="1">
        <f t="shared" si="25"/>
        <v>43922</v>
      </c>
      <c r="AF36">
        <f t="shared" si="4"/>
        <v>1.6</v>
      </c>
      <c r="AG36">
        <f t="shared" si="5"/>
        <v>1.6299999999999997</v>
      </c>
      <c r="AH36">
        <v>1.6</v>
      </c>
      <c r="AI36">
        <v>1.6299999999999997</v>
      </c>
    </row>
    <row r="37" spans="1:35" x14ac:dyDescent="0.25">
      <c r="A37">
        <v>32</v>
      </c>
      <c r="B37" s="1">
        <f t="shared" si="19"/>
        <v>43923</v>
      </c>
      <c r="C37">
        <v>1.5</v>
      </c>
      <c r="D37">
        <f t="shared" si="20"/>
        <v>8712998</v>
      </c>
      <c r="E37">
        <f t="shared" si="21"/>
        <v>689699</v>
      </c>
      <c r="F37">
        <f t="shared" si="22"/>
        <v>657303</v>
      </c>
      <c r="G37">
        <f t="shared" si="23"/>
        <v>17374</v>
      </c>
      <c r="H37">
        <f>Sheet2!H39</f>
        <v>292.28571428571428</v>
      </c>
      <c r="J37" s="5">
        <v>43923</v>
      </c>
      <c r="K37">
        <v>1064828.7961542101</v>
      </c>
      <c r="L37">
        <v>694453.56270926504</v>
      </c>
      <c r="M37">
        <v>456355.198351803</v>
      </c>
      <c r="N37">
        <f t="shared" si="2"/>
        <v>689699</v>
      </c>
      <c r="P37">
        <v>32</v>
      </c>
      <c r="Q37" s="1">
        <f t="shared" si="24"/>
        <v>43923</v>
      </c>
      <c r="R37">
        <f t="shared" si="10"/>
        <v>1.5699999999999996</v>
      </c>
      <c r="S37">
        <f t="shared" si="11"/>
        <v>8718104</v>
      </c>
      <c r="T37">
        <f t="shared" si="12"/>
        <v>691384</v>
      </c>
      <c r="U37">
        <f t="shared" si="13"/>
        <v>650512</v>
      </c>
      <c r="V37">
        <f t="shared" si="14"/>
        <v>20819</v>
      </c>
      <c r="W37">
        <v>-0.06</v>
      </c>
      <c r="Y37" s="5">
        <v>43923</v>
      </c>
      <c r="Z37">
        <f t="shared" si="15"/>
        <v>29544.735748920124</v>
      </c>
      <c r="AA37">
        <f t="shared" si="16"/>
        <v>19268.305923206033</v>
      </c>
      <c r="AB37">
        <f t="shared" si="17"/>
        <v>12662.029606677999</v>
      </c>
      <c r="AC37">
        <f t="shared" si="18"/>
        <v>20819</v>
      </c>
      <c r="AE37" s="1">
        <f t="shared" si="25"/>
        <v>43923</v>
      </c>
      <c r="AF37">
        <f t="shared" si="4"/>
        <v>1.5</v>
      </c>
      <c r="AG37">
        <f t="shared" si="5"/>
        <v>1.5699999999999996</v>
      </c>
      <c r="AH37">
        <v>1.5</v>
      </c>
      <c r="AI37">
        <v>1.5699999999999996</v>
      </c>
    </row>
    <row r="38" spans="1:35" x14ac:dyDescent="0.25">
      <c r="A38">
        <v>33</v>
      </c>
      <c r="B38" s="1">
        <f t="shared" si="19"/>
        <v>43924</v>
      </c>
      <c r="C38">
        <v>1.5</v>
      </c>
      <c r="D38">
        <f t="shared" si="20"/>
        <v>8638329</v>
      </c>
      <c r="E38">
        <f t="shared" si="21"/>
        <v>706893</v>
      </c>
      <c r="F38">
        <f t="shared" si="22"/>
        <v>714778</v>
      </c>
      <c r="G38">
        <f t="shared" si="23"/>
        <v>17194</v>
      </c>
      <c r="H38">
        <f>Sheet2!H40</f>
        <v>317</v>
      </c>
      <c r="J38" s="5">
        <v>43924</v>
      </c>
      <c r="K38">
        <v>1089089.6586091199</v>
      </c>
      <c r="L38">
        <v>710275.864310298</v>
      </c>
      <c r="M38">
        <v>466752.71083248098</v>
      </c>
      <c r="N38">
        <f t="shared" si="2"/>
        <v>706893</v>
      </c>
      <c r="P38">
        <v>33</v>
      </c>
      <c r="Q38" s="1">
        <f t="shared" si="24"/>
        <v>43924</v>
      </c>
      <c r="R38">
        <f t="shared" si="10"/>
        <v>1.5199999999999996</v>
      </c>
      <c r="S38">
        <f t="shared" si="11"/>
        <v>8642210</v>
      </c>
      <c r="T38">
        <f t="shared" si="12"/>
        <v>709663</v>
      </c>
      <c r="U38">
        <f t="shared" si="13"/>
        <v>708127</v>
      </c>
      <c r="V38">
        <f t="shared" si="14"/>
        <v>18279</v>
      </c>
      <c r="W38">
        <v>-0.05</v>
      </c>
      <c r="Y38" s="5">
        <v>43924</v>
      </c>
      <c r="Z38">
        <f t="shared" si="15"/>
        <v>24260.862454909831</v>
      </c>
      <c r="AA38">
        <f t="shared" si="16"/>
        <v>15822.301601032959</v>
      </c>
      <c r="AB38">
        <f t="shared" si="17"/>
        <v>10397.512480677979</v>
      </c>
      <c r="AC38">
        <f t="shared" si="18"/>
        <v>18279</v>
      </c>
      <c r="AE38" s="1">
        <f t="shared" si="25"/>
        <v>43924</v>
      </c>
      <c r="AF38">
        <f t="shared" si="4"/>
        <v>1.5</v>
      </c>
      <c r="AG38">
        <f t="shared" si="5"/>
        <v>1.5199999999999996</v>
      </c>
      <c r="AH38">
        <v>1.5</v>
      </c>
      <c r="AI38">
        <v>1.5199999999999996</v>
      </c>
    </row>
    <row r="39" spans="1:35" x14ac:dyDescent="0.25">
      <c r="A39">
        <v>34</v>
      </c>
      <c r="B39" s="1">
        <f t="shared" si="19"/>
        <v>43925</v>
      </c>
      <c r="C39">
        <v>1.5</v>
      </c>
      <c r="D39">
        <f t="shared" si="20"/>
        <v>8562455</v>
      </c>
      <c r="E39">
        <f t="shared" si="21"/>
        <v>723859</v>
      </c>
      <c r="F39">
        <f t="shared" si="22"/>
        <v>773686</v>
      </c>
      <c r="G39">
        <f t="shared" si="23"/>
        <v>16966</v>
      </c>
      <c r="H39">
        <f>Sheet2!H41</f>
        <v>324.42857142857144</v>
      </c>
      <c r="J39" s="5">
        <v>43925</v>
      </c>
      <c r="K39">
        <v>1111511.0923486301</v>
      </c>
      <c r="L39">
        <v>724898.53848823498</v>
      </c>
      <c r="M39">
        <v>476361.89672084001</v>
      </c>
      <c r="N39">
        <f t="shared" si="2"/>
        <v>723859</v>
      </c>
      <c r="P39">
        <v>34</v>
      </c>
      <c r="Q39" s="1">
        <f t="shared" si="24"/>
        <v>43925</v>
      </c>
      <c r="R39">
        <f t="shared" si="10"/>
        <v>1.4799999999999995</v>
      </c>
      <c r="S39">
        <f t="shared" si="11"/>
        <v>8567020</v>
      </c>
      <c r="T39">
        <f t="shared" si="12"/>
        <v>725714</v>
      </c>
      <c r="U39">
        <f t="shared" si="13"/>
        <v>767266</v>
      </c>
      <c r="V39">
        <f t="shared" si="14"/>
        <v>16051</v>
      </c>
      <c r="W39">
        <v>-0.04</v>
      </c>
      <c r="Y39" s="5">
        <v>43925</v>
      </c>
      <c r="Z39">
        <f t="shared" si="15"/>
        <v>22421.433739510132</v>
      </c>
      <c r="AA39">
        <f t="shared" si="16"/>
        <v>14622.674177936977</v>
      </c>
      <c r="AB39">
        <f t="shared" si="17"/>
        <v>9609.1858883590321</v>
      </c>
      <c r="AC39">
        <f t="shared" si="18"/>
        <v>16051</v>
      </c>
      <c r="AE39" s="1">
        <f t="shared" si="25"/>
        <v>43925</v>
      </c>
      <c r="AF39">
        <f t="shared" si="4"/>
        <v>1.5</v>
      </c>
      <c r="AG39">
        <f t="shared" si="5"/>
        <v>1.4799999999999995</v>
      </c>
      <c r="AH39">
        <v>1.5</v>
      </c>
      <c r="AI39">
        <v>1.4799999999999995</v>
      </c>
    </row>
    <row r="40" spans="1:35" x14ac:dyDescent="0.25">
      <c r="A40">
        <v>35</v>
      </c>
      <c r="B40" s="1">
        <f t="shared" si="19"/>
        <v>43926</v>
      </c>
      <c r="C40">
        <v>1.5</v>
      </c>
      <c r="D40">
        <f t="shared" si="20"/>
        <v>8485442</v>
      </c>
      <c r="E40">
        <f t="shared" si="21"/>
        <v>740550</v>
      </c>
      <c r="F40">
        <f t="shared" si="22"/>
        <v>834008</v>
      </c>
      <c r="G40">
        <f t="shared" si="23"/>
        <v>16691</v>
      </c>
      <c r="H40">
        <f>Sheet2!H42</f>
        <v>356.57142857142856</v>
      </c>
      <c r="J40" s="5">
        <v>43926</v>
      </c>
      <c r="K40">
        <v>1131448.6530623899</v>
      </c>
      <c r="L40">
        <v>737901.29547547305</v>
      </c>
      <c r="M40">
        <v>484906.565598168</v>
      </c>
      <c r="N40">
        <f t="shared" si="2"/>
        <v>740550</v>
      </c>
      <c r="P40">
        <v>35</v>
      </c>
      <c r="Q40" s="1">
        <f t="shared" si="24"/>
        <v>43926</v>
      </c>
      <c r="R40">
        <f t="shared" si="10"/>
        <v>1.4499999999999995</v>
      </c>
      <c r="S40">
        <f t="shared" si="11"/>
        <v>8492343</v>
      </c>
      <c r="T40">
        <f t="shared" si="12"/>
        <v>739915</v>
      </c>
      <c r="U40">
        <f t="shared" si="13"/>
        <v>827742</v>
      </c>
      <c r="V40">
        <f t="shared" si="14"/>
        <v>14201</v>
      </c>
      <c r="W40">
        <v>-0.03</v>
      </c>
      <c r="Y40" s="5">
        <v>43926</v>
      </c>
      <c r="Z40">
        <f t="shared" si="15"/>
        <v>19937.560713759856</v>
      </c>
      <c r="AA40">
        <f t="shared" si="16"/>
        <v>13002.75698723807</v>
      </c>
      <c r="AB40">
        <f t="shared" si="17"/>
        <v>8544.6688773279893</v>
      </c>
      <c r="AC40">
        <f t="shared" si="18"/>
        <v>14201</v>
      </c>
      <c r="AE40" s="1">
        <f t="shared" si="25"/>
        <v>43926</v>
      </c>
      <c r="AF40">
        <f t="shared" si="4"/>
        <v>1.5</v>
      </c>
      <c r="AG40">
        <f t="shared" si="5"/>
        <v>1.4499999999999995</v>
      </c>
      <c r="AH40">
        <v>1.5</v>
      </c>
      <c r="AI40">
        <v>1.4499999999999995</v>
      </c>
    </row>
    <row r="41" spans="1:35" x14ac:dyDescent="0.25">
      <c r="A41">
        <v>36</v>
      </c>
      <c r="B41" s="1">
        <f t="shared" si="19"/>
        <v>43927</v>
      </c>
      <c r="C41">
        <v>1.4</v>
      </c>
      <c r="D41">
        <f t="shared" si="20"/>
        <v>8412567</v>
      </c>
      <c r="E41">
        <f t="shared" si="21"/>
        <v>751712</v>
      </c>
      <c r="F41">
        <f t="shared" si="22"/>
        <v>895721</v>
      </c>
      <c r="G41">
        <f t="shared" si="23"/>
        <v>11162</v>
      </c>
      <c r="H41">
        <f>Sheet2!H43</f>
        <v>370.85714285714283</v>
      </c>
      <c r="J41" s="5">
        <v>43927</v>
      </c>
      <c r="K41">
        <v>1150080.1186623101</v>
      </c>
      <c r="L41">
        <v>750052.25130150898</v>
      </c>
      <c r="M41">
        <v>492891.47942670598</v>
      </c>
      <c r="N41">
        <f t="shared" si="2"/>
        <v>751712</v>
      </c>
      <c r="P41">
        <v>36</v>
      </c>
      <c r="Q41" s="1">
        <f t="shared" si="24"/>
        <v>43927</v>
      </c>
      <c r="R41">
        <f t="shared" si="10"/>
        <v>1.4249999999999996</v>
      </c>
      <c r="S41">
        <f t="shared" si="11"/>
        <v>8418170</v>
      </c>
      <c r="T41">
        <f t="shared" si="12"/>
        <v>752428</v>
      </c>
      <c r="U41">
        <f t="shared" si="13"/>
        <v>889402</v>
      </c>
      <c r="V41">
        <f t="shared" si="14"/>
        <v>12513</v>
      </c>
      <c r="W41">
        <v>-2.5000000000000001E-2</v>
      </c>
      <c r="Y41" s="5">
        <v>43927</v>
      </c>
      <c r="Z41">
        <f t="shared" si="15"/>
        <v>18631.465599920135</v>
      </c>
      <c r="AA41">
        <f t="shared" si="16"/>
        <v>12150.955826035934</v>
      </c>
      <c r="AB41">
        <f t="shared" si="17"/>
        <v>7984.913828537974</v>
      </c>
      <c r="AC41">
        <f t="shared" si="18"/>
        <v>12513</v>
      </c>
      <c r="AE41" s="1">
        <f t="shared" si="25"/>
        <v>43927</v>
      </c>
      <c r="AF41">
        <f t="shared" si="4"/>
        <v>1.4</v>
      </c>
      <c r="AG41">
        <f t="shared" si="5"/>
        <v>1.4249999999999996</v>
      </c>
      <c r="AH41">
        <v>1.4</v>
      </c>
      <c r="AI41">
        <v>1.4249999999999996</v>
      </c>
    </row>
    <row r="42" spans="1:35" x14ac:dyDescent="0.25">
      <c r="A42">
        <v>37</v>
      </c>
      <c r="B42" s="1">
        <f t="shared" si="19"/>
        <v>43928</v>
      </c>
      <c r="C42">
        <v>1.4</v>
      </c>
      <c r="D42">
        <f t="shared" si="20"/>
        <v>8339229</v>
      </c>
      <c r="E42">
        <f t="shared" si="21"/>
        <v>762407</v>
      </c>
      <c r="F42">
        <f t="shared" si="22"/>
        <v>958364</v>
      </c>
      <c r="G42">
        <f t="shared" si="23"/>
        <v>10695</v>
      </c>
      <c r="H42">
        <f>Sheet2!H44</f>
        <v>402.57142857142856</v>
      </c>
      <c r="J42" s="5">
        <v>43928</v>
      </c>
      <c r="K42">
        <v>1168205.48928252</v>
      </c>
      <c r="L42">
        <v>761873.14518425497</v>
      </c>
      <c r="M42">
        <v>500659.49540679599</v>
      </c>
      <c r="N42">
        <f t="shared" si="2"/>
        <v>762407</v>
      </c>
      <c r="P42">
        <v>37</v>
      </c>
      <c r="Q42" s="1">
        <f t="shared" si="24"/>
        <v>43928</v>
      </c>
      <c r="R42">
        <f t="shared" si="10"/>
        <v>1.4049999999999996</v>
      </c>
      <c r="S42">
        <f t="shared" si="11"/>
        <v>8344451</v>
      </c>
      <c r="T42">
        <f t="shared" si="12"/>
        <v>763445</v>
      </c>
      <c r="U42">
        <f t="shared" si="13"/>
        <v>952104</v>
      </c>
      <c r="V42">
        <f t="shared" si="14"/>
        <v>11017</v>
      </c>
      <c r="W42">
        <v>-0.02</v>
      </c>
      <c r="Y42" s="5">
        <v>43928</v>
      </c>
      <c r="Z42">
        <f t="shared" si="15"/>
        <v>18125.370620209957</v>
      </c>
      <c r="AA42">
        <f t="shared" si="16"/>
        <v>11820.893882745993</v>
      </c>
      <c r="AB42">
        <f t="shared" si="17"/>
        <v>7768.0159800900146</v>
      </c>
      <c r="AC42">
        <f t="shared" si="18"/>
        <v>11017</v>
      </c>
      <c r="AE42" s="1">
        <f t="shared" si="25"/>
        <v>43928</v>
      </c>
      <c r="AF42">
        <f t="shared" si="4"/>
        <v>1.4</v>
      </c>
      <c r="AG42">
        <f t="shared" si="5"/>
        <v>1.4049999999999996</v>
      </c>
      <c r="AH42">
        <v>1.4</v>
      </c>
      <c r="AI42">
        <v>1.4049999999999996</v>
      </c>
    </row>
    <row r="43" spans="1:35" x14ac:dyDescent="0.25">
      <c r="A43">
        <v>38</v>
      </c>
      <c r="B43" s="1">
        <f t="shared" si="19"/>
        <v>43929</v>
      </c>
      <c r="C43">
        <v>1.4</v>
      </c>
      <c r="D43">
        <f t="shared" si="20"/>
        <v>8265496</v>
      </c>
      <c r="E43">
        <f t="shared" si="21"/>
        <v>772606</v>
      </c>
      <c r="F43">
        <f t="shared" si="22"/>
        <v>1021898</v>
      </c>
      <c r="G43">
        <f t="shared" si="23"/>
        <v>10199</v>
      </c>
      <c r="H43">
        <f>Sheet2!H45</f>
        <v>415.71428571428572</v>
      </c>
      <c r="J43" s="5">
        <v>43929</v>
      </c>
      <c r="K43">
        <v>1186046.98727938</v>
      </c>
      <c r="L43">
        <v>773508.90474741894</v>
      </c>
      <c r="M43">
        <v>508305.85169116099</v>
      </c>
      <c r="N43">
        <f t="shared" si="2"/>
        <v>772606</v>
      </c>
      <c r="P43">
        <v>38</v>
      </c>
      <c r="Q43" s="1">
        <f t="shared" si="24"/>
        <v>43929</v>
      </c>
      <c r="R43">
        <f t="shared" si="10"/>
        <v>1.3899999999999997</v>
      </c>
      <c r="S43">
        <f t="shared" si="11"/>
        <v>8271099</v>
      </c>
      <c r="T43">
        <f t="shared" si="12"/>
        <v>773177</v>
      </c>
      <c r="U43">
        <f t="shared" si="13"/>
        <v>1015724</v>
      </c>
      <c r="V43">
        <f t="shared" si="14"/>
        <v>9732</v>
      </c>
      <c r="W43">
        <v>-1.4999999999999999E-2</v>
      </c>
      <c r="Y43" s="5">
        <v>43929</v>
      </c>
      <c r="Z43">
        <f t="shared" si="15"/>
        <v>17841.497996859951</v>
      </c>
      <c r="AA43">
        <f t="shared" si="16"/>
        <v>11635.759563163971</v>
      </c>
      <c r="AB43">
        <f t="shared" si="17"/>
        <v>7646.3562843649997</v>
      </c>
      <c r="AC43">
        <f t="shared" si="18"/>
        <v>9732</v>
      </c>
      <c r="AE43" s="1">
        <f t="shared" si="25"/>
        <v>43929</v>
      </c>
      <c r="AF43">
        <f t="shared" si="4"/>
        <v>1.4</v>
      </c>
      <c r="AG43">
        <f t="shared" si="5"/>
        <v>1.3899999999999997</v>
      </c>
      <c r="AH43">
        <v>1.4</v>
      </c>
      <c r="AI43">
        <v>1.3899999999999997</v>
      </c>
    </row>
    <row r="44" spans="1:35" x14ac:dyDescent="0.25">
      <c r="A44">
        <v>39</v>
      </c>
      <c r="B44" s="1">
        <f t="shared" si="19"/>
        <v>43930</v>
      </c>
      <c r="C44">
        <v>1.4</v>
      </c>
      <c r="D44">
        <f t="shared" si="20"/>
        <v>8191437</v>
      </c>
      <c r="E44">
        <f t="shared" si="21"/>
        <v>782281</v>
      </c>
      <c r="F44">
        <f t="shared" si="22"/>
        <v>1086282</v>
      </c>
      <c r="G44">
        <f t="shared" si="23"/>
        <v>9675</v>
      </c>
      <c r="H44">
        <f>Sheet2!H46</f>
        <v>433</v>
      </c>
      <c r="J44" s="5">
        <v>43930</v>
      </c>
      <c r="K44">
        <v>1201337.9461203199</v>
      </c>
      <c r="L44">
        <v>783481.26920890203</v>
      </c>
      <c r="M44">
        <v>514859.11976585002</v>
      </c>
      <c r="N44">
        <f t="shared" si="2"/>
        <v>782281</v>
      </c>
      <c r="P44">
        <v>39</v>
      </c>
      <c r="Q44" s="1">
        <f t="shared" si="24"/>
        <v>43930</v>
      </c>
      <c r="R44">
        <f t="shared" si="10"/>
        <v>1.3799999999999997</v>
      </c>
      <c r="S44">
        <f t="shared" si="11"/>
        <v>8197995</v>
      </c>
      <c r="T44">
        <f t="shared" si="12"/>
        <v>781850</v>
      </c>
      <c r="U44">
        <f t="shared" si="13"/>
        <v>1080155</v>
      </c>
      <c r="V44">
        <f t="shared" si="14"/>
        <v>8673</v>
      </c>
      <c r="W44">
        <v>-0.01</v>
      </c>
      <c r="Y44" s="5">
        <v>43930</v>
      </c>
      <c r="Z44">
        <f t="shared" si="15"/>
        <v>15290.958840939915</v>
      </c>
      <c r="AA44">
        <f t="shared" si="16"/>
        <v>9972.3644614830846</v>
      </c>
      <c r="AB44">
        <f t="shared" si="17"/>
        <v>6553.2680746890255</v>
      </c>
      <c r="AC44">
        <f t="shared" si="18"/>
        <v>8673</v>
      </c>
      <c r="AE44" s="1">
        <f t="shared" si="25"/>
        <v>43930</v>
      </c>
      <c r="AF44">
        <f t="shared" si="4"/>
        <v>1.4</v>
      </c>
      <c r="AG44">
        <f t="shared" si="5"/>
        <v>1.3799999999999997</v>
      </c>
      <c r="AH44">
        <v>1.4</v>
      </c>
      <c r="AI44">
        <v>1.3799999999999997</v>
      </c>
    </row>
    <row r="45" spans="1:35" x14ac:dyDescent="0.25">
      <c r="A45">
        <v>40</v>
      </c>
      <c r="B45" s="1">
        <f t="shared" si="19"/>
        <v>43931</v>
      </c>
      <c r="C45">
        <v>1.4</v>
      </c>
      <c r="D45">
        <f t="shared" si="20"/>
        <v>8117123</v>
      </c>
      <c r="E45">
        <f t="shared" si="21"/>
        <v>791405</v>
      </c>
      <c r="F45">
        <f t="shared" si="22"/>
        <v>1151472</v>
      </c>
      <c r="G45">
        <f t="shared" si="23"/>
        <v>9124</v>
      </c>
      <c r="H45">
        <f>Sheet2!H47</f>
        <v>436.14285714285717</v>
      </c>
      <c r="J45" s="5">
        <v>43931</v>
      </c>
      <c r="K45">
        <v>1213345.03260614</v>
      </c>
      <c r="L45">
        <v>791311.97778661305</v>
      </c>
      <c r="M45">
        <v>520005.01397406001</v>
      </c>
      <c r="N45">
        <f t="shared" si="2"/>
        <v>791405</v>
      </c>
      <c r="P45">
        <v>40</v>
      </c>
      <c r="Q45" s="1">
        <f t="shared" si="24"/>
        <v>43931</v>
      </c>
      <c r="R45">
        <f t="shared" si="10"/>
        <v>1.3749999999999998</v>
      </c>
      <c r="S45">
        <f t="shared" si="11"/>
        <v>8124990</v>
      </c>
      <c r="T45">
        <f t="shared" si="12"/>
        <v>789701</v>
      </c>
      <c r="U45">
        <f t="shared" si="13"/>
        <v>1145309</v>
      </c>
      <c r="V45">
        <f t="shared" si="14"/>
        <v>7851</v>
      </c>
      <c r="W45">
        <v>-5.0000000000000001E-3</v>
      </c>
      <c r="Y45" s="5">
        <v>43931</v>
      </c>
      <c r="Z45">
        <f t="shared" si="15"/>
        <v>12007.086485820124</v>
      </c>
      <c r="AA45">
        <f t="shared" si="16"/>
        <v>7830.7085777110187</v>
      </c>
      <c r="AB45">
        <f t="shared" si="17"/>
        <v>5145.8942082099966</v>
      </c>
      <c r="AC45">
        <f t="shared" si="18"/>
        <v>7851</v>
      </c>
      <c r="AE45" s="1">
        <f t="shared" si="25"/>
        <v>43931</v>
      </c>
      <c r="AF45">
        <f t="shared" si="4"/>
        <v>1.4</v>
      </c>
      <c r="AG45">
        <f t="shared" si="5"/>
        <v>1.3749999999999998</v>
      </c>
      <c r="AH45">
        <v>1.4</v>
      </c>
      <c r="AI45">
        <v>1.3749999999999998</v>
      </c>
    </row>
    <row r="46" spans="1:35" x14ac:dyDescent="0.25">
      <c r="A46">
        <v>41</v>
      </c>
      <c r="B46" s="1">
        <f t="shared" si="19"/>
        <v>43932</v>
      </c>
      <c r="C46">
        <v>1.4</v>
      </c>
      <c r="D46">
        <f t="shared" si="20"/>
        <v>8042624</v>
      </c>
      <c r="E46">
        <f t="shared" si="21"/>
        <v>799954</v>
      </c>
      <c r="F46">
        <f t="shared" si="22"/>
        <v>1217422</v>
      </c>
      <c r="G46">
        <f t="shared" si="23"/>
        <v>8549</v>
      </c>
      <c r="H46">
        <f>Sheet2!H48</f>
        <v>476.42857142857144</v>
      </c>
      <c r="J46" s="5">
        <v>43932</v>
      </c>
      <c r="K46">
        <v>1222934.9135376499</v>
      </c>
      <c r="L46">
        <v>797566.24795933499</v>
      </c>
      <c r="M46">
        <v>524114.96294470603</v>
      </c>
      <c r="N46">
        <f t="shared" si="2"/>
        <v>799954</v>
      </c>
      <c r="P46">
        <v>41</v>
      </c>
      <c r="Q46" s="1">
        <f t="shared" si="24"/>
        <v>43932</v>
      </c>
      <c r="R46">
        <f t="shared" si="10"/>
        <v>1.3699999999999999</v>
      </c>
      <c r="S46">
        <f t="shared" si="11"/>
        <v>8052174</v>
      </c>
      <c r="T46">
        <f t="shared" si="12"/>
        <v>796709</v>
      </c>
      <c r="U46">
        <f t="shared" si="13"/>
        <v>1211117</v>
      </c>
      <c r="V46">
        <f t="shared" si="14"/>
        <v>7008</v>
      </c>
      <c r="W46">
        <v>-5.0000000000000001E-3</v>
      </c>
      <c r="Y46" s="5">
        <v>43932</v>
      </c>
      <c r="Z46">
        <f t="shared" si="15"/>
        <v>9589.8809315098915</v>
      </c>
      <c r="AA46">
        <f t="shared" si="16"/>
        <v>6254.2701727219392</v>
      </c>
      <c r="AB46">
        <f t="shared" si="17"/>
        <v>4109.9489706460154</v>
      </c>
      <c r="AC46">
        <f t="shared" si="18"/>
        <v>7008</v>
      </c>
      <c r="AE46" s="1">
        <f t="shared" si="25"/>
        <v>43932</v>
      </c>
      <c r="AF46">
        <f t="shared" si="4"/>
        <v>1.4</v>
      </c>
      <c r="AG46">
        <f t="shared" si="5"/>
        <v>1.3699999999999999</v>
      </c>
      <c r="AH46">
        <v>1.4</v>
      </c>
      <c r="AI46">
        <v>1.3699999999999999</v>
      </c>
    </row>
    <row r="47" spans="1:35" x14ac:dyDescent="0.25">
      <c r="A47">
        <v>42</v>
      </c>
      <c r="B47" s="1">
        <f t="shared" si="19"/>
        <v>43933</v>
      </c>
      <c r="C47">
        <v>1.35</v>
      </c>
      <c r="D47">
        <f t="shared" si="20"/>
        <v>7970676</v>
      </c>
      <c r="E47">
        <f t="shared" si="21"/>
        <v>805239</v>
      </c>
      <c r="F47">
        <f t="shared" si="22"/>
        <v>1284085</v>
      </c>
      <c r="G47">
        <f t="shared" si="23"/>
        <v>5285</v>
      </c>
      <c r="H47">
        <f>Sheet2!H49</f>
        <v>478.42857142857144</v>
      </c>
      <c r="J47" s="5">
        <v>43933</v>
      </c>
      <c r="K47">
        <v>1231952.0334934001</v>
      </c>
      <c r="L47">
        <v>803446.97836525994</v>
      </c>
      <c r="M47">
        <v>527979.44292574201</v>
      </c>
      <c r="N47">
        <f t="shared" si="2"/>
        <v>805239</v>
      </c>
      <c r="P47">
        <v>42</v>
      </c>
      <c r="Q47" s="1">
        <f t="shared" si="24"/>
        <v>43933</v>
      </c>
      <c r="R47">
        <f t="shared" si="10"/>
        <v>1.3699999999999999</v>
      </c>
      <c r="S47">
        <f t="shared" si="11"/>
        <v>7979370</v>
      </c>
      <c r="T47">
        <f t="shared" si="12"/>
        <v>803121</v>
      </c>
      <c r="U47">
        <f t="shared" si="13"/>
        <v>1277509</v>
      </c>
      <c r="V47">
        <f t="shared" si="14"/>
        <v>6412</v>
      </c>
      <c r="W47">
        <v>0</v>
      </c>
      <c r="Y47" s="5">
        <v>43933</v>
      </c>
      <c r="Z47">
        <f t="shared" si="15"/>
        <v>9017.1199557501823</v>
      </c>
      <c r="AA47">
        <f t="shared" si="16"/>
        <v>5880.7304059249582</v>
      </c>
      <c r="AB47">
        <f t="shared" si="17"/>
        <v>3864.4799810359837</v>
      </c>
      <c r="AC47">
        <f t="shared" si="18"/>
        <v>6412</v>
      </c>
      <c r="AE47" s="1">
        <f t="shared" si="25"/>
        <v>43933</v>
      </c>
      <c r="AF47">
        <f t="shared" si="4"/>
        <v>1.35</v>
      </c>
      <c r="AG47">
        <f t="shared" si="5"/>
        <v>1.3699999999999999</v>
      </c>
      <c r="AH47">
        <v>1.35</v>
      </c>
      <c r="AI47">
        <v>1.3699999999999999</v>
      </c>
    </row>
    <row r="48" spans="1:35" x14ac:dyDescent="0.25">
      <c r="A48">
        <v>43</v>
      </c>
      <c r="B48" s="1">
        <f t="shared" si="19"/>
        <v>43934</v>
      </c>
      <c r="C48">
        <v>1.35</v>
      </c>
      <c r="D48">
        <f t="shared" si="20"/>
        <v>7898901</v>
      </c>
      <c r="E48">
        <f t="shared" si="21"/>
        <v>809911</v>
      </c>
      <c r="F48">
        <f t="shared" si="22"/>
        <v>1351188</v>
      </c>
      <c r="G48">
        <f t="shared" si="23"/>
        <v>4672</v>
      </c>
      <c r="H48">
        <f>Sheet2!H50</f>
        <v>487.14285714285717</v>
      </c>
      <c r="J48" s="5">
        <v>43934</v>
      </c>
      <c r="K48">
        <v>1240218.61482975</v>
      </c>
      <c r="L48">
        <v>808838.22706287797</v>
      </c>
      <c r="M48">
        <v>531522.26349846204</v>
      </c>
      <c r="N48">
        <f t="shared" si="2"/>
        <v>809911</v>
      </c>
      <c r="P48">
        <v>43</v>
      </c>
      <c r="Q48" s="1">
        <f t="shared" si="24"/>
        <v>43934</v>
      </c>
      <c r="R48">
        <f t="shared" si="10"/>
        <v>1.3699999999999999</v>
      </c>
      <c r="S48">
        <f t="shared" si="11"/>
        <v>7906644</v>
      </c>
      <c r="T48">
        <f t="shared" si="12"/>
        <v>808920</v>
      </c>
      <c r="U48">
        <f t="shared" si="13"/>
        <v>1344436</v>
      </c>
      <c r="V48">
        <f t="shared" si="14"/>
        <v>5799</v>
      </c>
      <c r="W48">
        <v>0</v>
      </c>
      <c r="Y48" s="5">
        <v>43934</v>
      </c>
      <c r="Z48">
        <f t="shared" si="15"/>
        <v>8266.5813363499474</v>
      </c>
      <c r="AA48">
        <f t="shared" si="16"/>
        <v>5391.2486976180226</v>
      </c>
      <c r="AB48">
        <f t="shared" si="17"/>
        <v>3542.8205727200257</v>
      </c>
      <c r="AC48">
        <f t="shared" si="18"/>
        <v>5799</v>
      </c>
      <c r="AE48" s="1">
        <f t="shared" si="25"/>
        <v>43934</v>
      </c>
      <c r="AF48">
        <f t="shared" si="4"/>
        <v>1.35</v>
      </c>
      <c r="AG48">
        <f t="shared" si="5"/>
        <v>1.3699999999999999</v>
      </c>
      <c r="AH48">
        <v>1.35</v>
      </c>
      <c r="AI48">
        <v>1.3699999999999999</v>
      </c>
    </row>
    <row r="49" spans="1:35" x14ac:dyDescent="0.25">
      <c r="A49">
        <v>44</v>
      </c>
      <c r="B49" s="1">
        <f t="shared" si="19"/>
        <v>43935</v>
      </c>
      <c r="C49">
        <v>1.35</v>
      </c>
      <c r="D49">
        <f t="shared" si="20"/>
        <v>7827359</v>
      </c>
      <c r="E49">
        <f t="shared" si="21"/>
        <v>813960</v>
      </c>
      <c r="F49">
        <f t="shared" si="22"/>
        <v>1418681</v>
      </c>
      <c r="G49">
        <f t="shared" si="23"/>
        <v>4049</v>
      </c>
      <c r="H49">
        <f>Sheet2!H51</f>
        <v>485.57142857142856</v>
      </c>
      <c r="J49" s="5">
        <v>43935</v>
      </c>
      <c r="K49">
        <v>1248156.8799030301</v>
      </c>
      <c r="L49">
        <v>814015.35645849595</v>
      </c>
      <c r="M49">
        <v>534924.37710129702</v>
      </c>
      <c r="N49">
        <f t="shared" si="2"/>
        <v>813960</v>
      </c>
      <c r="P49">
        <v>44</v>
      </c>
      <c r="Q49" s="1">
        <f t="shared" si="24"/>
        <v>43935</v>
      </c>
      <c r="R49">
        <f t="shared" si="10"/>
        <v>1.3699999999999999</v>
      </c>
      <c r="S49">
        <f t="shared" si="11"/>
        <v>7834060</v>
      </c>
      <c r="T49">
        <f t="shared" si="12"/>
        <v>814094</v>
      </c>
      <c r="U49">
        <f t="shared" si="13"/>
        <v>1411846</v>
      </c>
      <c r="V49">
        <f t="shared" si="14"/>
        <v>5174</v>
      </c>
      <c r="W49">
        <v>0</v>
      </c>
      <c r="Y49" s="5">
        <v>43935</v>
      </c>
      <c r="Z49">
        <f t="shared" si="15"/>
        <v>7938.265073280083</v>
      </c>
      <c r="AA49">
        <f t="shared" si="16"/>
        <v>5177.129395617987</v>
      </c>
      <c r="AB49">
        <f t="shared" si="17"/>
        <v>3402.1136028349865</v>
      </c>
      <c r="AC49">
        <f t="shared" si="18"/>
        <v>5174</v>
      </c>
      <c r="AE49" s="1">
        <f t="shared" si="25"/>
        <v>43935</v>
      </c>
      <c r="AF49">
        <f t="shared" si="4"/>
        <v>1.35</v>
      </c>
      <c r="AG49">
        <f t="shared" si="5"/>
        <v>1.3699999999999999</v>
      </c>
      <c r="AH49">
        <v>1.35</v>
      </c>
      <c r="AI49">
        <v>1.3699999999999999</v>
      </c>
    </row>
    <row r="50" spans="1:35" x14ac:dyDescent="0.25">
      <c r="A50">
        <v>45</v>
      </c>
      <c r="B50" s="1">
        <f t="shared" si="19"/>
        <v>43936</v>
      </c>
      <c r="C50">
        <v>1.35</v>
      </c>
      <c r="D50">
        <f t="shared" si="20"/>
        <v>7756111</v>
      </c>
      <c r="E50">
        <f t="shared" si="21"/>
        <v>817378</v>
      </c>
      <c r="F50">
        <f t="shared" si="22"/>
        <v>1486511</v>
      </c>
      <c r="G50">
        <f t="shared" si="23"/>
        <v>3418</v>
      </c>
      <c r="H50">
        <f>Sheet2!H52</f>
        <v>509.28571428571428</v>
      </c>
      <c r="J50" s="5">
        <v>43936</v>
      </c>
      <c r="K50">
        <v>1254811.27329183</v>
      </c>
      <c r="L50">
        <v>818355.17823380197</v>
      </c>
      <c r="M50">
        <v>537776.25998221198</v>
      </c>
      <c r="N50">
        <f t="shared" si="2"/>
        <v>817378</v>
      </c>
      <c r="P50">
        <v>45</v>
      </c>
      <c r="Q50" s="1">
        <f t="shared" si="24"/>
        <v>43936</v>
      </c>
      <c r="R50">
        <f t="shared" si="10"/>
        <v>1.3699999999999999</v>
      </c>
      <c r="S50">
        <f t="shared" si="11"/>
        <v>7761683</v>
      </c>
      <c r="T50">
        <f t="shared" si="12"/>
        <v>818630</v>
      </c>
      <c r="U50">
        <f t="shared" si="13"/>
        <v>1479687</v>
      </c>
      <c r="V50">
        <f t="shared" si="14"/>
        <v>4536</v>
      </c>
      <c r="W50">
        <v>0</v>
      </c>
      <c r="Y50" s="5">
        <v>43936</v>
      </c>
      <c r="Z50">
        <f t="shared" si="15"/>
        <v>6654.3933887998573</v>
      </c>
      <c r="AA50">
        <f t="shared" si="16"/>
        <v>4339.8217753060162</v>
      </c>
      <c r="AB50">
        <f t="shared" si="17"/>
        <v>2851.8828809149563</v>
      </c>
      <c r="AC50">
        <f t="shared" si="18"/>
        <v>4536</v>
      </c>
      <c r="AE50" s="1">
        <f t="shared" si="25"/>
        <v>43936</v>
      </c>
      <c r="AF50">
        <f t="shared" si="4"/>
        <v>1.35</v>
      </c>
      <c r="AG50">
        <f t="shared" si="5"/>
        <v>1.3699999999999999</v>
      </c>
      <c r="AH50">
        <v>1.35</v>
      </c>
      <c r="AI50">
        <v>1.3699999999999999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D57D-D1DA-40F4-B5B4-5FAF2B029728}">
  <dimension ref="A1:W237"/>
  <sheetViews>
    <sheetView topLeftCell="Y1" workbookViewId="0">
      <selection activeCell="P235" sqref="P235"/>
    </sheetView>
  </sheetViews>
  <sheetFormatPr defaultRowHeight="15" x14ac:dyDescent="0.25"/>
  <cols>
    <col min="1" max="1" width="10.7109375" bestFit="1" customWidth="1"/>
    <col min="9" max="9" width="10.7109375" bestFit="1" customWidth="1"/>
    <col min="13" max="13" width="10.7109375" bestFit="1" customWidth="1"/>
    <col min="15" max="15" width="10.7109375" bestFit="1" customWidth="1"/>
    <col min="21" max="21" width="10.7109375" bestFit="1" customWidth="1"/>
  </cols>
  <sheetData>
    <row r="1" spans="1:23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I1" t="s">
        <v>9</v>
      </c>
      <c r="N1" t="s">
        <v>0</v>
      </c>
      <c r="Q1">
        <v>2.25</v>
      </c>
    </row>
    <row r="2" spans="1:23" x14ac:dyDescent="0.25">
      <c r="A2" s="1">
        <v>43883</v>
      </c>
      <c r="B2">
        <v>22</v>
      </c>
      <c r="C2">
        <v>2</v>
      </c>
      <c r="D2">
        <v>2020</v>
      </c>
      <c r="E2">
        <v>14</v>
      </c>
      <c r="F2">
        <v>0</v>
      </c>
      <c r="I2" s="1"/>
      <c r="N2" t="s">
        <v>1</v>
      </c>
      <c r="Q2">
        <v>12</v>
      </c>
    </row>
    <row r="3" spans="1:23" x14ac:dyDescent="0.25">
      <c r="A3" s="1">
        <v>43884</v>
      </c>
      <c r="B3">
        <v>23</v>
      </c>
      <c r="C3">
        <v>2</v>
      </c>
      <c r="D3">
        <v>2020</v>
      </c>
      <c r="E3">
        <v>62</v>
      </c>
      <c r="F3">
        <v>2</v>
      </c>
      <c r="I3" s="1"/>
      <c r="N3" t="s">
        <v>2</v>
      </c>
      <c r="Q3">
        <v>30000000</v>
      </c>
    </row>
    <row r="4" spans="1:23" x14ac:dyDescent="0.25">
      <c r="A4" s="1">
        <v>43885</v>
      </c>
      <c r="B4">
        <v>24</v>
      </c>
      <c r="C4">
        <v>2</v>
      </c>
      <c r="D4">
        <v>2020</v>
      </c>
      <c r="E4">
        <v>53</v>
      </c>
      <c r="F4">
        <v>0</v>
      </c>
      <c r="I4" s="1"/>
    </row>
    <row r="5" spans="1:23" x14ac:dyDescent="0.25">
      <c r="A5" s="1">
        <v>43886</v>
      </c>
      <c r="B5">
        <v>25</v>
      </c>
      <c r="C5">
        <v>2</v>
      </c>
      <c r="D5">
        <v>2020</v>
      </c>
      <c r="E5">
        <v>97</v>
      </c>
      <c r="F5">
        <v>4</v>
      </c>
      <c r="I5" s="1"/>
      <c r="J5" t="s">
        <v>34</v>
      </c>
      <c r="N5" t="s">
        <v>3</v>
      </c>
      <c r="P5" t="s">
        <v>0</v>
      </c>
      <c r="Q5" t="s">
        <v>4</v>
      </c>
      <c r="R5" t="s">
        <v>5</v>
      </c>
      <c r="S5" t="s">
        <v>6</v>
      </c>
      <c r="V5" t="s">
        <v>35</v>
      </c>
      <c r="W5" t="s">
        <v>25</v>
      </c>
    </row>
    <row r="6" spans="1:23" x14ac:dyDescent="0.25">
      <c r="A6" s="1">
        <v>43887</v>
      </c>
      <c r="B6">
        <v>26</v>
      </c>
      <c r="C6">
        <v>2</v>
      </c>
      <c r="D6">
        <v>2020</v>
      </c>
      <c r="E6">
        <v>93</v>
      </c>
      <c r="F6">
        <v>5</v>
      </c>
      <c r="I6" s="1">
        <f>A8</f>
        <v>43889</v>
      </c>
      <c r="J6">
        <f t="shared" ref="J6:J37" si="0">AVERAGE(E2:E8)</f>
        <v>92.428571428571431</v>
      </c>
      <c r="K6">
        <f t="shared" ref="K6:K37" si="1">E8</f>
        <v>250</v>
      </c>
      <c r="M6" s="1">
        <f>I6</f>
        <v>43889</v>
      </c>
      <c r="N6">
        <v>1</v>
      </c>
      <c r="O6" s="1">
        <f>M6</f>
        <v>43889</v>
      </c>
      <c r="P6">
        <v>5</v>
      </c>
      <c r="Q6">
        <f>Q3-R6-S6</f>
        <v>29999908</v>
      </c>
      <c r="R6">
        <v>92</v>
      </c>
      <c r="S6">
        <v>0</v>
      </c>
      <c r="U6" s="1">
        <f>M6</f>
        <v>43889</v>
      </c>
      <c r="V6">
        <f>J6</f>
        <v>92.428571428571431</v>
      </c>
      <c r="W6">
        <f>R6</f>
        <v>92</v>
      </c>
    </row>
    <row r="7" spans="1:23" x14ac:dyDescent="0.25">
      <c r="A7" s="1">
        <v>43888</v>
      </c>
      <c r="B7">
        <v>27</v>
      </c>
      <c r="C7">
        <v>2</v>
      </c>
      <c r="D7">
        <v>2020</v>
      </c>
      <c r="E7">
        <v>78</v>
      </c>
      <c r="F7">
        <v>1</v>
      </c>
      <c r="I7" s="1">
        <f t="shared" ref="I7:I70" si="2">A9</f>
        <v>43890</v>
      </c>
      <c r="J7">
        <f t="shared" si="0"/>
        <v>124.42857142857143</v>
      </c>
      <c r="K7">
        <f t="shared" si="1"/>
        <v>238</v>
      </c>
      <c r="M7" s="1">
        <f>M6+1</f>
        <v>43890</v>
      </c>
      <c r="N7">
        <v>2</v>
      </c>
      <c r="O7" s="1">
        <f t="shared" ref="O7:O70" si="3">M7</f>
        <v>43890</v>
      </c>
      <c r="P7">
        <f>P6</f>
        <v>5</v>
      </c>
      <c r="Q7">
        <f>Q6-ROUND((P7/$Q$2)*Q6*(R6/$Q$3),0)</f>
        <v>29999870</v>
      </c>
      <c r="R7">
        <f>R6+ROUND((P7/$Q$2)*Q6*(R6/$Q$3),0)-ROUND(R6/$Q$2,0)</f>
        <v>122</v>
      </c>
      <c r="S7">
        <f>S6+ROUND(R6/$E$2,0)</f>
        <v>7</v>
      </c>
      <c r="U7" s="1">
        <f t="shared" ref="U7:U70" si="4">M7</f>
        <v>43890</v>
      </c>
      <c r="V7">
        <f t="shared" ref="V7:V70" si="5">J7</f>
        <v>124.42857142857143</v>
      </c>
      <c r="W7">
        <f t="shared" ref="W7:W70" si="6">R7</f>
        <v>122</v>
      </c>
    </row>
    <row r="8" spans="1:23" x14ac:dyDescent="0.25">
      <c r="A8" s="1">
        <v>43889</v>
      </c>
      <c r="B8">
        <v>28</v>
      </c>
      <c r="C8">
        <v>2</v>
      </c>
      <c r="D8">
        <v>2020</v>
      </c>
      <c r="E8">
        <v>250</v>
      </c>
      <c r="F8">
        <v>5</v>
      </c>
      <c r="I8" s="1">
        <f t="shared" si="2"/>
        <v>43891</v>
      </c>
      <c r="J8">
        <f t="shared" si="0"/>
        <v>149.85714285714286</v>
      </c>
      <c r="K8">
        <f t="shared" si="1"/>
        <v>240</v>
      </c>
      <c r="M8" s="1">
        <f t="shared" ref="M8:M71" si="7">M7+1</f>
        <v>43891</v>
      </c>
      <c r="N8">
        <v>3</v>
      </c>
      <c r="O8" s="1">
        <f t="shared" si="3"/>
        <v>43891</v>
      </c>
      <c r="P8">
        <f t="shared" ref="P8:P26" si="8">P7</f>
        <v>5</v>
      </c>
      <c r="Q8">
        <f>Q7-ROUND((P8/$Q$2)*Q7*(R7/$Q$3),0)</f>
        <v>29999819</v>
      </c>
      <c r="R8">
        <f t="shared" ref="R8:R71" si="9">R7+ROUND((P8/$Q$2)*Q7*(R7/$Q$3),0)-ROUND(R7/$Q$2,0)</f>
        <v>163</v>
      </c>
      <c r="S8">
        <f t="shared" ref="S8:S71" si="10">S7+ROUND(R7/$E$2,0)</f>
        <v>16</v>
      </c>
      <c r="U8" s="1">
        <f t="shared" si="4"/>
        <v>43891</v>
      </c>
      <c r="V8">
        <f t="shared" si="5"/>
        <v>149.85714285714286</v>
      </c>
      <c r="W8">
        <f t="shared" si="6"/>
        <v>163</v>
      </c>
    </row>
    <row r="9" spans="1:23" x14ac:dyDescent="0.25">
      <c r="A9" s="1">
        <v>43890</v>
      </c>
      <c r="B9">
        <v>29</v>
      </c>
      <c r="C9">
        <v>2</v>
      </c>
      <c r="D9">
        <v>2020</v>
      </c>
      <c r="E9">
        <v>238</v>
      </c>
      <c r="F9">
        <v>4</v>
      </c>
      <c r="I9" s="1">
        <f t="shared" si="2"/>
        <v>43892</v>
      </c>
      <c r="J9">
        <f t="shared" si="0"/>
        <v>222.42857142857142</v>
      </c>
      <c r="K9">
        <f t="shared" si="1"/>
        <v>561</v>
      </c>
      <c r="M9" s="1">
        <f t="shared" si="7"/>
        <v>43892</v>
      </c>
      <c r="N9">
        <v>4</v>
      </c>
      <c r="O9" s="1">
        <f t="shared" si="3"/>
        <v>43892</v>
      </c>
      <c r="P9">
        <v>4</v>
      </c>
      <c r="Q9">
        <f t="shared" ref="Q9:Q71" si="11">Q8-ROUND((P9/$Q$2)*Q8*(R8/$Q$3),0)</f>
        <v>29999765</v>
      </c>
      <c r="R9">
        <f t="shared" si="9"/>
        <v>203</v>
      </c>
      <c r="S9">
        <f t="shared" si="10"/>
        <v>28</v>
      </c>
      <c r="U9" s="1">
        <f t="shared" si="4"/>
        <v>43892</v>
      </c>
      <c r="V9">
        <f t="shared" si="5"/>
        <v>222.42857142857142</v>
      </c>
      <c r="W9">
        <f t="shared" si="6"/>
        <v>203</v>
      </c>
    </row>
    <row r="10" spans="1:23" x14ac:dyDescent="0.25">
      <c r="A10" s="1">
        <v>43891</v>
      </c>
      <c r="B10">
        <v>1</v>
      </c>
      <c r="C10">
        <v>3</v>
      </c>
      <c r="D10">
        <v>2020</v>
      </c>
      <c r="E10">
        <v>240</v>
      </c>
      <c r="F10">
        <v>8</v>
      </c>
      <c r="I10" s="1">
        <f t="shared" si="2"/>
        <v>43893</v>
      </c>
      <c r="J10">
        <f t="shared" si="0"/>
        <v>258.14285714285717</v>
      </c>
      <c r="K10">
        <f t="shared" si="1"/>
        <v>347</v>
      </c>
      <c r="M10" s="1">
        <f t="shared" si="7"/>
        <v>43893</v>
      </c>
      <c r="N10">
        <v>5</v>
      </c>
      <c r="O10" s="1">
        <f t="shared" si="3"/>
        <v>43893</v>
      </c>
      <c r="P10">
        <v>4</v>
      </c>
      <c r="Q10">
        <f t="shared" si="11"/>
        <v>29999697</v>
      </c>
      <c r="R10">
        <f t="shared" si="9"/>
        <v>254</v>
      </c>
      <c r="S10">
        <f t="shared" si="10"/>
        <v>43</v>
      </c>
      <c r="U10" s="1">
        <f t="shared" si="4"/>
        <v>43893</v>
      </c>
      <c r="V10">
        <f t="shared" si="5"/>
        <v>258.14285714285717</v>
      </c>
      <c r="W10">
        <f t="shared" si="6"/>
        <v>254</v>
      </c>
    </row>
    <row r="11" spans="1:23" x14ac:dyDescent="0.25">
      <c r="A11" s="1">
        <v>43892</v>
      </c>
      <c r="B11">
        <v>2</v>
      </c>
      <c r="C11">
        <v>3</v>
      </c>
      <c r="D11">
        <v>2020</v>
      </c>
      <c r="E11">
        <v>561</v>
      </c>
      <c r="F11">
        <v>6</v>
      </c>
      <c r="I11" s="1">
        <f t="shared" si="2"/>
        <v>43894</v>
      </c>
      <c r="J11">
        <f t="shared" si="0"/>
        <v>311.42857142857144</v>
      </c>
      <c r="K11">
        <f t="shared" si="1"/>
        <v>466</v>
      </c>
      <c r="M11" s="1">
        <f>M10+1</f>
        <v>43894</v>
      </c>
      <c r="N11">
        <v>6</v>
      </c>
      <c r="O11" s="1">
        <f t="shared" si="3"/>
        <v>43894</v>
      </c>
      <c r="P11">
        <v>4</v>
      </c>
      <c r="Q11">
        <f t="shared" si="11"/>
        <v>29999612</v>
      </c>
      <c r="R11">
        <f t="shared" si="9"/>
        <v>318</v>
      </c>
      <c r="S11">
        <f t="shared" si="10"/>
        <v>61</v>
      </c>
      <c r="U11" s="1">
        <f t="shared" si="4"/>
        <v>43894</v>
      </c>
      <c r="V11">
        <f t="shared" si="5"/>
        <v>311.42857142857144</v>
      </c>
      <c r="W11">
        <f t="shared" si="6"/>
        <v>318</v>
      </c>
    </row>
    <row r="12" spans="1:23" x14ac:dyDescent="0.25">
      <c r="A12" s="1">
        <v>43893</v>
      </c>
      <c r="B12">
        <v>3</v>
      </c>
      <c r="C12">
        <v>3</v>
      </c>
      <c r="D12">
        <v>2020</v>
      </c>
      <c r="E12">
        <v>347</v>
      </c>
      <c r="F12">
        <v>17</v>
      </c>
      <c r="I12" s="1">
        <f t="shared" si="2"/>
        <v>43895</v>
      </c>
      <c r="J12">
        <f t="shared" si="0"/>
        <v>384.14285714285717</v>
      </c>
      <c r="K12">
        <f t="shared" si="1"/>
        <v>587</v>
      </c>
      <c r="M12" s="1">
        <f t="shared" si="7"/>
        <v>43895</v>
      </c>
      <c r="N12">
        <v>7</v>
      </c>
      <c r="O12" s="1">
        <f t="shared" si="3"/>
        <v>43895</v>
      </c>
      <c r="P12">
        <v>3.5</v>
      </c>
      <c r="Q12">
        <f t="shared" si="11"/>
        <v>29999519</v>
      </c>
      <c r="R12">
        <f t="shared" si="9"/>
        <v>384</v>
      </c>
      <c r="S12">
        <f t="shared" si="10"/>
        <v>84</v>
      </c>
      <c r="U12" s="1">
        <f t="shared" si="4"/>
        <v>43895</v>
      </c>
      <c r="V12">
        <f t="shared" si="5"/>
        <v>384.14285714285717</v>
      </c>
      <c r="W12">
        <f t="shared" si="6"/>
        <v>384</v>
      </c>
    </row>
    <row r="13" spans="1:23" x14ac:dyDescent="0.25">
      <c r="A13" s="1">
        <v>43894</v>
      </c>
      <c r="B13">
        <v>4</v>
      </c>
      <c r="C13">
        <v>3</v>
      </c>
      <c r="D13">
        <v>2020</v>
      </c>
      <c r="E13">
        <v>466</v>
      </c>
      <c r="F13">
        <v>28</v>
      </c>
      <c r="I13" s="1">
        <f t="shared" si="2"/>
        <v>43896</v>
      </c>
      <c r="J13">
        <f t="shared" si="0"/>
        <v>458.28571428571428</v>
      </c>
      <c r="K13">
        <f t="shared" si="1"/>
        <v>769</v>
      </c>
      <c r="M13" s="1">
        <f t="shared" si="7"/>
        <v>43896</v>
      </c>
      <c r="N13">
        <v>8</v>
      </c>
      <c r="O13" s="1">
        <f t="shared" si="3"/>
        <v>43896</v>
      </c>
      <c r="P13">
        <f t="shared" si="8"/>
        <v>3.5</v>
      </c>
      <c r="Q13">
        <f t="shared" si="11"/>
        <v>29999407</v>
      </c>
      <c r="R13">
        <f t="shared" si="9"/>
        <v>464</v>
      </c>
      <c r="S13">
        <f t="shared" si="10"/>
        <v>111</v>
      </c>
      <c r="U13" s="1">
        <f t="shared" si="4"/>
        <v>43896</v>
      </c>
      <c r="V13">
        <f t="shared" si="5"/>
        <v>458.28571428571428</v>
      </c>
      <c r="W13">
        <f t="shared" si="6"/>
        <v>464</v>
      </c>
    </row>
    <row r="14" spans="1:23" x14ac:dyDescent="0.25">
      <c r="A14" s="1">
        <v>43895</v>
      </c>
      <c r="B14">
        <v>5</v>
      </c>
      <c r="C14">
        <v>3</v>
      </c>
      <c r="D14">
        <v>2020</v>
      </c>
      <c r="E14">
        <v>587</v>
      </c>
      <c r="F14">
        <v>27</v>
      </c>
      <c r="I14" s="1">
        <f t="shared" si="2"/>
        <v>43897</v>
      </c>
      <c r="J14">
        <f t="shared" si="0"/>
        <v>535.42857142857144</v>
      </c>
      <c r="K14">
        <f t="shared" si="1"/>
        <v>778</v>
      </c>
      <c r="M14" s="1">
        <f t="shared" si="7"/>
        <v>43897</v>
      </c>
      <c r="N14">
        <v>9</v>
      </c>
      <c r="O14" s="1">
        <f t="shared" si="3"/>
        <v>43897</v>
      </c>
      <c r="P14">
        <f t="shared" si="8"/>
        <v>3.5</v>
      </c>
      <c r="Q14">
        <f t="shared" si="11"/>
        <v>29999272</v>
      </c>
      <c r="R14">
        <f t="shared" si="9"/>
        <v>560</v>
      </c>
      <c r="S14">
        <f t="shared" si="10"/>
        <v>144</v>
      </c>
      <c r="U14" s="1">
        <f t="shared" si="4"/>
        <v>43897</v>
      </c>
      <c r="V14">
        <f t="shared" si="5"/>
        <v>535.42857142857144</v>
      </c>
      <c r="W14">
        <f t="shared" si="6"/>
        <v>560</v>
      </c>
    </row>
    <row r="15" spans="1:23" x14ac:dyDescent="0.25">
      <c r="A15" s="1">
        <v>43896</v>
      </c>
      <c r="B15">
        <v>6</v>
      </c>
      <c r="C15">
        <v>3</v>
      </c>
      <c r="D15">
        <v>2020</v>
      </c>
      <c r="E15">
        <v>769</v>
      </c>
      <c r="F15">
        <v>41</v>
      </c>
      <c r="I15" s="1">
        <f t="shared" si="2"/>
        <v>43898</v>
      </c>
      <c r="J15">
        <f t="shared" si="0"/>
        <v>679.28571428571433</v>
      </c>
      <c r="K15">
        <f t="shared" si="1"/>
        <v>1247</v>
      </c>
      <c r="M15" s="1">
        <f t="shared" si="7"/>
        <v>43898</v>
      </c>
      <c r="N15">
        <v>10</v>
      </c>
      <c r="O15" s="1">
        <f t="shared" si="3"/>
        <v>43898</v>
      </c>
      <c r="P15">
        <f t="shared" si="8"/>
        <v>3.5</v>
      </c>
      <c r="Q15">
        <f t="shared" si="11"/>
        <v>29999109</v>
      </c>
      <c r="R15">
        <f t="shared" si="9"/>
        <v>676</v>
      </c>
      <c r="S15">
        <f t="shared" si="10"/>
        <v>184</v>
      </c>
      <c r="U15" s="1">
        <f t="shared" si="4"/>
        <v>43898</v>
      </c>
      <c r="V15">
        <f t="shared" si="5"/>
        <v>679.28571428571433</v>
      </c>
      <c r="W15">
        <f t="shared" si="6"/>
        <v>676</v>
      </c>
    </row>
    <row r="16" spans="1:23" x14ac:dyDescent="0.25">
      <c r="A16" s="1">
        <v>43897</v>
      </c>
      <c r="B16">
        <v>7</v>
      </c>
      <c r="C16">
        <v>3</v>
      </c>
      <c r="D16">
        <v>2020</v>
      </c>
      <c r="E16">
        <v>778</v>
      </c>
      <c r="F16">
        <v>49</v>
      </c>
      <c r="I16" s="1">
        <f t="shared" si="2"/>
        <v>43899</v>
      </c>
      <c r="J16">
        <f t="shared" si="0"/>
        <v>812.28571428571433</v>
      </c>
      <c r="K16">
        <f t="shared" si="1"/>
        <v>1492</v>
      </c>
      <c r="M16" s="1">
        <f t="shared" si="7"/>
        <v>43899</v>
      </c>
      <c r="N16">
        <v>11</v>
      </c>
      <c r="O16" s="1">
        <f t="shared" si="3"/>
        <v>43899</v>
      </c>
      <c r="P16">
        <f t="shared" si="8"/>
        <v>3.5</v>
      </c>
      <c r="Q16">
        <f t="shared" si="11"/>
        <v>29998912</v>
      </c>
      <c r="R16">
        <f t="shared" si="9"/>
        <v>817</v>
      </c>
      <c r="S16">
        <f t="shared" si="10"/>
        <v>232</v>
      </c>
      <c r="U16" s="1">
        <f t="shared" si="4"/>
        <v>43899</v>
      </c>
      <c r="V16">
        <f t="shared" si="5"/>
        <v>812.28571428571433</v>
      </c>
      <c r="W16">
        <f t="shared" si="6"/>
        <v>817</v>
      </c>
    </row>
    <row r="17" spans="1:23" x14ac:dyDescent="0.25">
      <c r="A17" s="1">
        <v>43898</v>
      </c>
      <c r="B17">
        <v>8</v>
      </c>
      <c r="C17">
        <v>3</v>
      </c>
      <c r="D17">
        <v>2020</v>
      </c>
      <c r="E17">
        <v>1247</v>
      </c>
      <c r="F17">
        <v>36</v>
      </c>
      <c r="I17" s="1">
        <f t="shared" si="2"/>
        <v>43900</v>
      </c>
      <c r="J17">
        <f t="shared" si="0"/>
        <v>1019.4285714285714</v>
      </c>
      <c r="K17">
        <f t="shared" si="1"/>
        <v>1797</v>
      </c>
      <c r="M17" s="1">
        <f t="shared" si="7"/>
        <v>43900</v>
      </c>
      <c r="N17">
        <v>12</v>
      </c>
      <c r="O17" s="1">
        <f t="shared" si="3"/>
        <v>43900</v>
      </c>
      <c r="P17">
        <f t="shared" si="8"/>
        <v>3.5</v>
      </c>
      <c r="Q17">
        <f t="shared" si="11"/>
        <v>29998674</v>
      </c>
      <c r="R17">
        <f t="shared" si="9"/>
        <v>987</v>
      </c>
      <c r="S17">
        <f t="shared" si="10"/>
        <v>290</v>
      </c>
      <c r="U17" s="1">
        <f t="shared" si="4"/>
        <v>43900</v>
      </c>
      <c r="V17">
        <f t="shared" si="5"/>
        <v>1019.4285714285714</v>
      </c>
      <c r="W17">
        <f t="shared" si="6"/>
        <v>987</v>
      </c>
    </row>
    <row r="18" spans="1:23" x14ac:dyDescent="0.25">
      <c r="A18" s="1">
        <v>43899</v>
      </c>
      <c r="B18">
        <v>9</v>
      </c>
      <c r="C18">
        <v>3</v>
      </c>
      <c r="D18">
        <v>2020</v>
      </c>
      <c r="E18">
        <v>1492</v>
      </c>
      <c r="F18">
        <v>133</v>
      </c>
      <c r="I18" s="1">
        <f t="shared" si="2"/>
        <v>43901</v>
      </c>
      <c r="J18">
        <f t="shared" si="0"/>
        <v>1092.4285714285713</v>
      </c>
      <c r="K18">
        <f t="shared" si="1"/>
        <v>977</v>
      </c>
      <c r="M18" s="1">
        <f t="shared" si="7"/>
        <v>43901</v>
      </c>
      <c r="N18">
        <v>13</v>
      </c>
      <c r="O18" s="1">
        <f t="shared" si="3"/>
        <v>43901</v>
      </c>
      <c r="P18">
        <f t="shared" si="8"/>
        <v>3.5</v>
      </c>
      <c r="Q18">
        <f t="shared" si="11"/>
        <v>29998386</v>
      </c>
      <c r="R18">
        <f t="shared" si="9"/>
        <v>1193</v>
      </c>
      <c r="S18">
        <f t="shared" si="10"/>
        <v>361</v>
      </c>
      <c r="U18" s="1">
        <f t="shared" si="4"/>
        <v>43901</v>
      </c>
      <c r="V18">
        <f t="shared" si="5"/>
        <v>1092.4285714285713</v>
      </c>
      <c r="W18">
        <f t="shared" si="6"/>
        <v>1193</v>
      </c>
    </row>
    <row r="19" spans="1:23" x14ac:dyDescent="0.25">
      <c r="A19" s="1">
        <v>43900</v>
      </c>
      <c r="B19">
        <v>10</v>
      </c>
      <c r="C19">
        <v>3</v>
      </c>
      <c r="D19">
        <v>2020</v>
      </c>
      <c r="E19">
        <v>1797</v>
      </c>
      <c r="F19">
        <v>98</v>
      </c>
      <c r="I19" s="1">
        <f t="shared" si="2"/>
        <v>43902</v>
      </c>
      <c r="J19">
        <f t="shared" si="0"/>
        <v>1339</v>
      </c>
      <c r="K19">
        <f t="shared" si="1"/>
        <v>2313</v>
      </c>
      <c r="M19" s="1">
        <f t="shared" si="7"/>
        <v>43902</v>
      </c>
      <c r="N19">
        <v>14</v>
      </c>
      <c r="O19" s="1">
        <f t="shared" si="3"/>
        <v>43902</v>
      </c>
      <c r="P19">
        <v>3</v>
      </c>
      <c r="Q19">
        <f t="shared" si="11"/>
        <v>29998088</v>
      </c>
      <c r="R19">
        <f t="shared" si="9"/>
        <v>1392</v>
      </c>
      <c r="S19">
        <f t="shared" si="10"/>
        <v>446</v>
      </c>
      <c r="U19" s="1">
        <f t="shared" si="4"/>
        <v>43902</v>
      </c>
      <c r="V19">
        <f t="shared" si="5"/>
        <v>1339</v>
      </c>
      <c r="W19">
        <f t="shared" si="6"/>
        <v>1392</v>
      </c>
    </row>
    <row r="20" spans="1:23" x14ac:dyDescent="0.25">
      <c r="A20" s="1">
        <v>43901</v>
      </c>
      <c r="B20">
        <v>11</v>
      </c>
      <c r="C20">
        <v>3</v>
      </c>
      <c r="D20">
        <v>2020</v>
      </c>
      <c r="E20">
        <v>977</v>
      </c>
      <c r="F20">
        <v>167</v>
      </c>
      <c r="I20" s="1">
        <f t="shared" si="2"/>
        <v>43903</v>
      </c>
      <c r="J20">
        <f t="shared" si="0"/>
        <v>1607.8571428571429</v>
      </c>
      <c r="K20">
        <f t="shared" si="1"/>
        <v>2651</v>
      </c>
      <c r="M20" s="1">
        <f t="shared" si="7"/>
        <v>43903</v>
      </c>
      <c r="N20">
        <v>15</v>
      </c>
      <c r="O20" s="1">
        <f t="shared" si="3"/>
        <v>43903</v>
      </c>
      <c r="P20">
        <f t="shared" si="8"/>
        <v>3</v>
      </c>
      <c r="Q20">
        <f t="shared" si="11"/>
        <v>29997740</v>
      </c>
      <c r="R20">
        <f t="shared" si="9"/>
        <v>1624</v>
      </c>
      <c r="S20">
        <f t="shared" si="10"/>
        <v>545</v>
      </c>
      <c r="U20" s="1">
        <f t="shared" si="4"/>
        <v>43903</v>
      </c>
      <c r="V20">
        <f t="shared" si="5"/>
        <v>1607.8571428571429</v>
      </c>
      <c r="W20">
        <f t="shared" si="6"/>
        <v>1624</v>
      </c>
    </row>
    <row r="21" spans="1:23" x14ac:dyDescent="0.25">
      <c r="A21" s="1">
        <v>43902</v>
      </c>
      <c r="B21">
        <v>12</v>
      </c>
      <c r="C21">
        <v>3</v>
      </c>
      <c r="D21">
        <v>2020</v>
      </c>
      <c r="E21">
        <v>2313</v>
      </c>
      <c r="F21">
        <v>196</v>
      </c>
      <c r="I21" s="1">
        <f t="shared" si="2"/>
        <v>43904</v>
      </c>
      <c r="J21">
        <f t="shared" si="0"/>
        <v>1860.5714285714287</v>
      </c>
      <c r="K21">
        <f t="shared" si="1"/>
        <v>2547</v>
      </c>
      <c r="M21" s="1">
        <f t="shared" si="7"/>
        <v>43904</v>
      </c>
      <c r="N21">
        <v>16</v>
      </c>
      <c r="O21" s="1">
        <f t="shared" si="3"/>
        <v>43904</v>
      </c>
      <c r="P21">
        <f t="shared" si="8"/>
        <v>3</v>
      </c>
      <c r="Q21">
        <f>Q20-ROUND((P21/$Q$2)*Q20*(R20/$Q$3),0)</f>
        <v>29997334</v>
      </c>
      <c r="R21">
        <f t="shared" si="9"/>
        <v>1895</v>
      </c>
      <c r="S21">
        <f t="shared" si="10"/>
        <v>661</v>
      </c>
      <c r="U21" s="1">
        <f t="shared" si="4"/>
        <v>43904</v>
      </c>
      <c r="V21">
        <f t="shared" si="5"/>
        <v>1860.5714285714287</v>
      </c>
      <c r="W21">
        <f t="shared" si="6"/>
        <v>1895</v>
      </c>
    </row>
    <row r="22" spans="1:23" x14ac:dyDescent="0.25">
      <c r="A22" s="1">
        <v>43903</v>
      </c>
      <c r="B22">
        <v>13</v>
      </c>
      <c r="C22">
        <v>3</v>
      </c>
      <c r="D22">
        <v>2020</v>
      </c>
      <c r="E22">
        <v>2651</v>
      </c>
      <c r="F22">
        <v>189</v>
      </c>
      <c r="I22" s="1">
        <f t="shared" si="2"/>
        <v>43905</v>
      </c>
      <c r="J22">
        <f t="shared" si="0"/>
        <v>2182</v>
      </c>
      <c r="K22">
        <f t="shared" si="1"/>
        <v>3497</v>
      </c>
      <c r="M22" s="1">
        <f t="shared" si="7"/>
        <v>43905</v>
      </c>
      <c r="N22">
        <v>17</v>
      </c>
      <c r="O22" s="1">
        <f t="shared" si="3"/>
        <v>43905</v>
      </c>
      <c r="P22">
        <f t="shared" si="8"/>
        <v>3</v>
      </c>
      <c r="Q22">
        <f t="shared" si="11"/>
        <v>29996860</v>
      </c>
      <c r="R22">
        <f t="shared" si="9"/>
        <v>2211</v>
      </c>
      <c r="S22">
        <f t="shared" si="10"/>
        <v>796</v>
      </c>
      <c r="U22" s="1">
        <f t="shared" si="4"/>
        <v>43905</v>
      </c>
      <c r="V22">
        <f t="shared" si="5"/>
        <v>2182</v>
      </c>
      <c r="W22">
        <f t="shared" si="6"/>
        <v>2211</v>
      </c>
    </row>
    <row r="23" spans="1:23" x14ac:dyDescent="0.25">
      <c r="A23" s="1">
        <v>43904</v>
      </c>
      <c r="B23">
        <v>14</v>
      </c>
      <c r="C23">
        <v>3</v>
      </c>
      <c r="D23">
        <v>2020</v>
      </c>
      <c r="E23">
        <v>2547</v>
      </c>
      <c r="F23">
        <v>252</v>
      </c>
      <c r="I23" s="1">
        <f t="shared" si="2"/>
        <v>43906</v>
      </c>
      <c r="J23">
        <f t="shared" si="0"/>
        <v>2372.1428571428573</v>
      </c>
      <c r="K23">
        <f t="shared" si="1"/>
        <v>2823</v>
      </c>
      <c r="M23" s="1">
        <f t="shared" si="7"/>
        <v>43906</v>
      </c>
      <c r="N23">
        <v>18</v>
      </c>
      <c r="O23" s="1">
        <f t="shared" si="3"/>
        <v>43906</v>
      </c>
      <c r="P23">
        <v>2.5</v>
      </c>
      <c r="Q23">
        <f t="shared" si="11"/>
        <v>29996399</v>
      </c>
      <c r="R23">
        <f t="shared" si="9"/>
        <v>2488</v>
      </c>
      <c r="S23">
        <f t="shared" si="10"/>
        <v>954</v>
      </c>
      <c r="U23" s="1">
        <f t="shared" si="4"/>
        <v>43906</v>
      </c>
      <c r="V23">
        <f t="shared" si="5"/>
        <v>2372.1428571428573</v>
      </c>
      <c r="W23">
        <f t="shared" si="6"/>
        <v>2488</v>
      </c>
    </row>
    <row r="24" spans="1:23" x14ac:dyDescent="0.25">
      <c r="A24" s="1">
        <v>43905</v>
      </c>
      <c r="B24">
        <v>15</v>
      </c>
      <c r="C24">
        <v>3</v>
      </c>
      <c r="D24">
        <v>2020</v>
      </c>
      <c r="E24">
        <v>3497</v>
      </c>
      <c r="F24">
        <v>173</v>
      </c>
      <c r="I24" s="1">
        <f t="shared" si="2"/>
        <v>43907</v>
      </c>
      <c r="J24">
        <f t="shared" si="0"/>
        <v>2686.8571428571427</v>
      </c>
      <c r="K24">
        <f t="shared" si="1"/>
        <v>4000</v>
      </c>
      <c r="M24" s="1">
        <f t="shared" si="7"/>
        <v>43907</v>
      </c>
      <c r="N24">
        <v>19</v>
      </c>
      <c r="O24" s="1">
        <f t="shared" si="3"/>
        <v>43907</v>
      </c>
      <c r="P24">
        <f t="shared" si="8"/>
        <v>2.5</v>
      </c>
      <c r="Q24">
        <f t="shared" si="11"/>
        <v>29995881</v>
      </c>
      <c r="R24">
        <f t="shared" si="9"/>
        <v>2799</v>
      </c>
      <c r="S24">
        <f t="shared" si="10"/>
        <v>1132</v>
      </c>
      <c r="U24" s="1">
        <f t="shared" si="4"/>
        <v>43907</v>
      </c>
      <c r="V24">
        <f t="shared" si="5"/>
        <v>2686.8571428571427</v>
      </c>
      <c r="W24">
        <f t="shared" si="6"/>
        <v>2799</v>
      </c>
    </row>
    <row r="25" spans="1:23" x14ac:dyDescent="0.25">
      <c r="A25" s="1">
        <v>43906</v>
      </c>
      <c r="B25">
        <v>16</v>
      </c>
      <c r="C25">
        <v>3</v>
      </c>
      <c r="D25">
        <v>2020</v>
      </c>
      <c r="E25">
        <v>2823</v>
      </c>
      <c r="F25">
        <v>370</v>
      </c>
      <c r="I25" s="1">
        <f t="shared" si="2"/>
        <v>43908</v>
      </c>
      <c r="J25">
        <f t="shared" si="0"/>
        <v>3051</v>
      </c>
      <c r="K25">
        <f t="shared" si="1"/>
        <v>3526</v>
      </c>
      <c r="M25" s="1">
        <f t="shared" si="7"/>
        <v>43908</v>
      </c>
      <c r="N25">
        <v>20</v>
      </c>
      <c r="O25" s="1">
        <f t="shared" si="3"/>
        <v>43908</v>
      </c>
      <c r="P25">
        <f t="shared" si="8"/>
        <v>2.5</v>
      </c>
      <c r="Q25">
        <f t="shared" si="11"/>
        <v>29995298</v>
      </c>
      <c r="R25">
        <f t="shared" si="9"/>
        <v>3149</v>
      </c>
      <c r="S25">
        <f t="shared" si="10"/>
        <v>1332</v>
      </c>
      <c r="U25" s="1">
        <f t="shared" si="4"/>
        <v>43908</v>
      </c>
      <c r="V25">
        <f t="shared" si="5"/>
        <v>3051</v>
      </c>
      <c r="W25">
        <f t="shared" si="6"/>
        <v>3149</v>
      </c>
    </row>
    <row r="26" spans="1:23" x14ac:dyDescent="0.25">
      <c r="A26" s="1">
        <v>43907</v>
      </c>
      <c r="B26">
        <v>17</v>
      </c>
      <c r="C26">
        <v>3</v>
      </c>
      <c r="D26">
        <v>2020</v>
      </c>
      <c r="E26">
        <v>4000</v>
      </c>
      <c r="F26">
        <v>347</v>
      </c>
      <c r="I26" s="1">
        <f t="shared" si="2"/>
        <v>43909</v>
      </c>
      <c r="J26">
        <f t="shared" si="0"/>
        <v>3321.5714285714284</v>
      </c>
      <c r="K26">
        <f t="shared" si="1"/>
        <v>4207</v>
      </c>
      <c r="M26" s="1">
        <f t="shared" si="7"/>
        <v>43909</v>
      </c>
      <c r="N26">
        <v>21</v>
      </c>
      <c r="O26" s="1">
        <f t="shared" si="3"/>
        <v>43909</v>
      </c>
      <c r="P26">
        <f t="shared" si="8"/>
        <v>2.5</v>
      </c>
      <c r="Q26">
        <f t="shared" si="11"/>
        <v>29994642</v>
      </c>
      <c r="R26">
        <f t="shared" si="9"/>
        <v>3543</v>
      </c>
      <c r="S26">
        <f t="shared" si="10"/>
        <v>1557</v>
      </c>
      <c r="U26" s="1">
        <f t="shared" si="4"/>
        <v>43909</v>
      </c>
      <c r="V26">
        <f t="shared" si="5"/>
        <v>3321.5714285714284</v>
      </c>
      <c r="W26">
        <f t="shared" si="6"/>
        <v>3543</v>
      </c>
    </row>
    <row r="27" spans="1:23" x14ac:dyDescent="0.25">
      <c r="A27" s="1">
        <v>43908</v>
      </c>
      <c r="B27">
        <v>18</v>
      </c>
      <c r="C27">
        <v>3</v>
      </c>
      <c r="D27">
        <v>2020</v>
      </c>
      <c r="E27">
        <v>3526</v>
      </c>
      <c r="F27">
        <v>347</v>
      </c>
      <c r="I27" s="1">
        <f t="shared" si="2"/>
        <v>43910</v>
      </c>
      <c r="J27">
        <f t="shared" si="0"/>
        <v>3703.1428571428573</v>
      </c>
      <c r="K27">
        <f t="shared" si="1"/>
        <v>5322</v>
      </c>
      <c r="M27" s="1">
        <f t="shared" si="7"/>
        <v>43910</v>
      </c>
      <c r="N27">
        <v>22</v>
      </c>
      <c r="O27" s="1">
        <f t="shared" si="3"/>
        <v>43910</v>
      </c>
      <c r="P27">
        <v>2</v>
      </c>
      <c r="Q27">
        <f t="shared" si="11"/>
        <v>29994052</v>
      </c>
      <c r="R27">
        <f t="shared" si="9"/>
        <v>3838</v>
      </c>
      <c r="S27">
        <f t="shared" si="10"/>
        <v>1810</v>
      </c>
      <c r="U27" s="1">
        <f t="shared" si="4"/>
        <v>43910</v>
      </c>
      <c r="V27">
        <f t="shared" si="5"/>
        <v>3703.1428571428573</v>
      </c>
      <c r="W27">
        <f t="shared" si="6"/>
        <v>3838</v>
      </c>
    </row>
    <row r="28" spans="1:23" x14ac:dyDescent="0.25">
      <c r="A28" s="1">
        <v>43909</v>
      </c>
      <c r="B28">
        <v>19</v>
      </c>
      <c r="C28">
        <v>3</v>
      </c>
      <c r="D28">
        <v>2020</v>
      </c>
      <c r="E28">
        <v>4207</v>
      </c>
      <c r="F28">
        <v>473</v>
      </c>
      <c r="I28" s="1">
        <f t="shared" si="2"/>
        <v>43911</v>
      </c>
      <c r="J28">
        <f t="shared" si="0"/>
        <v>4194.4285714285716</v>
      </c>
      <c r="K28">
        <f t="shared" si="1"/>
        <v>5986</v>
      </c>
      <c r="M28" s="1">
        <f t="shared" si="7"/>
        <v>43911</v>
      </c>
      <c r="N28">
        <v>23</v>
      </c>
      <c r="O28" s="1">
        <f t="shared" si="3"/>
        <v>43911</v>
      </c>
      <c r="P28">
        <v>2</v>
      </c>
      <c r="Q28">
        <f t="shared" si="11"/>
        <v>29993412</v>
      </c>
      <c r="R28">
        <f t="shared" si="9"/>
        <v>4158</v>
      </c>
      <c r="S28">
        <f t="shared" si="10"/>
        <v>2084</v>
      </c>
      <c r="U28" s="1">
        <f t="shared" si="4"/>
        <v>43911</v>
      </c>
      <c r="V28">
        <f t="shared" si="5"/>
        <v>4194.4285714285716</v>
      </c>
      <c r="W28">
        <f t="shared" si="6"/>
        <v>4158</v>
      </c>
    </row>
    <row r="29" spans="1:23" x14ac:dyDescent="0.25">
      <c r="A29" s="1">
        <v>43910</v>
      </c>
      <c r="B29">
        <v>20</v>
      </c>
      <c r="C29">
        <v>3</v>
      </c>
      <c r="D29">
        <v>2020</v>
      </c>
      <c r="E29">
        <v>5322</v>
      </c>
      <c r="F29">
        <v>429</v>
      </c>
      <c r="I29" s="1">
        <f t="shared" si="2"/>
        <v>43912</v>
      </c>
      <c r="J29">
        <f t="shared" si="0"/>
        <v>4631.5714285714284</v>
      </c>
      <c r="K29">
        <f t="shared" si="1"/>
        <v>6557</v>
      </c>
      <c r="M29" s="1">
        <f t="shared" si="7"/>
        <v>43912</v>
      </c>
      <c r="N29">
        <v>24</v>
      </c>
      <c r="O29" s="1">
        <f t="shared" si="3"/>
        <v>43912</v>
      </c>
      <c r="P29">
        <v>2</v>
      </c>
      <c r="Q29">
        <f t="shared" si="11"/>
        <v>29992719</v>
      </c>
      <c r="R29">
        <f t="shared" si="9"/>
        <v>4504</v>
      </c>
      <c r="S29">
        <f t="shared" si="10"/>
        <v>2381</v>
      </c>
      <c r="U29" s="1">
        <f t="shared" si="4"/>
        <v>43912</v>
      </c>
      <c r="V29">
        <f t="shared" si="5"/>
        <v>4631.5714285714284</v>
      </c>
      <c r="W29">
        <f t="shared" si="6"/>
        <v>4504</v>
      </c>
    </row>
    <row r="30" spans="1:23" x14ac:dyDescent="0.25">
      <c r="A30" s="1">
        <v>43911</v>
      </c>
      <c r="B30">
        <v>21</v>
      </c>
      <c r="C30">
        <v>3</v>
      </c>
      <c r="D30">
        <v>2020</v>
      </c>
      <c r="E30">
        <v>5986</v>
      </c>
      <c r="F30">
        <v>625</v>
      </c>
      <c r="I30" s="1">
        <f t="shared" si="2"/>
        <v>43913</v>
      </c>
      <c r="J30">
        <f t="shared" si="0"/>
        <v>5022.5714285714284</v>
      </c>
      <c r="K30">
        <f t="shared" si="1"/>
        <v>5560</v>
      </c>
      <c r="M30" s="1">
        <f t="shared" si="7"/>
        <v>43913</v>
      </c>
      <c r="N30">
        <v>25</v>
      </c>
      <c r="O30" s="1">
        <f t="shared" si="3"/>
        <v>43913</v>
      </c>
      <c r="P30">
        <v>1.8</v>
      </c>
      <c r="Q30">
        <f t="shared" si="11"/>
        <v>29992044</v>
      </c>
      <c r="R30">
        <f t="shared" si="9"/>
        <v>4804</v>
      </c>
      <c r="S30">
        <f t="shared" si="10"/>
        <v>2703</v>
      </c>
      <c r="U30" s="1">
        <f t="shared" si="4"/>
        <v>43913</v>
      </c>
      <c r="V30">
        <f t="shared" si="5"/>
        <v>5022.5714285714284</v>
      </c>
      <c r="W30">
        <f t="shared" si="6"/>
        <v>4804</v>
      </c>
    </row>
    <row r="31" spans="1:23" x14ac:dyDescent="0.25">
      <c r="A31" s="1">
        <v>43912</v>
      </c>
      <c r="B31">
        <v>22</v>
      </c>
      <c r="C31">
        <v>3</v>
      </c>
      <c r="D31">
        <v>2020</v>
      </c>
      <c r="E31">
        <v>6557</v>
      </c>
      <c r="F31">
        <v>795</v>
      </c>
      <c r="I31" s="1">
        <f t="shared" si="2"/>
        <v>43914</v>
      </c>
      <c r="J31">
        <f t="shared" si="0"/>
        <v>5135.2857142857147</v>
      </c>
      <c r="K31">
        <f t="shared" si="1"/>
        <v>4789</v>
      </c>
      <c r="M31" s="1">
        <f t="shared" si="7"/>
        <v>43914</v>
      </c>
      <c r="N31">
        <v>26</v>
      </c>
      <c r="O31" s="1">
        <f t="shared" si="3"/>
        <v>43914</v>
      </c>
      <c r="P31">
        <v>1.7</v>
      </c>
      <c r="Q31">
        <f t="shared" si="11"/>
        <v>29991364</v>
      </c>
      <c r="R31">
        <f t="shared" si="9"/>
        <v>5084</v>
      </c>
      <c r="S31">
        <f t="shared" si="10"/>
        <v>3046</v>
      </c>
      <c r="U31" s="1">
        <f t="shared" si="4"/>
        <v>43914</v>
      </c>
      <c r="V31">
        <f t="shared" si="5"/>
        <v>5135.2857142857147</v>
      </c>
      <c r="W31">
        <f t="shared" si="6"/>
        <v>5084</v>
      </c>
    </row>
    <row r="32" spans="1:23" x14ac:dyDescent="0.25">
      <c r="A32" s="1">
        <v>43913</v>
      </c>
      <c r="B32">
        <v>23</v>
      </c>
      <c r="C32">
        <v>3</v>
      </c>
      <c r="D32">
        <v>2020</v>
      </c>
      <c r="E32">
        <v>5560</v>
      </c>
      <c r="F32">
        <v>649</v>
      </c>
      <c r="I32" s="1">
        <f t="shared" si="2"/>
        <v>43915</v>
      </c>
      <c r="J32">
        <f t="shared" si="0"/>
        <v>5381.4285714285716</v>
      </c>
      <c r="K32">
        <f t="shared" si="1"/>
        <v>5249</v>
      </c>
      <c r="M32" s="1">
        <f t="shared" si="7"/>
        <v>43915</v>
      </c>
      <c r="N32">
        <v>27</v>
      </c>
      <c r="O32" s="1">
        <f t="shared" si="3"/>
        <v>43915</v>
      </c>
      <c r="P32">
        <v>1.5</v>
      </c>
      <c r="Q32">
        <f t="shared" si="11"/>
        <v>29990729</v>
      </c>
      <c r="R32">
        <f t="shared" si="9"/>
        <v>5295</v>
      </c>
      <c r="S32">
        <f t="shared" si="10"/>
        <v>3409</v>
      </c>
      <c r="U32" s="1">
        <f t="shared" si="4"/>
        <v>43915</v>
      </c>
      <c r="V32">
        <f t="shared" si="5"/>
        <v>5381.4285714285716</v>
      </c>
      <c r="W32">
        <f t="shared" si="6"/>
        <v>5295</v>
      </c>
    </row>
    <row r="33" spans="1:23" x14ac:dyDescent="0.25">
      <c r="A33" s="1">
        <v>43914</v>
      </c>
      <c r="B33">
        <v>24</v>
      </c>
      <c r="C33">
        <v>3</v>
      </c>
      <c r="D33">
        <v>2020</v>
      </c>
      <c r="E33">
        <v>4789</v>
      </c>
      <c r="F33">
        <v>601</v>
      </c>
      <c r="I33" s="1">
        <f t="shared" si="2"/>
        <v>43916</v>
      </c>
      <c r="J33">
        <f t="shared" si="0"/>
        <v>5524.7142857142853</v>
      </c>
      <c r="K33">
        <f t="shared" si="1"/>
        <v>5210</v>
      </c>
      <c r="M33" s="1">
        <f t="shared" si="7"/>
        <v>43916</v>
      </c>
      <c r="N33">
        <v>28</v>
      </c>
      <c r="O33" s="1">
        <f t="shared" si="3"/>
        <v>43916</v>
      </c>
      <c r="P33">
        <v>1.5</v>
      </c>
      <c r="Q33">
        <f t="shared" si="11"/>
        <v>29990067</v>
      </c>
      <c r="R33">
        <f t="shared" si="9"/>
        <v>5516</v>
      </c>
      <c r="S33">
        <f t="shared" si="10"/>
        <v>3787</v>
      </c>
      <c r="U33" s="1">
        <f t="shared" si="4"/>
        <v>43916</v>
      </c>
      <c r="V33">
        <f t="shared" si="5"/>
        <v>5524.7142857142853</v>
      </c>
      <c r="W33">
        <f t="shared" si="6"/>
        <v>5516</v>
      </c>
    </row>
    <row r="34" spans="1:23" x14ac:dyDescent="0.25">
      <c r="A34" s="1">
        <v>43915</v>
      </c>
      <c r="B34">
        <v>25</v>
      </c>
      <c r="C34">
        <v>3</v>
      </c>
      <c r="D34">
        <v>2020</v>
      </c>
      <c r="E34">
        <v>5249</v>
      </c>
      <c r="F34">
        <v>743</v>
      </c>
      <c r="I34" s="1">
        <f t="shared" si="2"/>
        <v>43917</v>
      </c>
      <c r="J34">
        <f t="shared" si="0"/>
        <v>5643.4285714285716</v>
      </c>
      <c r="K34">
        <f t="shared" si="1"/>
        <v>6153</v>
      </c>
      <c r="M34" s="1">
        <f t="shared" si="7"/>
        <v>43917</v>
      </c>
      <c r="N34">
        <v>29</v>
      </c>
      <c r="O34" s="1">
        <f t="shared" si="3"/>
        <v>43917</v>
      </c>
      <c r="P34">
        <v>1.3</v>
      </c>
      <c r="Q34">
        <f t="shared" si="11"/>
        <v>29989470</v>
      </c>
      <c r="R34">
        <f t="shared" si="9"/>
        <v>5653</v>
      </c>
      <c r="S34">
        <f t="shared" si="10"/>
        <v>4181</v>
      </c>
      <c r="U34" s="1">
        <f t="shared" si="4"/>
        <v>43917</v>
      </c>
      <c r="V34">
        <f t="shared" si="5"/>
        <v>5643.4285714285716</v>
      </c>
      <c r="W34">
        <f t="shared" si="6"/>
        <v>5653</v>
      </c>
    </row>
    <row r="35" spans="1:23" x14ac:dyDescent="0.25">
      <c r="A35" s="1">
        <v>43916</v>
      </c>
      <c r="B35">
        <v>26</v>
      </c>
      <c r="C35">
        <v>3</v>
      </c>
      <c r="D35">
        <v>2020</v>
      </c>
      <c r="E35">
        <v>5210</v>
      </c>
      <c r="F35">
        <v>685</v>
      </c>
      <c r="I35" s="1">
        <f t="shared" si="2"/>
        <v>43918</v>
      </c>
      <c r="J35">
        <f t="shared" si="0"/>
        <v>5639.5714285714284</v>
      </c>
      <c r="K35">
        <f t="shared" si="1"/>
        <v>5959</v>
      </c>
      <c r="M35" s="1">
        <f t="shared" si="7"/>
        <v>43918</v>
      </c>
      <c r="N35">
        <v>30</v>
      </c>
      <c r="O35" s="1">
        <f t="shared" si="3"/>
        <v>43918</v>
      </c>
      <c r="P35">
        <v>1</v>
      </c>
      <c r="Q35">
        <f t="shared" si="11"/>
        <v>29988999</v>
      </c>
      <c r="R35">
        <f t="shared" si="9"/>
        <v>5653</v>
      </c>
      <c r="S35">
        <f t="shared" si="10"/>
        <v>4585</v>
      </c>
      <c r="U35" s="1">
        <f t="shared" si="4"/>
        <v>43918</v>
      </c>
      <c r="V35">
        <f t="shared" si="5"/>
        <v>5639.5714285714284</v>
      </c>
      <c r="W35">
        <f t="shared" si="6"/>
        <v>5653</v>
      </c>
    </row>
    <row r="36" spans="1:23" x14ac:dyDescent="0.25">
      <c r="A36" s="1">
        <v>43917</v>
      </c>
      <c r="B36">
        <v>27</v>
      </c>
      <c r="C36">
        <v>3</v>
      </c>
      <c r="D36">
        <v>2020</v>
      </c>
      <c r="E36">
        <v>6153</v>
      </c>
      <c r="F36">
        <v>660</v>
      </c>
      <c r="I36" s="1">
        <f t="shared" si="2"/>
        <v>43919</v>
      </c>
      <c r="J36">
        <f t="shared" si="0"/>
        <v>5556.2857142857147</v>
      </c>
      <c r="K36">
        <f t="shared" si="1"/>
        <v>5974</v>
      </c>
      <c r="M36" s="1">
        <f t="shared" si="7"/>
        <v>43919</v>
      </c>
      <c r="N36">
        <v>31</v>
      </c>
      <c r="O36" s="1">
        <f t="shared" si="3"/>
        <v>43919</v>
      </c>
      <c r="P36">
        <v>0.9</v>
      </c>
      <c r="Q36">
        <f t="shared" si="11"/>
        <v>29988575</v>
      </c>
      <c r="R36">
        <f t="shared" si="9"/>
        <v>5606</v>
      </c>
      <c r="S36">
        <f t="shared" si="10"/>
        <v>4989</v>
      </c>
      <c r="U36" s="1">
        <f t="shared" si="4"/>
        <v>43919</v>
      </c>
      <c r="V36">
        <f t="shared" si="5"/>
        <v>5556.2857142857147</v>
      </c>
      <c r="W36">
        <f t="shared" si="6"/>
        <v>5606</v>
      </c>
    </row>
    <row r="37" spans="1:23" x14ac:dyDescent="0.25">
      <c r="A37" s="1">
        <v>43918</v>
      </c>
      <c r="B37">
        <v>28</v>
      </c>
      <c r="C37">
        <v>3</v>
      </c>
      <c r="D37">
        <v>2020</v>
      </c>
      <c r="E37">
        <v>5959</v>
      </c>
      <c r="F37">
        <v>971</v>
      </c>
      <c r="I37" s="1">
        <f t="shared" si="2"/>
        <v>43920</v>
      </c>
      <c r="J37">
        <f t="shared" si="0"/>
        <v>5507.2857142857147</v>
      </c>
      <c r="K37">
        <f t="shared" si="1"/>
        <v>5217</v>
      </c>
      <c r="M37" s="1">
        <f t="shared" si="7"/>
        <v>43920</v>
      </c>
      <c r="N37">
        <v>32</v>
      </c>
      <c r="O37" s="1">
        <f t="shared" si="3"/>
        <v>43920</v>
      </c>
      <c r="P37">
        <v>0.8</v>
      </c>
      <c r="Q37">
        <f t="shared" si="11"/>
        <v>29988201</v>
      </c>
      <c r="R37">
        <f t="shared" si="9"/>
        <v>5513</v>
      </c>
      <c r="S37">
        <f t="shared" si="10"/>
        <v>5389</v>
      </c>
      <c r="U37" s="1">
        <f t="shared" si="4"/>
        <v>43920</v>
      </c>
      <c r="V37">
        <f t="shared" si="5"/>
        <v>5507.2857142857147</v>
      </c>
      <c r="W37">
        <f t="shared" si="6"/>
        <v>5513</v>
      </c>
    </row>
    <row r="38" spans="1:23" x14ac:dyDescent="0.25">
      <c r="A38" s="1">
        <v>43919</v>
      </c>
      <c r="B38">
        <v>29</v>
      </c>
      <c r="C38">
        <v>3</v>
      </c>
      <c r="D38">
        <v>2020</v>
      </c>
      <c r="E38">
        <v>5974</v>
      </c>
      <c r="F38">
        <v>887</v>
      </c>
      <c r="I38" s="1">
        <f t="shared" si="2"/>
        <v>43921</v>
      </c>
      <c r="J38">
        <f t="shared" ref="J38:J69" si="12">AVERAGE(E34:E40)</f>
        <v>5401.7142857142853</v>
      </c>
      <c r="K38">
        <f t="shared" ref="K38:K69" si="13">E40</f>
        <v>4050</v>
      </c>
      <c r="M38" s="1">
        <f t="shared" si="7"/>
        <v>43921</v>
      </c>
      <c r="N38">
        <v>33</v>
      </c>
      <c r="O38" s="1">
        <f t="shared" si="3"/>
        <v>43921</v>
      </c>
      <c r="P38">
        <v>0.7</v>
      </c>
      <c r="Q38">
        <f t="shared" si="11"/>
        <v>29987880</v>
      </c>
      <c r="R38">
        <f t="shared" si="9"/>
        <v>5375</v>
      </c>
      <c r="S38">
        <f t="shared" si="10"/>
        <v>5783</v>
      </c>
      <c r="U38" s="1">
        <f t="shared" si="4"/>
        <v>43921</v>
      </c>
      <c r="V38">
        <f t="shared" si="5"/>
        <v>5401.7142857142853</v>
      </c>
      <c r="W38">
        <f t="shared" si="6"/>
        <v>5375</v>
      </c>
    </row>
    <row r="39" spans="1:23" x14ac:dyDescent="0.25">
      <c r="A39" s="1">
        <v>43920</v>
      </c>
      <c r="B39">
        <v>30</v>
      </c>
      <c r="C39">
        <v>3</v>
      </c>
      <c r="D39">
        <v>2020</v>
      </c>
      <c r="E39">
        <v>5217</v>
      </c>
      <c r="F39">
        <v>758</v>
      </c>
      <c r="I39" s="1">
        <f t="shared" si="2"/>
        <v>43922</v>
      </c>
      <c r="J39">
        <f t="shared" si="12"/>
        <v>5230.8571428571431</v>
      </c>
      <c r="K39">
        <f t="shared" si="13"/>
        <v>4053</v>
      </c>
      <c r="M39" s="1">
        <f t="shared" si="7"/>
        <v>43922</v>
      </c>
      <c r="N39">
        <v>34</v>
      </c>
      <c r="O39" s="1">
        <f t="shared" si="3"/>
        <v>43922</v>
      </c>
      <c r="P39">
        <v>0.7</v>
      </c>
      <c r="Q39">
        <f t="shared" si="11"/>
        <v>29987567</v>
      </c>
      <c r="R39">
        <f t="shared" si="9"/>
        <v>5240</v>
      </c>
      <c r="S39">
        <f t="shared" si="10"/>
        <v>6167</v>
      </c>
      <c r="U39" s="1">
        <f t="shared" si="4"/>
        <v>43922</v>
      </c>
      <c r="V39">
        <f t="shared" si="5"/>
        <v>5230.8571428571431</v>
      </c>
      <c r="W39">
        <f t="shared" si="6"/>
        <v>5240</v>
      </c>
    </row>
    <row r="40" spans="1:23" x14ac:dyDescent="0.25">
      <c r="A40" s="1">
        <v>43921</v>
      </c>
      <c r="B40">
        <v>31</v>
      </c>
      <c r="C40">
        <v>3</v>
      </c>
      <c r="D40">
        <v>2020</v>
      </c>
      <c r="E40">
        <v>4050</v>
      </c>
      <c r="F40">
        <v>810</v>
      </c>
      <c r="I40" s="1">
        <f t="shared" si="2"/>
        <v>43923</v>
      </c>
      <c r="J40">
        <f t="shared" si="12"/>
        <v>5169.7142857142853</v>
      </c>
      <c r="K40">
        <f t="shared" si="13"/>
        <v>4782</v>
      </c>
      <c r="M40" s="1">
        <f t="shared" si="7"/>
        <v>43923</v>
      </c>
      <c r="N40">
        <v>35</v>
      </c>
      <c r="O40" s="1">
        <f t="shared" si="3"/>
        <v>43923</v>
      </c>
      <c r="P40">
        <v>0.7</v>
      </c>
      <c r="Q40">
        <f t="shared" si="11"/>
        <v>29987261</v>
      </c>
      <c r="R40">
        <f t="shared" si="9"/>
        <v>5109</v>
      </c>
      <c r="S40">
        <f t="shared" si="10"/>
        <v>6541</v>
      </c>
      <c r="U40" s="1">
        <f t="shared" si="4"/>
        <v>43923</v>
      </c>
      <c r="V40">
        <f t="shared" si="5"/>
        <v>5169.7142857142853</v>
      </c>
      <c r="W40">
        <f t="shared" si="6"/>
        <v>5109</v>
      </c>
    </row>
    <row r="41" spans="1:23" x14ac:dyDescent="0.25">
      <c r="A41" s="1">
        <v>43922</v>
      </c>
      <c r="B41">
        <v>1</v>
      </c>
      <c r="C41">
        <v>4</v>
      </c>
      <c r="D41">
        <v>2020</v>
      </c>
      <c r="E41">
        <v>4053</v>
      </c>
      <c r="F41">
        <v>839</v>
      </c>
      <c r="I41" s="1">
        <f t="shared" si="2"/>
        <v>43924</v>
      </c>
      <c r="J41">
        <f t="shared" si="12"/>
        <v>4957.5714285714284</v>
      </c>
      <c r="K41">
        <f t="shared" si="13"/>
        <v>4668</v>
      </c>
      <c r="M41" s="1">
        <f t="shared" si="7"/>
        <v>43924</v>
      </c>
      <c r="N41">
        <v>36</v>
      </c>
      <c r="O41" s="1">
        <f t="shared" si="3"/>
        <v>43924</v>
      </c>
      <c r="P41">
        <v>0.7</v>
      </c>
      <c r="Q41">
        <f t="shared" si="11"/>
        <v>29986963</v>
      </c>
      <c r="R41">
        <f t="shared" si="9"/>
        <v>4981</v>
      </c>
      <c r="S41">
        <f t="shared" si="10"/>
        <v>6906</v>
      </c>
      <c r="U41" s="1">
        <f t="shared" si="4"/>
        <v>43924</v>
      </c>
      <c r="V41">
        <f t="shared" si="5"/>
        <v>4957.5714285714284</v>
      </c>
      <c r="W41">
        <f t="shared" si="6"/>
        <v>4981</v>
      </c>
    </row>
    <row r="42" spans="1:23" x14ac:dyDescent="0.25">
      <c r="A42" s="1">
        <v>43923</v>
      </c>
      <c r="B42">
        <v>2</v>
      </c>
      <c r="C42">
        <v>4</v>
      </c>
      <c r="D42">
        <v>2020</v>
      </c>
      <c r="E42">
        <v>4782</v>
      </c>
      <c r="F42">
        <v>727</v>
      </c>
      <c r="I42" s="1">
        <f t="shared" si="2"/>
        <v>43925</v>
      </c>
      <c r="J42">
        <f t="shared" si="12"/>
        <v>4761.2857142857147</v>
      </c>
      <c r="K42">
        <f t="shared" si="13"/>
        <v>4585</v>
      </c>
      <c r="M42" s="1">
        <f t="shared" si="7"/>
        <v>43925</v>
      </c>
      <c r="N42">
        <v>37</v>
      </c>
      <c r="O42" s="1">
        <f t="shared" si="3"/>
        <v>43925</v>
      </c>
      <c r="P42">
        <v>0.7</v>
      </c>
      <c r="Q42">
        <f t="shared" si="11"/>
        <v>29986673</v>
      </c>
      <c r="R42">
        <f t="shared" si="9"/>
        <v>4856</v>
      </c>
      <c r="S42">
        <f t="shared" si="10"/>
        <v>7262</v>
      </c>
      <c r="U42" s="1">
        <f t="shared" si="4"/>
        <v>43925</v>
      </c>
      <c r="V42">
        <f t="shared" si="5"/>
        <v>4761.2857142857147</v>
      </c>
      <c r="W42">
        <f t="shared" si="6"/>
        <v>4856</v>
      </c>
    </row>
    <row r="43" spans="1:23" x14ac:dyDescent="0.25">
      <c r="A43" s="1">
        <v>43924</v>
      </c>
      <c r="B43">
        <v>3</v>
      </c>
      <c r="C43">
        <v>4</v>
      </c>
      <c r="D43">
        <v>2020</v>
      </c>
      <c r="E43">
        <v>4668</v>
      </c>
      <c r="F43">
        <v>760</v>
      </c>
      <c r="I43" s="1">
        <f t="shared" si="2"/>
        <v>43926</v>
      </c>
      <c r="J43">
        <f t="shared" si="12"/>
        <v>4594.2857142857147</v>
      </c>
      <c r="K43">
        <f t="shared" si="13"/>
        <v>4805</v>
      </c>
      <c r="M43" s="1">
        <f t="shared" si="7"/>
        <v>43926</v>
      </c>
      <c r="N43">
        <v>38</v>
      </c>
      <c r="O43" s="1">
        <f t="shared" si="3"/>
        <v>43926</v>
      </c>
      <c r="P43">
        <v>0.7</v>
      </c>
      <c r="Q43">
        <f t="shared" si="11"/>
        <v>29986390</v>
      </c>
      <c r="R43">
        <f t="shared" si="9"/>
        <v>4734</v>
      </c>
      <c r="S43">
        <f t="shared" si="10"/>
        <v>7609</v>
      </c>
      <c r="U43" s="1">
        <f t="shared" si="4"/>
        <v>43926</v>
      </c>
      <c r="V43">
        <f t="shared" si="5"/>
        <v>4594.2857142857147</v>
      </c>
      <c r="W43">
        <f t="shared" si="6"/>
        <v>4734</v>
      </c>
    </row>
    <row r="44" spans="1:23" x14ac:dyDescent="0.25">
      <c r="A44" s="1">
        <v>43925</v>
      </c>
      <c r="B44">
        <v>4</v>
      </c>
      <c r="C44">
        <v>4</v>
      </c>
      <c r="D44">
        <v>2020</v>
      </c>
      <c r="E44">
        <v>4585</v>
      </c>
      <c r="F44">
        <v>764</v>
      </c>
      <c r="I44" s="1">
        <f t="shared" si="2"/>
        <v>43927</v>
      </c>
      <c r="J44">
        <f t="shared" si="12"/>
        <v>4465.5714285714284</v>
      </c>
      <c r="K44">
        <f t="shared" si="13"/>
        <v>4316</v>
      </c>
      <c r="M44" s="1">
        <f t="shared" si="7"/>
        <v>43927</v>
      </c>
      <c r="N44">
        <v>39</v>
      </c>
      <c r="O44" s="1">
        <f t="shared" si="3"/>
        <v>43927</v>
      </c>
      <c r="P44">
        <v>0.7</v>
      </c>
      <c r="Q44">
        <f t="shared" si="11"/>
        <v>29986114</v>
      </c>
      <c r="R44">
        <f t="shared" si="9"/>
        <v>4615</v>
      </c>
      <c r="S44">
        <f t="shared" si="10"/>
        <v>7947</v>
      </c>
      <c r="U44" s="1">
        <f t="shared" si="4"/>
        <v>43927</v>
      </c>
      <c r="V44">
        <f t="shared" si="5"/>
        <v>4465.5714285714284</v>
      </c>
      <c r="W44">
        <f t="shared" si="6"/>
        <v>4615</v>
      </c>
    </row>
    <row r="45" spans="1:23" x14ac:dyDescent="0.25">
      <c r="A45" s="1">
        <v>43926</v>
      </c>
      <c r="B45">
        <v>5</v>
      </c>
      <c r="C45">
        <v>4</v>
      </c>
      <c r="D45">
        <v>2020</v>
      </c>
      <c r="E45">
        <v>4805</v>
      </c>
      <c r="F45">
        <v>681</v>
      </c>
      <c r="I45" s="1">
        <f t="shared" si="2"/>
        <v>43928</v>
      </c>
      <c r="J45">
        <f t="shared" si="12"/>
        <v>4401.1428571428569</v>
      </c>
      <c r="K45">
        <f t="shared" si="13"/>
        <v>3599</v>
      </c>
      <c r="M45" s="1">
        <f t="shared" si="7"/>
        <v>43928</v>
      </c>
      <c r="N45">
        <v>40</v>
      </c>
      <c r="O45" s="1">
        <f t="shared" si="3"/>
        <v>43928</v>
      </c>
      <c r="P45">
        <v>0.7</v>
      </c>
      <c r="Q45">
        <f t="shared" si="11"/>
        <v>29985845</v>
      </c>
      <c r="R45">
        <f t="shared" si="9"/>
        <v>4499</v>
      </c>
      <c r="S45">
        <f t="shared" si="10"/>
        <v>8277</v>
      </c>
      <c r="U45" s="1">
        <f t="shared" si="4"/>
        <v>43928</v>
      </c>
      <c r="V45">
        <f t="shared" si="5"/>
        <v>4401.1428571428569</v>
      </c>
      <c r="W45">
        <f t="shared" si="6"/>
        <v>4499</v>
      </c>
    </row>
    <row r="46" spans="1:23" x14ac:dyDescent="0.25">
      <c r="A46" s="1">
        <v>43927</v>
      </c>
      <c r="B46">
        <v>6</v>
      </c>
      <c r="C46">
        <v>4</v>
      </c>
      <c r="D46">
        <v>2020</v>
      </c>
      <c r="E46">
        <v>4316</v>
      </c>
      <c r="F46">
        <v>527</v>
      </c>
      <c r="I46" s="1">
        <f t="shared" si="2"/>
        <v>43929</v>
      </c>
      <c r="J46">
        <f t="shared" si="12"/>
        <v>4256.2857142857147</v>
      </c>
      <c r="K46">
        <f t="shared" si="13"/>
        <v>3039</v>
      </c>
      <c r="M46" s="1">
        <f t="shared" si="7"/>
        <v>43929</v>
      </c>
      <c r="N46">
        <v>41</v>
      </c>
      <c r="O46" s="1">
        <f t="shared" si="3"/>
        <v>43929</v>
      </c>
      <c r="P46">
        <v>0.7</v>
      </c>
      <c r="Q46">
        <f t="shared" si="11"/>
        <v>29985583</v>
      </c>
      <c r="R46">
        <f t="shared" si="9"/>
        <v>4386</v>
      </c>
      <c r="S46">
        <f t="shared" si="10"/>
        <v>8598</v>
      </c>
      <c r="U46" s="1">
        <f t="shared" si="4"/>
        <v>43929</v>
      </c>
      <c r="V46">
        <f t="shared" si="5"/>
        <v>4256.2857142857147</v>
      </c>
      <c r="W46">
        <f t="shared" si="6"/>
        <v>4386</v>
      </c>
    </row>
    <row r="47" spans="1:23" x14ac:dyDescent="0.25">
      <c r="A47" s="1">
        <v>43928</v>
      </c>
      <c r="B47">
        <v>7</v>
      </c>
      <c r="C47">
        <v>4</v>
      </c>
      <c r="D47">
        <v>2020</v>
      </c>
      <c r="E47">
        <v>3599</v>
      </c>
      <c r="F47">
        <v>636</v>
      </c>
      <c r="I47" s="1">
        <f t="shared" si="2"/>
        <v>43930</v>
      </c>
      <c r="J47">
        <f t="shared" si="12"/>
        <v>4121.1428571428569</v>
      </c>
      <c r="K47">
        <f t="shared" si="13"/>
        <v>3836</v>
      </c>
      <c r="M47" s="1">
        <f t="shared" si="7"/>
        <v>43930</v>
      </c>
      <c r="N47">
        <v>42</v>
      </c>
      <c r="O47" s="1">
        <f t="shared" si="3"/>
        <v>43930</v>
      </c>
      <c r="P47">
        <v>0.7</v>
      </c>
      <c r="Q47">
        <f t="shared" si="11"/>
        <v>29985327</v>
      </c>
      <c r="R47">
        <f t="shared" si="9"/>
        <v>4276</v>
      </c>
      <c r="S47">
        <f t="shared" si="10"/>
        <v>8911</v>
      </c>
      <c r="U47" s="1">
        <f t="shared" si="4"/>
        <v>43930</v>
      </c>
      <c r="V47">
        <f t="shared" si="5"/>
        <v>4121.1428571428569</v>
      </c>
      <c r="W47">
        <f t="shared" si="6"/>
        <v>4276</v>
      </c>
    </row>
    <row r="48" spans="1:23" x14ac:dyDescent="0.25">
      <c r="A48" s="1">
        <v>43929</v>
      </c>
      <c r="B48">
        <v>8</v>
      </c>
      <c r="C48">
        <v>4</v>
      </c>
      <c r="D48">
        <v>2020</v>
      </c>
      <c r="E48">
        <v>3039</v>
      </c>
      <c r="F48">
        <v>604</v>
      </c>
      <c r="I48" s="1">
        <f t="shared" si="2"/>
        <v>43931</v>
      </c>
      <c r="J48">
        <f t="shared" si="12"/>
        <v>4054.8571428571427</v>
      </c>
      <c r="K48">
        <f t="shared" si="13"/>
        <v>4204</v>
      </c>
      <c r="M48" s="1">
        <f t="shared" si="7"/>
        <v>43931</v>
      </c>
      <c r="N48">
        <v>43</v>
      </c>
      <c r="O48" s="1">
        <f t="shared" si="3"/>
        <v>43931</v>
      </c>
      <c r="P48">
        <v>0.7</v>
      </c>
      <c r="Q48">
        <f t="shared" si="11"/>
        <v>29985078</v>
      </c>
      <c r="R48">
        <f t="shared" si="9"/>
        <v>4169</v>
      </c>
      <c r="S48">
        <f t="shared" si="10"/>
        <v>9216</v>
      </c>
      <c r="U48" s="1">
        <f t="shared" si="4"/>
        <v>43931</v>
      </c>
      <c r="V48">
        <f t="shared" si="5"/>
        <v>4054.8571428571427</v>
      </c>
      <c r="W48">
        <f t="shared" si="6"/>
        <v>4169</v>
      </c>
    </row>
    <row r="49" spans="1:23" x14ac:dyDescent="0.25">
      <c r="A49" s="1">
        <v>43930</v>
      </c>
      <c r="B49">
        <v>9</v>
      </c>
      <c r="C49">
        <v>4</v>
      </c>
      <c r="D49">
        <v>2020</v>
      </c>
      <c r="E49">
        <v>3836</v>
      </c>
      <c r="F49">
        <v>540</v>
      </c>
      <c r="I49" s="1">
        <f t="shared" si="2"/>
        <v>43932</v>
      </c>
      <c r="J49">
        <f t="shared" si="12"/>
        <v>3964.2857142857142</v>
      </c>
      <c r="K49">
        <f t="shared" si="13"/>
        <v>3951</v>
      </c>
      <c r="M49" s="1">
        <f t="shared" si="7"/>
        <v>43932</v>
      </c>
      <c r="N49">
        <v>44</v>
      </c>
      <c r="O49" s="1">
        <f t="shared" si="3"/>
        <v>43932</v>
      </c>
      <c r="P49">
        <v>0.7</v>
      </c>
      <c r="Q49">
        <f t="shared" si="11"/>
        <v>29984835</v>
      </c>
      <c r="R49">
        <f t="shared" si="9"/>
        <v>4065</v>
      </c>
      <c r="S49">
        <f t="shared" si="10"/>
        <v>9514</v>
      </c>
      <c r="U49" s="1">
        <f t="shared" si="4"/>
        <v>43932</v>
      </c>
      <c r="V49">
        <f t="shared" si="5"/>
        <v>3964.2857142857142</v>
      </c>
      <c r="W49">
        <f t="shared" si="6"/>
        <v>4065</v>
      </c>
    </row>
    <row r="50" spans="1:23" x14ac:dyDescent="0.25">
      <c r="A50" s="1">
        <v>43931</v>
      </c>
      <c r="B50">
        <v>10</v>
      </c>
      <c r="C50">
        <v>4</v>
      </c>
      <c r="D50">
        <v>2020</v>
      </c>
      <c r="E50">
        <v>4204</v>
      </c>
      <c r="F50">
        <v>612</v>
      </c>
      <c r="I50" s="1">
        <f t="shared" si="2"/>
        <v>43933</v>
      </c>
      <c r="J50">
        <f t="shared" si="12"/>
        <v>3948.4285714285716</v>
      </c>
      <c r="K50">
        <f t="shared" si="13"/>
        <v>4694</v>
      </c>
      <c r="M50" s="1">
        <f t="shared" si="7"/>
        <v>43933</v>
      </c>
      <c r="N50">
        <v>45</v>
      </c>
      <c r="O50" s="1">
        <f t="shared" si="3"/>
        <v>43933</v>
      </c>
      <c r="P50">
        <v>0.7</v>
      </c>
      <c r="Q50">
        <f t="shared" si="11"/>
        <v>29984598</v>
      </c>
      <c r="R50">
        <f t="shared" si="9"/>
        <v>3963</v>
      </c>
      <c r="S50">
        <f t="shared" si="10"/>
        <v>9804</v>
      </c>
      <c r="U50" s="1">
        <f t="shared" si="4"/>
        <v>43933</v>
      </c>
      <c r="V50">
        <f t="shared" si="5"/>
        <v>3948.4285714285716</v>
      </c>
      <c r="W50">
        <f t="shared" si="6"/>
        <v>3963</v>
      </c>
    </row>
    <row r="51" spans="1:23" x14ac:dyDescent="0.25">
      <c r="A51" s="1">
        <v>43932</v>
      </c>
      <c r="B51">
        <v>11</v>
      </c>
      <c r="C51">
        <v>4</v>
      </c>
      <c r="D51">
        <v>2020</v>
      </c>
      <c r="E51">
        <v>3951</v>
      </c>
      <c r="F51">
        <v>570</v>
      </c>
      <c r="I51" s="1">
        <f t="shared" si="2"/>
        <v>43934</v>
      </c>
      <c r="J51">
        <f t="shared" si="12"/>
        <v>3916.4285714285716</v>
      </c>
      <c r="K51">
        <f t="shared" si="13"/>
        <v>4092</v>
      </c>
      <c r="M51" s="1">
        <f t="shared" si="7"/>
        <v>43934</v>
      </c>
      <c r="N51">
        <v>46</v>
      </c>
      <c r="O51" s="1">
        <f t="shared" si="3"/>
        <v>43934</v>
      </c>
      <c r="P51">
        <v>0.7</v>
      </c>
      <c r="Q51">
        <f t="shared" si="11"/>
        <v>29984367</v>
      </c>
      <c r="R51">
        <f t="shared" si="9"/>
        <v>3864</v>
      </c>
      <c r="S51">
        <f t="shared" si="10"/>
        <v>10087</v>
      </c>
      <c r="U51" s="1">
        <f t="shared" si="4"/>
        <v>43934</v>
      </c>
      <c r="V51">
        <f t="shared" si="5"/>
        <v>3916.4285714285716</v>
      </c>
      <c r="W51">
        <f t="shared" si="6"/>
        <v>3864</v>
      </c>
    </row>
    <row r="52" spans="1:23" x14ac:dyDescent="0.25">
      <c r="A52" s="1">
        <v>43933</v>
      </c>
      <c r="B52">
        <v>12</v>
      </c>
      <c r="C52">
        <v>4</v>
      </c>
      <c r="D52">
        <v>2020</v>
      </c>
      <c r="E52">
        <v>4694</v>
      </c>
      <c r="F52">
        <v>619</v>
      </c>
      <c r="I52" s="1">
        <f t="shared" si="2"/>
        <v>43935</v>
      </c>
      <c r="J52">
        <f t="shared" si="12"/>
        <v>3852.7142857142858</v>
      </c>
      <c r="K52">
        <f t="shared" si="13"/>
        <v>3153</v>
      </c>
      <c r="M52" s="1">
        <f t="shared" si="7"/>
        <v>43935</v>
      </c>
      <c r="N52">
        <v>47</v>
      </c>
      <c r="O52" s="1">
        <f t="shared" si="3"/>
        <v>43935</v>
      </c>
      <c r="P52">
        <v>0.7</v>
      </c>
      <c r="Q52">
        <f t="shared" si="11"/>
        <v>29984142</v>
      </c>
      <c r="R52">
        <f t="shared" si="9"/>
        <v>3767</v>
      </c>
      <c r="S52">
        <f t="shared" si="10"/>
        <v>10363</v>
      </c>
      <c r="U52" s="1">
        <f t="shared" si="4"/>
        <v>43935</v>
      </c>
      <c r="V52">
        <f t="shared" si="5"/>
        <v>3852.7142857142858</v>
      </c>
      <c r="W52">
        <f t="shared" si="6"/>
        <v>3767</v>
      </c>
    </row>
    <row r="53" spans="1:23" x14ac:dyDescent="0.25">
      <c r="A53" s="1">
        <v>43934</v>
      </c>
      <c r="B53">
        <v>13</v>
      </c>
      <c r="C53">
        <v>4</v>
      </c>
      <c r="D53">
        <v>2020</v>
      </c>
      <c r="E53">
        <v>4092</v>
      </c>
      <c r="F53">
        <v>431</v>
      </c>
      <c r="I53" s="1">
        <f t="shared" si="2"/>
        <v>43936</v>
      </c>
      <c r="J53">
        <f t="shared" si="12"/>
        <v>3843.1428571428573</v>
      </c>
      <c r="K53">
        <f t="shared" si="13"/>
        <v>2972</v>
      </c>
      <c r="M53" s="1">
        <f t="shared" si="7"/>
        <v>43936</v>
      </c>
      <c r="N53">
        <v>48</v>
      </c>
      <c r="O53" s="1">
        <f t="shared" si="3"/>
        <v>43936</v>
      </c>
      <c r="P53">
        <v>0.7</v>
      </c>
      <c r="Q53">
        <f t="shared" si="11"/>
        <v>29983922</v>
      </c>
      <c r="R53">
        <f t="shared" si="9"/>
        <v>3673</v>
      </c>
      <c r="S53">
        <f t="shared" si="10"/>
        <v>10632</v>
      </c>
      <c r="U53" s="1">
        <f t="shared" si="4"/>
        <v>43936</v>
      </c>
      <c r="V53">
        <f t="shared" si="5"/>
        <v>3843.1428571428573</v>
      </c>
      <c r="W53">
        <f t="shared" si="6"/>
        <v>3673</v>
      </c>
    </row>
    <row r="54" spans="1:23" x14ac:dyDescent="0.25">
      <c r="A54" s="1">
        <v>43935</v>
      </c>
      <c r="B54">
        <v>14</v>
      </c>
      <c r="C54">
        <v>4</v>
      </c>
      <c r="D54">
        <v>2020</v>
      </c>
      <c r="E54">
        <v>3153</v>
      </c>
      <c r="F54">
        <v>564</v>
      </c>
      <c r="I54" s="1">
        <f t="shared" si="2"/>
        <v>43937</v>
      </c>
      <c r="J54">
        <f t="shared" si="12"/>
        <v>3676.1428571428573</v>
      </c>
      <c r="K54">
        <f t="shared" si="13"/>
        <v>2667</v>
      </c>
      <c r="M54" s="1">
        <f t="shared" si="7"/>
        <v>43937</v>
      </c>
      <c r="N54">
        <v>49</v>
      </c>
      <c r="O54" s="1">
        <f t="shared" si="3"/>
        <v>43937</v>
      </c>
      <c r="P54">
        <v>0.7</v>
      </c>
      <c r="Q54">
        <f t="shared" si="11"/>
        <v>29983708</v>
      </c>
      <c r="R54">
        <f t="shared" si="9"/>
        <v>3581</v>
      </c>
      <c r="S54">
        <f t="shared" si="10"/>
        <v>10894</v>
      </c>
      <c r="U54" s="1">
        <f t="shared" si="4"/>
        <v>43937</v>
      </c>
      <c r="V54">
        <f t="shared" si="5"/>
        <v>3676.1428571428573</v>
      </c>
      <c r="W54">
        <f t="shared" si="6"/>
        <v>3581</v>
      </c>
    </row>
    <row r="55" spans="1:23" x14ac:dyDescent="0.25">
      <c r="A55" s="1">
        <v>43936</v>
      </c>
      <c r="B55">
        <v>15</v>
      </c>
      <c r="C55">
        <v>4</v>
      </c>
      <c r="D55">
        <v>2020</v>
      </c>
      <c r="E55">
        <v>2972</v>
      </c>
      <c r="F55">
        <v>604</v>
      </c>
      <c r="I55" s="1">
        <f t="shared" si="2"/>
        <v>43938</v>
      </c>
      <c r="J55">
        <f t="shared" si="12"/>
        <v>3616.4285714285716</v>
      </c>
      <c r="K55">
        <f t="shared" si="13"/>
        <v>3786</v>
      </c>
      <c r="M55" s="1">
        <f t="shared" si="7"/>
        <v>43938</v>
      </c>
      <c r="N55">
        <v>50</v>
      </c>
      <c r="O55" s="1">
        <f t="shared" si="3"/>
        <v>43938</v>
      </c>
      <c r="P55">
        <v>0.7</v>
      </c>
      <c r="Q55">
        <f t="shared" si="11"/>
        <v>29983499</v>
      </c>
      <c r="R55">
        <f t="shared" si="9"/>
        <v>3492</v>
      </c>
      <c r="S55">
        <f t="shared" si="10"/>
        <v>11150</v>
      </c>
      <c r="U55" s="1">
        <f t="shared" si="4"/>
        <v>43938</v>
      </c>
      <c r="V55">
        <f t="shared" si="5"/>
        <v>3616.4285714285716</v>
      </c>
      <c r="W55">
        <f t="shared" si="6"/>
        <v>3492</v>
      </c>
    </row>
    <row r="56" spans="1:23" x14ac:dyDescent="0.25">
      <c r="A56" s="1">
        <v>43937</v>
      </c>
      <c r="B56">
        <v>16</v>
      </c>
      <c r="C56">
        <v>4</v>
      </c>
      <c r="D56">
        <v>2020</v>
      </c>
      <c r="E56">
        <v>2667</v>
      </c>
      <c r="F56">
        <v>578</v>
      </c>
      <c r="I56" s="1">
        <f t="shared" si="2"/>
        <v>43939</v>
      </c>
      <c r="J56">
        <f t="shared" si="12"/>
        <v>3551</v>
      </c>
      <c r="K56">
        <f t="shared" si="13"/>
        <v>3493</v>
      </c>
      <c r="M56" s="1">
        <f t="shared" si="7"/>
        <v>43939</v>
      </c>
      <c r="N56">
        <v>51</v>
      </c>
      <c r="O56" s="1">
        <f t="shared" si="3"/>
        <v>43939</v>
      </c>
      <c r="P56">
        <v>0.7</v>
      </c>
      <c r="Q56">
        <f t="shared" si="11"/>
        <v>29983295</v>
      </c>
      <c r="R56">
        <f t="shared" si="9"/>
        <v>3405</v>
      </c>
      <c r="S56">
        <f t="shared" si="10"/>
        <v>11399</v>
      </c>
      <c r="U56" s="1">
        <f t="shared" si="4"/>
        <v>43939</v>
      </c>
      <c r="V56">
        <f t="shared" si="5"/>
        <v>3551</v>
      </c>
      <c r="W56">
        <f t="shared" si="6"/>
        <v>3405</v>
      </c>
    </row>
    <row r="57" spans="1:23" x14ac:dyDescent="0.25">
      <c r="A57" s="1">
        <v>43938</v>
      </c>
      <c r="B57">
        <v>17</v>
      </c>
      <c r="C57">
        <v>4</v>
      </c>
      <c r="D57">
        <v>2020</v>
      </c>
      <c r="E57">
        <v>3786</v>
      </c>
      <c r="F57">
        <v>525</v>
      </c>
      <c r="I57" s="1">
        <f t="shared" si="2"/>
        <v>43940</v>
      </c>
      <c r="J57">
        <f t="shared" si="12"/>
        <v>3379.1428571428573</v>
      </c>
      <c r="K57">
        <f t="shared" si="13"/>
        <v>3491</v>
      </c>
      <c r="M57" s="1">
        <f t="shared" si="7"/>
        <v>43940</v>
      </c>
      <c r="N57">
        <v>52</v>
      </c>
      <c r="O57" s="1">
        <f t="shared" si="3"/>
        <v>43940</v>
      </c>
      <c r="P57">
        <v>0.7</v>
      </c>
      <c r="Q57">
        <f t="shared" si="11"/>
        <v>29983096</v>
      </c>
      <c r="R57">
        <f t="shared" si="9"/>
        <v>3320</v>
      </c>
      <c r="S57">
        <f t="shared" si="10"/>
        <v>11642</v>
      </c>
      <c r="U57" s="1">
        <f t="shared" si="4"/>
        <v>43940</v>
      </c>
      <c r="V57">
        <f t="shared" si="5"/>
        <v>3379.1428571428573</v>
      </c>
      <c r="W57">
        <f t="shared" si="6"/>
        <v>3320</v>
      </c>
    </row>
    <row r="58" spans="1:23" x14ac:dyDescent="0.25">
      <c r="A58" s="1">
        <v>43939</v>
      </c>
      <c r="B58">
        <v>18</v>
      </c>
      <c r="C58">
        <v>4</v>
      </c>
      <c r="D58">
        <v>2020</v>
      </c>
      <c r="E58">
        <v>3493</v>
      </c>
      <c r="F58">
        <v>575</v>
      </c>
      <c r="I58" s="1">
        <f t="shared" si="2"/>
        <v>43941</v>
      </c>
      <c r="J58">
        <f t="shared" si="12"/>
        <v>3229.8571428571427</v>
      </c>
      <c r="K58">
        <f t="shared" si="13"/>
        <v>3047</v>
      </c>
      <c r="M58" s="1">
        <f t="shared" si="7"/>
        <v>43941</v>
      </c>
      <c r="N58">
        <v>53</v>
      </c>
      <c r="O58" s="1">
        <f t="shared" si="3"/>
        <v>43941</v>
      </c>
      <c r="P58">
        <v>0.7</v>
      </c>
      <c r="Q58">
        <f t="shared" si="11"/>
        <v>29982902</v>
      </c>
      <c r="R58">
        <f t="shared" si="9"/>
        <v>3237</v>
      </c>
      <c r="S58">
        <f t="shared" si="10"/>
        <v>11879</v>
      </c>
      <c r="U58" s="1">
        <f t="shared" si="4"/>
        <v>43941</v>
      </c>
      <c r="V58">
        <f t="shared" si="5"/>
        <v>3229.8571428571427</v>
      </c>
      <c r="W58">
        <f t="shared" si="6"/>
        <v>3237</v>
      </c>
    </row>
    <row r="59" spans="1:23" x14ac:dyDescent="0.25">
      <c r="A59" s="1">
        <v>43940</v>
      </c>
      <c r="B59">
        <v>19</v>
      </c>
      <c r="C59">
        <v>4</v>
      </c>
      <c r="D59">
        <v>2020</v>
      </c>
      <c r="E59">
        <v>3491</v>
      </c>
      <c r="F59">
        <v>480</v>
      </c>
      <c r="I59" s="1">
        <f t="shared" si="2"/>
        <v>43942</v>
      </c>
      <c r="J59">
        <f t="shared" si="12"/>
        <v>3101.7142857142858</v>
      </c>
      <c r="K59">
        <f t="shared" si="13"/>
        <v>2256</v>
      </c>
      <c r="M59" s="1">
        <f t="shared" si="7"/>
        <v>43942</v>
      </c>
      <c r="N59">
        <v>54</v>
      </c>
      <c r="O59" s="1">
        <f t="shared" si="3"/>
        <v>43942</v>
      </c>
      <c r="P59">
        <v>0.7</v>
      </c>
      <c r="Q59">
        <f t="shared" si="11"/>
        <v>29982713</v>
      </c>
      <c r="R59">
        <f t="shared" si="9"/>
        <v>3156</v>
      </c>
      <c r="S59">
        <f t="shared" si="10"/>
        <v>12110</v>
      </c>
      <c r="U59" s="1">
        <f t="shared" si="4"/>
        <v>43942</v>
      </c>
      <c r="V59">
        <f t="shared" si="5"/>
        <v>3101.7142857142858</v>
      </c>
      <c r="W59">
        <f t="shared" si="6"/>
        <v>3156</v>
      </c>
    </row>
    <row r="60" spans="1:23" x14ac:dyDescent="0.25">
      <c r="A60" s="1">
        <v>43941</v>
      </c>
      <c r="B60">
        <v>20</v>
      </c>
      <c r="C60">
        <v>4</v>
      </c>
      <c r="D60">
        <v>2020</v>
      </c>
      <c r="E60">
        <v>3047</v>
      </c>
      <c r="F60">
        <v>433</v>
      </c>
      <c r="I60" s="1">
        <f t="shared" si="2"/>
        <v>43943</v>
      </c>
      <c r="J60">
        <f t="shared" si="12"/>
        <v>3067</v>
      </c>
      <c r="K60">
        <f t="shared" si="13"/>
        <v>2729</v>
      </c>
      <c r="M60" s="1">
        <f t="shared" si="7"/>
        <v>43943</v>
      </c>
      <c r="N60">
        <v>55</v>
      </c>
      <c r="O60" s="1">
        <f t="shared" si="3"/>
        <v>43943</v>
      </c>
      <c r="P60">
        <v>0.7</v>
      </c>
      <c r="Q60">
        <f t="shared" si="11"/>
        <v>29982529</v>
      </c>
      <c r="R60">
        <f t="shared" si="9"/>
        <v>3077</v>
      </c>
      <c r="S60">
        <f t="shared" si="10"/>
        <v>12335</v>
      </c>
      <c r="U60" s="1">
        <f t="shared" si="4"/>
        <v>43943</v>
      </c>
      <c r="V60">
        <f t="shared" si="5"/>
        <v>3067</v>
      </c>
      <c r="W60">
        <f t="shared" si="6"/>
        <v>3077</v>
      </c>
    </row>
    <row r="61" spans="1:23" x14ac:dyDescent="0.25">
      <c r="A61" s="1">
        <v>43942</v>
      </c>
      <c r="B61">
        <v>21</v>
      </c>
      <c r="C61">
        <v>4</v>
      </c>
      <c r="D61">
        <v>2020</v>
      </c>
      <c r="E61">
        <v>2256</v>
      </c>
      <c r="F61">
        <v>454</v>
      </c>
      <c r="I61" s="1">
        <f t="shared" si="2"/>
        <v>43944</v>
      </c>
      <c r="J61">
        <f t="shared" si="12"/>
        <v>3167.4285714285716</v>
      </c>
      <c r="K61">
        <f t="shared" si="13"/>
        <v>3370</v>
      </c>
      <c r="M61" s="1">
        <f t="shared" si="7"/>
        <v>43944</v>
      </c>
      <c r="N61">
        <v>56</v>
      </c>
      <c r="O61" s="1">
        <f t="shared" si="3"/>
        <v>43944</v>
      </c>
      <c r="P61">
        <v>0.7</v>
      </c>
      <c r="Q61">
        <f t="shared" si="11"/>
        <v>29982350</v>
      </c>
      <c r="R61">
        <f t="shared" si="9"/>
        <v>3000</v>
      </c>
      <c r="S61">
        <f t="shared" si="10"/>
        <v>12555</v>
      </c>
      <c r="U61" s="1">
        <f t="shared" si="4"/>
        <v>43944</v>
      </c>
      <c r="V61">
        <f t="shared" si="5"/>
        <v>3167.4285714285716</v>
      </c>
      <c r="W61">
        <f t="shared" si="6"/>
        <v>3000</v>
      </c>
    </row>
    <row r="62" spans="1:23" x14ac:dyDescent="0.25">
      <c r="A62" s="1">
        <v>43943</v>
      </c>
      <c r="B62">
        <v>22</v>
      </c>
      <c r="C62">
        <v>4</v>
      </c>
      <c r="D62">
        <v>2020</v>
      </c>
      <c r="E62">
        <v>2729</v>
      </c>
      <c r="F62">
        <v>534</v>
      </c>
      <c r="I62" s="1">
        <f t="shared" si="2"/>
        <v>43945</v>
      </c>
      <c r="J62">
        <f t="shared" si="12"/>
        <v>3004.5714285714284</v>
      </c>
      <c r="K62">
        <f t="shared" si="13"/>
        <v>2646</v>
      </c>
      <c r="M62" s="1">
        <f t="shared" si="7"/>
        <v>43945</v>
      </c>
      <c r="N62">
        <v>57</v>
      </c>
      <c r="O62" s="1">
        <f t="shared" si="3"/>
        <v>43945</v>
      </c>
      <c r="P62">
        <v>0.7</v>
      </c>
      <c r="Q62">
        <f t="shared" si="11"/>
        <v>29982175</v>
      </c>
      <c r="R62">
        <f t="shared" si="9"/>
        <v>2925</v>
      </c>
      <c r="S62">
        <f t="shared" si="10"/>
        <v>12769</v>
      </c>
      <c r="U62" s="1">
        <f t="shared" si="4"/>
        <v>43945</v>
      </c>
      <c r="V62">
        <f t="shared" si="5"/>
        <v>3004.5714285714284</v>
      </c>
      <c r="W62">
        <f t="shared" si="6"/>
        <v>2925</v>
      </c>
    </row>
    <row r="63" spans="1:23" x14ac:dyDescent="0.25">
      <c r="A63" s="1">
        <v>43944</v>
      </c>
      <c r="B63">
        <v>23</v>
      </c>
      <c r="C63">
        <v>4</v>
      </c>
      <c r="D63">
        <v>2020</v>
      </c>
      <c r="E63">
        <v>3370</v>
      </c>
      <c r="F63">
        <v>437</v>
      </c>
      <c r="I63" s="1">
        <f t="shared" si="2"/>
        <v>43946</v>
      </c>
      <c r="J63">
        <f t="shared" si="12"/>
        <v>2937.1428571428573</v>
      </c>
      <c r="K63">
        <f t="shared" si="13"/>
        <v>3021</v>
      </c>
      <c r="M63" s="1">
        <f t="shared" si="7"/>
        <v>43946</v>
      </c>
      <c r="N63">
        <v>58</v>
      </c>
      <c r="O63" s="1">
        <f t="shared" si="3"/>
        <v>43946</v>
      </c>
      <c r="P63">
        <v>0.7</v>
      </c>
      <c r="Q63">
        <f t="shared" si="11"/>
        <v>29982004</v>
      </c>
      <c r="R63">
        <f t="shared" si="9"/>
        <v>2852</v>
      </c>
      <c r="S63">
        <f t="shared" si="10"/>
        <v>12978</v>
      </c>
      <c r="U63" s="1">
        <f t="shared" si="4"/>
        <v>43946</v>
      </c>
      <c r="V63">
        <f t="shared" si="5"/>
        <v>2937.1428571428573</v>
      </c>
      <c r="W63">
        <f t="shared" si="6"/>
        <v>2852</v>
      </c>
    </row>
    <row r="64" spans="1:23" x14ac:dyDescent="0.25">
      <c r="A64" s="1">
        <v>43945</v>
      </c>
      <c r="B64">
        <v>24</v>
      </c>
      <c r="C64">
        <v>4</v>
      </c>
      <c r="D64">
        <v>2020</v>
      </c>
      <c r="E64">
        <v>2646</v>
      </c>
      <c r="F64">
        <v>464</v>
      </c>
      <c r="I64" s="1">
        <f t="shared" si="2"/>
        <v>43947</v>
      </c>
      <c r="J64">
        <f t="shared" si="12"/>
        <v>2775.1428571428573</v>
      </c>
      <c r="K64">
        <f t="shared" si="13"/>
        <v>2357</v>
      </c>
      <c r="M64" s="1">
        <f t="shared" si="7"/>
        <v>43947</v>
      </c>
      <c r="N64">
        <v>59</v>
      </c>
      <c r="O64" s="1">
        <f t="shared" si="3"/>
        <v>43947</v>
      </c>
      <c r="P64">
        <v>0.7</v>
      </c>
      <c r="Q64">
        <f t="shared" si="11"/>
        <v>29981838</v>
      </c>
      <c r="R64">
        <f t="shared" si="9"/>
        <v>2780</v>
      </c>
      <c r="S64">
        <f t="shared" si="10"/>
        <v>13182</v>
      </c>
      <c r="U64" s="1">
        <f t="shared" si="4"/>
        <v>43947</v>
      </c>
      <c r="V64">
        <f t="shared" si="5"/>
        <v>2775.1428571428573</v>
      </c>
      <c r="W64">
        <f t="shared" si="6"/>
        <v>2780</v>
      </c>
    </row>
    <row r="65" spans="1:23" x14ac:dyDescent="0.25">
      <c r="A65" s="1">
        <v>43946</v>
      </c>
      <c r="B65">
        <v>25</v>
      </c>
      <c r="C65">
        <v>4</v>
      </c>
      <c r="D65">
        <v>2020</v>
      </c>
      <c r="E65">
        <v>3021</v>
      </c>
      <c r="F65">
        <v>420</v>
      </c>
      <c r="I65" s="1">
        <f t="shared" si="2"/>
        <v>43948</v>
      </c>
      <c r="J65">
        <f t="shared" si="12"/>
        <v>2671.8571428571427</v>
      </c>
      <c r="K65">
        <f t="shared" si="13"/>
        <v>2324</v>
      </c>
      <c r="M65" s="1">
        <f t="shared" si="7"/>
        <v>43948</v>
      </c>
      <c r="N65">
        <v>60</v>
      </c>
      <c r="O65" s="1">
        <f t="shared" si="3"/>
        <v>43948</v>
      </c>
      <c r="P65">
        <v>0.7</v>
      </c>
      <c r="Q65">
        <f t="shared" si="11"/>
        <v>29981676</v>
      </c>
      <c r="R65">
        <f t="shared" si="9"/>
        <v>2710</v>
      </c>
      <c r="S65">
        <f t="shared" si="10"/>
        <v>13381</v>
      </c>
      <c r="U65" s="1">
        <f t="shared" si="4"/>
        <v>43948</v>
      </c>
      <c r="V65">
        <f t="shared" si="5"/>
        <v>2671.8571428571427</v>
      </c>
      <c r="W65">
        <f t="shared" si="6"/>
        <v>2710</v>
      </c>
    </row>
    <row r="66" spans="1:23" x14ac:dyDescent="0.25">
      <c r="A66" s="1">
        <v>43947</v>
      </c>
      <c r="B66">
        <v>26</v>
      </c>
      <c r="C66">
        <v>4</v>
      </c>
      <c r="D66">
        <v>2020</v>
      </c>
      <c r="E66">
        <v>2357</v>
      </c>
      <c r="F66">
        <v>415</v>
      </c>
      <c r="I66" s="1">
        <f t="shared" si="2"/>
        <v>43949</v>
      </c>
      <c r="J66">
        <f t="shared" si="12"/>
        <v>2598</v>
      </c>
      <c r="K66">
        <f t="shared" si="13"/>
        <v>1739</v>
      </c>
      <c r="M66" s="1">
        <f t="shared" si="7"/>
        <v>43949</v>
      </c>
      <c r="N66">
        <v>61</v>
      </c>
      <c r="O66" s="1">
        <f t="shared" si="3"/>
        <v>43949</v>
      </c>
      <c r="P66">
        <v>0.4</v>
      </c>
      <c r="Q66">
        <f t="shared" si="11"/>
        <v>29981586</v>
      </c>
      <c r="R66">
        <f t="shared" si="9"/>
        <v>2574</v>
      </c>
      <c r="S66">
        <f t="shared" si="10"/>
        <v>13575</v>
      </c>
      <c r="U66" s="1">
        <f t="shared" si="4"/>
        <v>43949</v>
      </c>
      <c r="V66">
        <f t="shared" si="5"/>
        <v>2598</v>
      </c>
      <c r="W66">
        <f t="shared" si="6"/>
        <v>2574</v>
      </c>
    </row>
    <row r="67" spans="1:23" x14ac:dyDescent="0.25">
      <c r="A67" s="1">
        <v>43948</v>
      </c>
      <c r="B67">
        <v>27</v>
      </c>
      <c r="C67">
        <v>4</v>
      </c>
      <c r="D67">
        <v>2020</v>
      </c>
      <c r="E67">
        <v>2324</v>
      </c>
      <c r="F67">
        <v>260</v>
      </c>
      <c r="I67" s="1">
        <f t="shared" si="2"/>
        <v>43950</v>
      </c>
      <c r="J67">
        <f t="shared" si="12"/>
        <v>2506.8571428571427</v>
      </c>
      <c r="K67">
        <f t="shared" si="13"/>
        <v>2091</v>
      </c>
      <c r="M67" s="1">
        <f t="shared" si="7"/>
        <v>43950</v>
      </c>
      <c r="N67">
        <v>62</v>
      </c>
      <c r="O67" s="1">
        <f t="shared" si="3"/>
        <v>43950</v>
      </c>
      <c r="P67">
        <v>0.4</v>
      </c>
      <c r="Q67">
        <f t="shared" si="11"/>
        <v>29981500</v>
      </c>
      <c r="R67">
        <f t="shared" si="9"/>
        <v>2445</v>
      </c>
      <c r="S67">
        <f t="shared" si="10"/>
        <v>13759</v>
      </c>
      <c r="U67" s="1">
        <f t="shared" si="4"/>
        <v>43950</v>
      </c>
      <c r="V67">
        <f t="shared" si="5"/>
        <v>2506.8571428571427</v>
      </c>
      <c r="W67">
        <f t="shared" si="6"/>
        <v>2445</v>
      </c>
    </row>
    <row r="68" spans="1:23" x14ac:dyDescent="0.25">
      <c r="A68" s="1">
        <v>43949</v>
      </c>
      <c r="B68">
        <v>28</v>
      </c>
      <c r="C68">
        <v>4</v>
      </c>
      <c r="D68">
        <v>2020</v>
      </c>
      <c r="E68">
        <v>1739</v>
      </c>
      <c r="F68">
        <v>333</v>
      </c>
      <c r="I68" s="1">
        <f t="shared" si="2"/>
        <v>43951</v>
      </c>
      <c r="J68">
        <f t="shared" si="12"/>
        <v>2323.4285714285716</v>
      </c>
      <c r="K68">
        <f t="shared" si="13"/>
        <v>2086</v>
      </c>
      <c r="M68" s="1">
        <f t="shared" si="7"/>
        <v>43951</v>
      </c>
      <c r="N68">
        <v>63</v>
      </c>
      <c r="O68" s="1">
        <f t="shared" si="3"/>
        <v>43951</v>
      </c>
      <c r="P68">
        <v>0.4</v>
      </c>
      <c r="Q68">
        <f t="shared" si="11"/>
        <v>29981419</v>
      </c>
      <c r="R68">
        <f t="shared" si="9"/>
        <v>2322</v>
      </c>
      <c r="S68">
        <f t="shared" si="10"/>
        <v>13934</v>
      </c>
      <c r="U68" s="1">
        <f t="shared" si="4"/>
        <v>43951</v>
      </c>
      <c r="V68">
        <f t="shared" si="5"/>
        <v>2323.4285714285716</v>
      </c>
      <c r="W68">
        <f t="shared" si="6"/>
        <v>2322</v>
      </c>
    </row>
    <row r="69" spans="1:23" x14ac:dyDescent="0.25">
      <c r="A69" s="1">
        <v>43950</v>
      </c>
      <c r="B69">
        <v>29</v>
      </c>
      <c r="C69">
        <v>4</v>
      </c>
      <c r="D69">
        <v>2020</v>
      </c>
      <c r="E69">
        <v>2091</v>
      </c>
      <c r="F69">
        <v>382</v>
      </c>
      <c r="I69" s="1">
        <f t="shared" si="2"/>
        <v>43952</v>
      </c>
      <c r="J69">
        <f t="shared" si="12"/>
        <v>2212.8571428571427</v>
      </c>
      <c r="K69">
        <f t="shared" si="13"/>
        <v>1872</v>
      </c>
      <c r="M69" s="1">
        <f t="shared" si="7"/>
        <v>43952</v>
      </c>
      <c r="N69">
        <v>64</v>
      </c>
      <c r="O69" s="1">
        <f t="shared" si="3"/>
        <v>43952</v>
      </c>
      <c r="P69">
        <v>0.4</v>
      </c>
      <c r="Q69">
        <f t="shared" si="11"/>
        <v>29981342</v>
      </c>
      <c r="R69">
        <f t="shared" si="9"/>
        <v>2205</v>
      </c>
      <c r="S69">
        <f t="shared" si="10"/>
        <v>14100</v>
      </c>
      <c r="U69" s="1">
        <f t="shared" si="4"/>
        <v>43952</v>
      </c>
      <c r="V69">
        <f t="shared" si="5"/>
        <v>2212.8571428571427</v>
      </c>
      <c r="W69">
        <f t="shared" si="6"/>
        <v>2205</v>
      </c>
    </row>
    <row r="70" spans="1:23" x14ac:dyDescent="0.25">
      <c r="A70" s="1">
        <v>43951</v>
      </c>
      <c r="B70">
        <v>30</v>
      </c>
      <c r="C70">
        <v>4</v>
      </c>
      <c r="D70">
        <v>2020</v>
      </c>
      <c r="E70">
        <v>2086</v>
      </c>
      <c r="F70">
        <v>323</v>
      </c>
      <c r="I70" s="1">
        <f t="shared" si="2"/>
        <v>43953</v>
      </c>
      <c r="J70">
        <f t="shared" ref="J70:J101" si="14">AVERAGE(E66:E72)</f>
        <v>2062</v>
      </c>
      <c r="K70">
        <f t="shared" ref="K70:K101" si="15">E72</f>
        <v>1965</v>
      </c>
      <c r="M70" s="1">
        <f t="shared" si="7"/>
        <v>43953</v>
      </c>
      <c r="N70">
        <v>65</v>
      </c>
      <c r="O70" s="1">
        <f t="shared" si="3"/>
        <v>43953</v>
      </c>
      <c r="P70">
        <v>0.4</v>
      </c>
      <c r="Q70">
        <f t="shared" si="11"/>
        <v>29981269</v>
      </c>
      <c r="R70">
        <f t="shared" si="9"/>
        <v>2094</v>
      </c>
      <c r="S70">
        <f t="shared" si="10"/>
        <v>14258</v>
      </c>
      <c r="U70" s="1">
        <f t="shared" si="4"/>
        <v>43953</v>
      </c>
      <c r="V70">
        <f t="shared" si="5"/>
        <v>2062</v>
      </c>
      <c r="W70">
        <f t="shared" si="6"/>
        <v>2094</v>
      </c>
    </row>
    <row r="71" spans="1:23" x14ac:dyDescent="0.25">
      <c r="A71" s="1">
        <v>43952</v>
      </c>
      <c r="B71">
        <v>1</v>
      </c>
      <c r="C71">
        <v>5</v>
      </c>
      <c r="D71">
        <v>2020</v>
      </c>
      <c r="E71">
        <v>1872</v>
      </c>
      <c r="F71">
        <v>285</v>
      </c>
      <c r="I71" s="1">
        <f t="shared" ref="I71:I134" si="16">A73</f>
        <v>43954</v>
      </c>
      <c r="J71">
        <f t="shared" si="14"/>
        <v>1996.7142857142858</v>
      </c>
      <c r="K71">
        <f t="shared" si="15"/>
        <v>1900</v>
      </c>
      <c r="M71" s="1">
        <f t="shared" si="7"/>
        <v>43954</v>
      </c>
      <c r="N71">
        <v>66</v>
      </c>
      <c r="O71" s="1">
        <f t="shared" ref="O71:O134" si="17">M71</f>
        <v>43954</v>
      </c>
      <c r="P71">
        <v>0.4</v>
      </c>
      <c r="Q71">
        <f t="shared" si="11"/>
        <v>29981199</v>
      </c>
      <c r="R71">
        <f t="shared" si="9"/>
        <v>1989</v>
      </c>
      <c r="S71">
        <f t="shared" si="10"/>
        <v>14408</v>
      </c>
      <c r="U71" s="1">
        <f t="shared" ref="U71:U134" si="18">M71</f>
        <v>43954</v>
      </c>
      <c r="V71">
        <f t="shared" ref="V71:V134" si="19">J71</f>
        <v>1996.7142857142858</v>
      </c>
      <c r="W71">
        <f t="shared" ref="W71:W134" si="20">R71</f>
        <v>1989</v>
      </c>
    </row>
    <row r="72" spans="1:23" x14ac:dyDescent="0.25">
      <c r="A72" s="1">
        <v>43953</v>
      </c>
      <c r="B72">
        <v>2</v>
      </c>
      <c r="C72">
        <v>5</v>
      </c>
      <c r="D72">
        <v>2020</v>
      </c>
      <c r="E72">
        <v>1965</v>
      </c>
      <c r="F72">
        <v>269</v>
      </c>
      <c r="I72" s="1">
        <f t="shared" si="16"/>
        <v>43955</v>
      </c>
      <c r="J72">
        <f t="shared" si="14"/>
        <v>1863.1428571428571</v>
      </c>
      <c r="K72">
        <f t="shared" si="15"/>
        <v>1389</v>
      </c>
      <c r="M72" s="1">
        <f t="shared" ref="M72:M135" si="21">M71+1</f>
        <v>43955</v>
      </c>
      <c r="N72">
        <v>67</v>
      </c>
      <c r="O72" s="1">
        <f t="shared" si="17"/>
        <v>43955</v>
      </c>
      <c r="P72">
        <v>0.4</v>
      </c>
      <c r="Q72">
        <f t="shared" ref="Q72:Q135" si="22">Q71-ROUND((P72/$Q$2)*Q71*(R71/$Q$3),0)</f>
        <v>29981133</v>
      </c>
      <c r="R72">
        <f t="shared" ref="R72:R135" si="23">R71+ROUND((P72/$Q$2)*Q71*(R71/$Q$3),0)-ROUND(R71/$Q$2,0)</f>
        <v>1889</v>
      </c>
      <c r="S72">
        <f t="shared" ref="S72:S135" si="24">S71+ROUND(R71/$E$2,0)</f>
        <v>14550</v>
      </c>
      <c r="U72" s="1">
        <f t="shared" si="18"/>
        <v>43955</v>
      </c>
      <c r="V72">
        <f t="shared" si="19"/>
        <v>1863.1428571428571</v>
      </c>
      <c r="W72">
        <f t="shared" si="20"/>
        <v>1889</v>
      </c>
    </row>
    <row r="73" spans="1:23" x14ac:dyDescent="0.25">
      <c r="A73" s="1">
        <v>43954</v>
      </c>
      <c r="B73">
        <v>3</v>
      </c>
      <c r="C73">
        <v>5</v>
      </c>
      <c r="D73">
        <v>2020</v>
      </c>
      <c r="E73">
        <v>1900</v>
      </c>
      <c r="F73">
        <v>474</v>
      </c>
      <c r="I73" s="1">
        <f t="shared" si="16"/>
        <v>43956</v>
      </c>
      <c r="J73">
        <f t="shared" si="14"/>
        <v>1789.1428571428571</v>
      </c>
      <c r="K73">
        <f t="shared" si="15"/>
        <v>1221</v>
      </c>
      <c r="M73" s="1">
        <f t="shared" si="21"/>
        <v>43956</v>
      </c>
      <c r="N73">
        <v>68</v>
      </c>
      <c r="O73" s="1">
        <f t="shared" si="17"/>
        <v>43956</v>
      </c>
      <c r="P73">
        <v>0.4</v>
      </c>
      <c r="Q73">
        <f t="shared" si="22"/>
        <v>29981070</v>
      </c>
      <c r="R73">
        <f t="shared" si="23"/>
        <v>1795</v>
      </c>
      <c r="S73">
        <f t="shared" si="24"/>
        <v>14685</v>
      </c>
      <c r="U73" s="1">
        <f t="shared" si="18"/>
        <v>43956</v>
      </c>
      <c r="V73">
        <f t="shared" si="19"/>
        <v>1789.1428571428571</v>
      </c>
      <c r="W73">
        <f t="shared" si="20"/>
        <v>1795</v>
      </c>
    </row>
    <row r="74" spans="1:23" x14ac:dyDescent="0.25">
      <c r="A74" s="1">
        <v>43955</v>
      </c>
      <c r="B74">
        <v>4</v>
      </c>
      <c r="C74">
        <v>5</v>
      </c>
      <c r="D74">
        <v>2020</v>
      </c>
      <c r="E74">
        <v>1389</v>
      </c>
      <c r="F74">
        <v>174</v>
      </c>
      <c r="I74" s="1">
        <f t="shared" si="16"/>
        <v>43957</v>
      </c>
      <c r="J74">
        <f t="shared" si="14"/>
        <v>1644</v>
      </c>
      <c r="K74">
        <f t="shared" si="15"/>
        <v>1075</v>
      </c>
      <c r="M74" s="1">
        <f t="shared" si="21"/>
        <v>43957</v>
      </c>
      <c r="N74">
        <v>69</v>
      </c>
      <c r="O74" s="1">
        <f t="shared" si="17"/>
        <v>43957</v>
      </c>
      <c r="P74">
        <v>0.4</v>
      </c>
      <c r="Q74">
        <f t="shared" si="22"/>
        <v>29981010</v>
      </c>
      <c r="R74">
        <f t="shared" si="23"/>
        <v>1705</v>
      </c>
      <c r="S74">
        <f t="shared" si="24"/>
        <v>14813</v>
      </c>
      <c r="U74" s="1">
        <f t="shared" si="18"/>
        <v>43957</v>
      </c>
      <c r="V74">
        <f t="shared" si="19"/>
        <v>1644</v>
      </c>
      <c r="W74">
        <f t="shared" si="20"/>
        <v>1705</v>
      </c>
    </row>
    <row r="75" spans="1:23" x14ac:dyDescent="0.25">
      <c r="A75" s="1">
        <v>43956</v>
      </c>
      <c r="B75">
        <v>5</v>
      </c>
      <c r="C75">
        <v>5</v>
      </c>
      <c r="D75">
        <v>2020</v>
      </c>
      <c r="E75">
        <v>1221</v>
      </c>
      <c r="F75">
        <v>195</v>
      </c>
      <c r="I75" s="1">
        <f t="shared" si="16"/>
        <v>43958</v>
      </c>
      <c r="J75">
        <f t="shared" si="14"/>
        <v>1552.2857142857142</v>
      </c>
      <c r="K75">
        <f t="shared" si="15"/>
        <v>1444</v>
      </c>
      <c r="M75" s="1">
        <f t="shared" si="21"/>
        <v>43958</v>
      </c>
      <c r="N75">
        <v>70</v>
      </c>
      <c r="O75" s="1">
        <f t="shared" si="17"/>
        <v>43958</v>
      </c>
      <c r="P75">
        <v>0.4</v>
      </c>
      <c r="Q75">
        <f t="shared" si="22"/>
        <v>29980953</v>
      </c>
      <c r="R75">
        <f t="shared" si="23"/>
        <v>1620</v>
      </c>
      <c r="S75">
        <f t="shared" si="24"/>
        <v>14935</v>
      </c>
      <c r="U75" s="1">
        <f t="shared" si="18"/>
        <v>43958</v>
      </c>
      <c r="V75">
        <f t="shared" si="19"/>
        <v>1552.2857142857142</v>
      </c>
      <c r="W75">
        <f t="shared" si="20"/>
        <v>1620</v>
      </c>
    </row>
    <row r="76" spans="1:23" x14ac:dyDescent="0.25">
      <c r="A76" s="1">
        <v>43957</v>
      </c>
      <c r="B76">
        <v>6</v>
      </c>
      <c r="C76">
        <v>5</v>
      </c>
      <c r="D76">
        <v>2020</v>
      </c>
      <c r="E76">
        <v>1075</v>
      </c>
      <c r="F76">
        <v>236</v>
      </c>
      <c r="I76" s="1">
        <f t="shared" si="16"/>
        <v>43959</v>
      </c>
      <c r="J76">
        <f t="shared" si="14"/>
        <v>1485</v>
      </c>
      <c r="K76">
        <f t="shared" si="15"/>
        <v>1401</v>
      </c>
      <c r="M76" s="1">
        <f t="shared" si="21"/>
        <v>43959</v>
      </c>
      <c r="N76">
        <v>71</v>
      </c>
      <c r="O76" s="1">
        <f t="shared" si="17"/>
        <v>43959</v>
      </c>
      <c r="P76">
        <v>0.4</v>
      </c>
      <c r="Q76">
        <f t="shared" si="22"/>
        <v>29980899</v>
      </c>
      <c r="R76">
        <f t="shared" si="23"/>
        <v>1539</v>
      </c>
      <c r="S76">
        <f t="shared" si="24"/>
        <v>15051</v>
      </c>
      <c r="U76" s="1">
        <f t="shared" si="18"/>
        <v>43959</v>
      </c>
      <c r="V76">
        <f t="shared" si="19"/>
        <v>1485</v>
      </c>
      <c r="W76">
        <f t="shared" si="20"/>
        <v>1539</v>
      </c>
    </row>
    <row r="77" spans="1:23" x14ac:dyDescent="0.25">
      <c r="A77" s="1">
        <v>43958</v>
      </c>
      <c r="B77">
        <v>7</v>
      </c>
      <c r="C77">
        <v>5</v>
      </c>
      <c r="D77">
        <v>2020</v>
      </c>
      <c r="E77">
        <v>1444</v>
      </c>
      <c r="F77">
        <v>369</v>
      </c>
      <c r="I77" s="1">
        <f t="shared" si="16"/>
        <v>43960</v>
      </c>
      <c r="J77">
        <f t="shared" si="14"/>
        <v>1393.8571428571429</v>
      </c>
      <c r="K77">
        <f t="shared" si="15"/>
        <v>1327</v>
      </c>
      <c r="M77" s="1">
        <f t="shared" si="21"/>
        <v>43960</v>
      </c>
      <c r="N77">
        <v>72</v>
      </c>
      <c r="O77" s="1">
        <f t="shared" si="17"/>
        <v>43960</v>
      </c>
      <c r="P77">
        <v>0.4</v>
      </c>
      <c r="Q77">
        <f t="shared" si="22"/>
        <v>29980848</v>
      </c>
      <c r="R77">
        <f t="shared" si="23"/>
        <v>1462</v>
      </c>
      <c r="S77">
        <f t="shared" si="24"/>
        <v>15161</v>
      </c>
      <c r="U77" s="1">
        <f t="shared" si="18"/>
        <v>43960</v>
      </c>
      <c r="V77">
        <f t="shared" si="19"/>
        <v>1393.8571428571429</v>
      </c>
      <c r="W77">
        <f t="shared" si="20"/>
        <v>1462</v>
      </c>
    </row>
    <row r="78" spans="1:23" x14ac:dyDescent="0.25">
      <c r="A78" s="1">
        <v>43959</v>
      </c>
      <c r="B78">
        <v>8</v>
      </c>
      <c r="C78">
        <v>5</v>
      </c>
      <c r="D78">
        <v>2020</v>
      </c>
      <c r="E78">
        <v>1401</v>
      </c>
      <c r="F78">
        <v>274</v>
      </c>
      <c r="I78" s="1">
        <f t="shared" si="16"/>
        <v>43961</v>
      </c>
      <c r="J78">
        <f t="shared" si="14"/>
        <v>1277.1428571428571</v>
      </c>
      <c r="K78">
        <f t="shared" si="15"/>
        <v>1083</v>
      </c>
      <c r="M78" s="1">
        <f t="shared" si="21"/>
        <v>43961</v>
      </c>
      <c r="N78">
        <v>73</v>
      </c>
      <c r="O78" s="1">
        <f t="shared" si="17"/>
        <v>43961</v>
      </c>
      <c r="P78">
        <v>0.4</v>
      </c>
      <c r="Q78">
        <f t="shared" si="22"/>
        <v>29980799</v>
      </c>
      <c r="R78">
        <f t="shared" si="23"/>
        <v>1389</v>
      </c>
      <c r="S78">
        <f t="shared" si="24"/>
        <v>15265</v>
      </c>
      <c r="U78" s="1">
        <f t="shared" si="18"/>
        <v>43961</v>
      </c>
      <c r="V78">
        <f t="shared" si="19"/>
        <v>1277.1428571428571</v>
      </c>
      <c r="W78">
        <f t="shared" si="20"/>
        <v>1389</v>
      </c>
    </row>
    <row r="79" spans="1:23" x14ac:dyDescent="0.25">
      <c r="A79" s="1">
        <v>43960</v>
      </c>
      <c r="B79">
        <v>9</v>
      </c>
      <c r="C79">
        <v>5</v>
      </c>
      <c r="D79">
        <v>2020</v>
      </c>
      <c r="E79">
        <v>1327</v>
      </c>
      <c r="F79">
        <v>243</v>
      </c>
      <c r="I79" s="1">
        <f t="shared" si="16"/>
        <v>43962</v>
      </c>
      <c r="J79">
        <f t="shared" si="14"/>
        <v>1193.2857142857142</v>
      </c>
      <c r="K79">
        <f t="shared" si="15"/>
        <v>802</v>
      </c>
      <c r="M79" s="1">
        <f t="shared" si="21"/>
        <v>43962</v>
      </c>
      <c r="N79">
        <v>74</v>
      </c>
      <c r="O79" s="1">
        <f t="shared" si="17"/>
        <v>43962</v>
      </c>
      <c r="P79">
        <v>0.4</v>
      </c>
      <c r="Q79">
        <f t="shared" si="22"/>
        <v>29980753</v>
      </c>
      <c r="R79">
        <f t="shared" si="23"/>
        <v>1319</v>
      </c>
      <c r="S79">
        <f t="shared" si="24"/>
        <v>15364</v>
      </c>
      <c r="U79" s="1">
        <f t="shared" si="18"/>
        <v>43962</v>
      </c>
      <c r="V79">
        <f t="shared" si="19"/>
        <v>1193.2857142857142</v>
      </c>
      <c r="W79">
        <f t="shared" si="20"/>
        <v>1319</v>
      </c>
    </row>
    <row r="80" spans="1:23" x14ac:dyDescent="0.25">
      <c r="A80" s="1">
        <v>43961</v>
      </c>
      <c r="B80">
        <v>10</v>
      </c>
      <c r="C80">
        <v>5</v>
      </c>
      <c r="D80">
        <v>2020</v>
      </c>
      <c r="E80">
        <v>1083</v>
      </c>
      <c r="F80">
        <v>194</v>
      </c>
      <c r="I80" s="1">
        <f t="shared" si="16"/>
        <v>43963</v>
      </c>
      <c r="J80">
        <f t="shared" si="14"/>
        <v>1125.1428571428571</v>
      </c>
      <c r="K80">
        <f t="shared" si="15"/>
        <v>744</v>
      </c>
      <c r="M80" s="1">
        <f t="shared" si="21"/>
        <v>43963</v>
      </c>
      <c r="N80">
        <v>75</v>
      </c>
      <c r="O80" s="1">
        <f t="shared" si="17"/>
        <v>43963</v>
      </c>
      <c r="P80">
        <v>0.4</v>
      </c>
      <c r="Q80">
        <f t="shared" si="22"/>
        <v>29980709</v>
      </c>
      <c r="R80">
        <f t="shared" si="23"/>
        <v>1253</v>
      </c>
      <c r="S80">
        <f t="shared" si="24"/>
        <v>15458</v>
      </c>
      <c r="U80" s="1">
        <f t="shared" si="18"/>
        <v>43963</v>
      </c>
      <c r="V80">
        <f t="shared" si="19"/>
        <v>1125.1428571428571</v>
      </c>
      <c r="W80">
        <f t="shared" si="20"/>
        <v>1253</v>
      </c>
    </row>
    <row r="81" spans="1:23" x14ac:dyDescent="0.25">
      <c r="A81" s="1">
        <v>43962</v>
      </c>
      <c r="B81">
        <v>11</v>
      </c>
      <c r="C81">
        <v>5</v>
      </c>
      <c r="D81">
        <v>2020</v>
      </c>
      <c r="E81">
        <v>802</v>
      </c>
      <c r="F81">
        <v>165</v>
      </c>
      <c r="I81" s="1">
        <f t="shared" si="16"/>
        <v>43964</v>
      </c>
      <c r="J81">
        <f t="shared" si="14"/>
        <v>1171.8571428571429</v>
      </c>
      <c r="K81">
        <f t="shared" si="15"/>
        <v>1402</v>
      </c>
      <c r="M81" s="1">
        <f t="shared" si="21"/>
        <v>43964</v>
      </c>
      <c r="N81">
        <v>76</v>
      </c>
      <c r="O81" s="1">
        <f t="shared" si="17"/>
        <v>43964</v>
      </c>
      <c r="P81">
        <v>0.4</v>
      </c>
      <c r="Q81">
        <f t="shared" si="22"/>
        <v>29980667</v>
      </c>
      <c r="R81">
        <f t="shared" si="23"/>
        <v>1191</v>
      </c>
      <c r="S81">
        <f t="shared" si="24"/>
        <v>15548</v>
      </c>
      <c r="U81" s="1">
        <f t="shared" si="18"/>
        <v>43964</v>
      </c>
      <c r="V81">
        <f t="shared" si="19"/>
        <v>1171.8571428571429</v>
      </c>
      <c r="W81">
        <f t="shared" si="20"/>
        <v>1191</v>
      </c>
    </row>
    <row r="82" spans="1:23" x14ac:dyDescent="0.25">
      <c r="A82" s="1">
        <v>43963</v>
      </c>
      <c r="B82">
        <v>12</v>
      </c>
      <c r="C82">
        <v>5</v>
      </c>
      <c r="D82">
        <v>2020</v>
      </c>
      <c r="E82">
        <v>744</v>
      </c>
      <c r="F82">
        <v>179</v>
      </c>
      <c r="I82" s="1">
        <f t="shared" si="16"/>
        <v>43965</v>
      </c>
      <c r="J82">
        <f t="shared" si="14"/>
        <v>1092.4285714285713</v>
      </c>
      <c r="K82">
        <f t="shared" si="15"/>
        <v>888</v>
      </c>
      <c r="M82" s="1">
        <f t="shared" si="21"/>
        <v>43965</v>
      </c>
      <c r="N82">
        <v>77</v>
      </c>
      <c r="O82" s="1">
        <f t="shared" si="17"/>
        <v>43965</v>
      </c>
      <c r="P82">
        <v>0.4</v>
      </c>
      <c r="Q82">
        <f t="shared" si="22"/>
        <v>29980627</v>
      </c>
      <c r="R82">
        <f t="shared" si="23"/>
        <v>1132</v>
      </c>
      <c r="S82">
        <f t="shared" si="24"/>
        <v>15633</v>
      </c>
      <c r="U82" s="1">
        <f t="shared" si="18"/>
        <v>43965</v>
      </c>
      <c r="V82">
        <f t="shared" si="19"/>
        <v>1092.4285714285713</v>
      </c>
      <c r="W82">
        <f t="shared" si="20"/>
        <v>1132</v>
      </c>
    </row>
    <row r="83" spans="1:23" x14ac:dyDescent="0.25">
      <c r="A83" s="1">
        <v>43964</v>
      </c>
      <c r="B83">
        <v>13</v>
      </c>
      <c r="C83">
        <v>5</v>
      </c>
      <c r="D83">
        <v>2020</v>
      </c>
      <c r="E83">
        <v>1402</v>
      </c>
      <c r="F83">
        <v>172</v>
      </c>
      <c r="I83" s="1">
        <f t="shared" si="16"/>
        <v>43966</v>
      </c>
      <c r="J83">
        <f t="shared" si="14"/>
        <v>1034</v>
      </c>
      <c r="K83">
        <f t="shared" si="15"/>
        <v>992</v>
      </c>
      <c r="M83" s="1">
        <f t="shared" si="21"/>
        <v>43966</v>
      </c>
      <c r="N83">
        <v>78</v>
      </c>
      <c r="O83" s="1">
        <f t="shared" si="17"/>
        <v>43966</v>
      </c>
      <c r="P83">
        <v>0.4</v>
      </c>
      <c r="Q83">
        <f t="shared" si="22"/>
        <v>29980589</v>
      </c>
      <c r="R83">
        <f t="shared" si="23"/>
        <v>1076</v>
      </c>
      <c r="S83">
        <f t="shared" si="24"/>
        <v>15714</v>
      </c>
      <c r="U83" s="1">
        <f t="shared" si="18"/>
        <v>43966</v>
      </c>
      <c r="V83">
        <f t="shared" si="19"/>
        <v>1034</v>
      </c>
      <c r="W83">
        <f t="shared" si="20"/>
        <v>1076</v>
      </c>
    </row>
    <row r="84" spans="1:23" x14ac:dyDescent="0.25">
      <c r="A84" s="1">
        <v>43965</v>
      </c>
      <c r="B84">
        <v>14</v>
      </c>
      <c r="C84">
        <v>5</v>
      </c>
      <c r="D84">
        <v>2020</v>
      </c>
      <c r="E84">
        <v>888</v>
      </c>
      <c r="F84">
        <v>195</v>
      </c>
      <c r="I84" s="1">
        <f t="shared" si="16"/>
        <v>43967</v>
      </c>
      <c r="J84">
        <f t="shared" si="14"/>
        <v>957.14285714285711</v>
      </c>
      <c r="K84">
        <f t="shared" si="15"/>
        <v>789</v>
      </c>
      <c r="M84" s="1">
        <f t="shared" si="21"/>
        <v>43967</v>
      </c>
      <c r="N84">
        <v>79</v>
      </c>
      <c r="O84" s="1">
        <f t="shared" si="17"/>
        <v>43967</v>
      </c>
      <c r="P84">
        <v>0.4</v>
      </c>
      <c r="Q84">
        <f t="shared" si="22"/>
        <v>29980553</v>
      </c>
      <c r="R84">
        <f t="shared" si="23"/>
        <v>1022</v>
      </c>
      <c r="S84">
        <f t="shared" si="24"/>
        <v>15791</v>
      </c>
      <c r="U84" s="1">
        <f t="shared" si="18"/>
        <v>43967</v>
      </c>
      <c r="V84">
        <f t="shared" si="19"/>
        <v>957.14285714285711</v>
      </c>
      <c r="W84">
        <f t="shared" si="20"/>
        <v>1022</v>
      </c>
    </row>
    <row r="85" spans="1:23" x14ac:dyDescent="0.25">
      <c r="A85" s="1">
        <v>43966</v>
      </c>
      <c r="B85">
        <v>15</v>
      </c>
      <c r="C85">
        <v>5</v>
      </c>
      <c r="D85">
        <v>2020</v>
      </c>
      <c r="E85">
        <v>992</v>
      </c>
      <c r="F85">
        <v>262</v>
      </c>
      <c r="I85" s="1">
        <f t="shared" si="16"/>
        <v>43968</v>
      </c>
      <c r="J85">
        <f t="shared" si="14"/>
        <v>927.42857142857144</v>
      </c>
      <c r="K85">
        <f t="shared" si="15"/>
        <v>875</v>
      </c>
      <c r="M85" s="1">
        <f t="shared" si="21"/>
        <v>43968</v>
      </c>
      <c r="N85">
        <v>80</v>
      </c>
      <c r="O85" s="1">
        <f t="shared" si="17"/>
        <v>43968</v>
      </c>
      <c r="P85">
        <v>0.4</v>
      </c>
      <c r="Q85">
        <f t="shared" si="22"/>
        <v>29980519</v>
      </c>
      <c r="R85">
        <f t="shared" si="23"/>
        <v>971</v>
      </c>
      <c r="S85">
        <f t="shared" si="24"/>
        <v>15864</v>
      </c>
      <c r="U85" s="1">
        <f t="shared" si="18"/>
        <v>43968</v>
      </c>
      <c r="V85">
        <f t="shared" si="19"/>
        <v>927.42857142857144</v>
      </c>
      <c r="W85">
        <f t="shared" si="20"/>
        <v>971</v>
      </c>
    </row>
    <row r="86" spans="1:23" x14ac:dyDescent="0.25">
      <c r="A86" s="1">
        <v>43967</v>
      </c>
      <c r="B86">
        <v>16</v>
      </c>
      <c r="C86">
        <v>5</v>
      </c>
      <c r="D86">
        <v>2020</v>
      </c>
      <c r="E86">
        <v>789</v>
      </c>
      <c r="F86">
        <v>242</v>
      </c>
      <c r="I86" s="1">
        <f t="shared" si="16"/>
        <v>43969</v>
      </c>
      <c r="J86">
        <f t="shared" si="14"/>
        <v>909.28571428571433</v>
      </c>
      <c r="K86">
        <f t="shared" si="15"/>
        <v>675</v>
      </c>
      <c r="M86" s="1">
        <f t="shared" si="21"/>
        <v>43969</v>
      </c>
      <c r="N86">
        <v>81</v>
      </c>
      <c r="O86" s="1">
        <f t="shared" si="17"/>
        <v>43969</v>
      </c>
      <c r="P86">
        <v>0.4</v>
      </c>
      <c r="Q86">
        <f t="shared" si="22"/>
        <v>29980487</v>
      </c>
      <c r="R86">
        <f t="shared" si="23"/>
        <v>922</v>
      </c>
      <c r="S86">
        <f t="shared" si="24"/>
        <v>15933</v>
      </c>
      <c r="U86" s="1">
        <f t="shared" si="18"/>
        <v>43969</v>
      </c>
      <c r="V86">
        <f t="shared" si="19"/>
        <v>909.28571428571433</v>
      </c>
      <c r="W86">
        <f t="shared" si="20"/>
        <v>922</v>
      </c>
    </row>
    <row r="87" spans="1:23" x14ac:dyDescent="0.25">
      <c r="A87" s="1">
        <v>43968</v>
      </c>
      <c r="B87">
        <v>17</v>
      </c>
      <c r="C87">
        <v>5</v>
      </c>
      <c r="D87">
        <v>2020</v>
      </c>
      <c r="E87">
        <v>875</v>
      </c>
      <c r="F87">
        <v>153</v>
      </c>
      <c r="I87" s="1">
        <f t="shared" si="16"/>
        <v>43970</v>
      </c>
      <c r="J87">
        <f t="shared" si="14"/>
        <v>867.42857142857144</v>
      </c>
      <c r="K87">
        <f t="shared" si="15"/>
        <v>451</v>
      </c>
      <c r="M87" s="1">
        <f t="shared" si="21"/>
        <v>43970</v>
      </c>
      <c r="N87">
        <v>82</v>
      </c>
      <c r="O87" s="1">
        <f t="shared" si="17"/>
        <v>43970</v>
      </c>
      <c r="P87">
        <v>0.4</v>
      </c>
      <c r="Q87">
        <f t="shared" si="22"/>
        <v>29980456</v>
      </c>
      <c r="R87">
        <f t="shared" si="23"/>
        <v>876</v>
      </c>
      <c r="S87">
        <f t="shared" si="24"/>
        <v>15999</v>
      </c>
      <c r="U87" s="1">
        <f t="shared" si="18"/>
        <v>43970</v>
      </c>
      <c r="V87">
        <f t="shared" si="19"/>
        <v>867.42857142857144</v>
      </c>
      <c r="W87">
        <f t="shared" si="20"/>
        <v>876</v>
      </c>
    </row>
    <row r="88" spans="1:23" x14ac:dyDescent="0.25">
      <c r="A88" s="1">
        <v>43969</v>
      </c>
      <c r="B88">
        <v>18</v>
      </c>
      <c r="C88">
        <v>5</v>
      </c>
      <c r="D88">
        <v>2020</v>
      </c>
      <c r="E88">
        <v>675</v>
      </c>
      <c r="F88">
        <v>145</v>
      </c>
      <c r="I88" s="1">
        <f t="shared" si="16"/>
        <v>43971</v>
      </c>
      <c r="J88">
        <f t="shared" si="14"/>
        <v>783.28571428571433</v>
      </c>
      <c r="K88">
        <f t="shared" si="15"/>
        <v>813</v>
      </c>
      <c r="M88" s="1">
        <f t="shared" si="21"/>
        <v>43971</v>
      </c>
      <c r="N88">
        <v>83</v>
      </c>
      <c r="O88" s="1">
        <f t="shared" si="17"/>
        <v>43971</v>
      </c>
      <c r="P88">
        <v>0.4</v>
      </c>
      <c r="Q88">
        <f t="shared" si="22"/>
        <v>29980427</v>
      </c>
      <c r="R88">
        <f t="shared" si="23"/>
        <v>832</v>
      </c>
      <c r="S88">
        <f t="shared" si="24"/>
        <v>16062</v>
      </c>
      <c r="U88" s="1">
        <f t="shared" si="18"/>
        <v>43971</v>
      </c>
      <c r="V88">
        <f t="shared" si="19"/>
        <v>783.28571428571433</v>
      </c>
      <c r="W88">
        <f t="shared" si="20"/>
        <v>832</v>
      </c>
    </row>
    <row r="89" spans="1:23" x14ac:dyDescent="0.25">
      <c r="A89" s="1">
        <v>43970</v>
      </c>
      <c r="B89">
        <v>19</v>
      </c>
      <c r="C89">
        <v>5</v>
      </c>
      <c r="D89">
        <v>2020</v>
      </c>
      <c r="E89">
        <v>451</v>
      </c>
      <c r="F89">
        <v>99</v>
      </c>
      <c r="I89" s="1">
        <f t="shared" si="16"/>
        <v>43972</v>
      </c>
      <c r="J89">
        <f t="shared" si="14"/>
        <v>751.42857142857144</v>
      </c>
      <c r="K89">
        <f t="shared" si="15"/>
        <v>665</v>
      </c>
      <c r="M89" s="1">
        <f t="shared" si="21"/>
        <v>43972</v>
      </c>
      <c r="N89">
        <v>84</v>
      </c>
      <c r="O89" s="1">
        <f t="shared" si="17"/>
        <v>43972</v>
      </c>
      <c r="P89">
        <v>0.4</v>
      </c>
      <c r="Q89">
        <f t="shared" si="22"/>
        <v>29980399</v>
      </c>
      <c r="R89">
        <f t="shared" si="23"/>
        <v>791</v>
      </c>
      <c r="S89">
        <f t="shared" si="24"/>
        <v>16121</v>
      </c>
      <c r="U89" s="1">
        <f t="shared" si="18"/>
        <v>43972</v>
      </c>
      <c r="V89">
        <f t="shared" si="19"/>
        <v>751.42857142857144</v>
      </c>
      <c r="W89">
        <f t="shared" si="20"/>
        <v>791</v>
      </c>
    </row>
    <row r="90" spans="1:23" x14ac:dyDescent="0.25">
      <c r="A90" s="1">
        <v>43971</v>
      </c>
      <c r="B90">
        <v>20</v>
      </c>
      <c r="C90">
        <v>5</v>
      </c>
      <c r="D90">
        <v>2020</v>
      </c>
      <c r="E90">
        <v>813</v>
      </c>
      <c r="F90">
        <v>162</v>
      </c>
      <c r="I90" s="1">
        <f t="shared" si="16"/>
        <v>43973</v>
      </c>
      <c r="J90">
        <f t="shared" si="14"/>
        <v>701.42857142857144</v>
      </c>
      <c r="K90">
        <f t="shared" si="15"/>
        <v>642</v>
      </c>
      <c r="M90" s="1">
        <f t="shared" si="21"/>
        <v>43973</v>
      </c>
      <c r="N90">
        <v>85</v>
      </c>
      <c r="O90" s="1">
        <f t="shared" si="17"/>
        <v>43973</v>
      </c>
      <c r="P90">
        <v>0.4</v>
      </c>
      <c r="Q90">
        <f t="shared" si="22"/>
        <v>29980373</v>
      </c>
      <c r="R90">
        <f t="shared" si="23"/>
        <v>751</v>
      </c>
      <c r="S90">
        <f t="shared" si="24"/>
        <v>16178</v>
      </c>
      <c r="U90" s="1">
        <f t="shared" si="18"/>
        <v>43973</v>
      </c>
      <c r="V90">
        <f t="shared" si="19"/>
        <v>701.42857142857144</v>
      </c>
      <c r="W90">
        <f t="shared" si="20"/>
        <v>751</v>
      </c>
    </row>
    <row r="91" spans="1:23" x14ac:dyDescent="0.25">
      <c r="A91" s="1">
        <v>43972</v>
      </c>
      <c r="B91">
        <v>21</v>
      </c>
      <c r="C91">
        <v>5</v>
      </c>
      <c r="D91">
        <v>2020</v>
      </c>
      <c r="E91">
        <v>665</v>
      </c>
      <c r="F91">
        <v>161</v>
      </c>
      <c r="I91" s="1">
        <f t="shared" si="16"/>
        <v>43974</v>
      </c>
      <c r="J91">
        <f t="shared" si="14"/>
        <v>681.85714285714289</v>
      </c>
      <c r="K91">
        <f t="shared" si="15"/>
        <v>652</v>
      </c>
      <c r="M91" s="1">
        <f t="shared" si="21"/>
        <v>43974</v>
      </c>
      <c r="N91">
        <v>86</v>
      </c>
      <c r="O91" s="1">
        <f t="shared" si="17"/>
        <v>43974</v>
      </c>
      <c r="P91">
        <v>0.4</v>
      </c>
      <c r="Q91">
        <f t="shared" si="22"/>
        <v>29980348</v>
      </c>
      <c r="R91">
        <f t="shared" si="23"/>
        <v>713</v>
      </c>
      <c r="S91">
        <f t="shared" si="24"/>
        <v>16232</v>
      </c>
      <c r="U91" s="1">
        <f t="shared" si="18"/>
        <v>43974</v>
      </c>
      <c r="V91">
        <f t="shared" si="19"/>
        <v>681.85714285714289</v>
      </c>
      <c r="W91">
        <f t="shared" si="20"/>
        <v>713</v>
      </c>
    </row>
    <row r="92" spans="1:23" x14ac:dyDescent="0.25">
      <c r="A92" s="1">
        <v>43973</v>
      </c>
      <c r="B92">
        <v>22</v>
      </c>
      <c r="C92">
        <v>5</v>
      </c>
      <c r="D92">
        <v>2020</v>
      </c>
      <c r="E92">
        <v>642</v>
      </c>
      <c r="F92">
        <v>156</v>
      </c>
      <c r="I92" s="1">
        <f t="shared" si="16"/>
        <v>43975</v>
      </c>
      <c r="J92">
        <f t="shared" si="14"/>
        <v>652.42857142857144</v>
      </c>
      <c r="K92">
        <f t="shared" si="15"/>
        <v>669</v>
      </c>
      <c r="M92" s="1">
        <f t="shared" si="21"/>
        <v>43975</v>
      </c>
      <c r="N92">
        <v>87</v>
      </c>
      <c r="O92" s="1">
        <f t="shared" si="17"/>
        <v>43975</v>
      </c>
      <c r="P92">
        <v>0.4</v>
      </c>
      <c r="Q92">
        <f t="shared" si="22"/>
        <v>29980324</v>
      </c>
      <c r="R92">
        <f t="shared" si="23"/>
        <v>678</v>
      </c>
      <c r="S92">
        <f t="shared" si="24"/>
        <v>16283</v>
      </c>
      <c r="U92" s="1">
        <f t="shared" si="18"/>
        <v>43975</v>
      </c>
      <c r="V92">
        <f t="shared" si="19"/>
        <v>652.42857142857144</v>
      </c>
      <c r="W92">
        <f t="shared" si="20"/>
        <v>678</v>
      </c>
    </row>
    <row r="93" spans="1:23" x14ac:dyDescent="0.25">
      <c r="A93" s="1">
        <v>43974</v>
      </c>
      <c r="B93">
        <v>23</v>
      </c>
      <c r="C93">
        <v>5</v>
      </c>
      <c r="D93">
        <v>2020</v>
      </c>
      <c r="E93">
        <v>652</v>
      </c>
      <c r="F93">
        <v>130</v>
      </c>
      <c r="I93" s="1">
        <f t="shared" si="16"/>
        <v>43976</v>
      </c>
      <c r="J93">
        <f t="shared" si="14"/>
        <v>631.85714285714289</v>
      </c>
      <c r="K93">
        <f t="shared" si="15"/>
        <v>531</v>
      </c>
      <c r="M93" s="1">
        <f t="shared" si="21"/>
        <v>43976</v>
      </c>
      <c r="N93">
        <v>88</v>
      </c>
      <c r="O93" s="1">
        <f t="shared" si="17"/>
        <v>43976</v>
      </c>
      <c r="P93">
        <v>0.4</v>
      </c>
      <c r="Q93">
        <f t="shared" si="22"/>
        <v>29980301</v>
      </c>
      <c r="R93">
        <f t="shared" si="23"/>
        <v>644</v>
      </c>
      <c r="S93">
        <f t="shared" si="24"/>
        <v>16331</v>
      </c>
      <c r="U93" s="1">
        <f t="shared" si="18"/>
        <v>43976</v>
      </c>
      <c r="V93">
        <f t="shared" si="19"/>
        <v>631.85714285714289</v>
      </c>
      <c r="W93">
        <f t="shared" si="20"/>
        <v>644</v>
      </c>
    </row>
    <row r="94" spans="1:23" x14ac:dyDescent="0.25">
      <c r="A94" s="1">
        <v>43975</v>
      </c>
      <c r="B94">
        <v>24</v>
      </c>
      <c r="C94">
        <v>5</v>
      </c>
      <c r="D94">
        <v>2020</v>
      </c>
      <c r="E94">
        <v>669</v>
      </c>
      <c r="F94">
        <v>119</v>
      </c>
      <c r="I94" s="1">
        <f t="shared" si="16"/>
        <v>43977</v>
      </c>
      <c r="J94">
        <f t="shared" si="14"/>
        <v>610.28571428571433</v>
      </c>
      <c r="K94">
        <f t="shared" si="15"/>
        <v>300</v>
      </c>
      <c r="M94" s="1">
        <f t="shared" si="21"/>
        <v>43977</v>
      </c>
      <c r="N94">
        <v>89</v>
      </c>
      <c r="O94" s="1">
        <f t="shared" si="17"/>
        <v>43977</v>
      </c>
      <c r="P94">
        <v>0.4</v>
      </c>
      <c r="Q94">
        <f t="shared" si="22"/>
        <v>29980280</v>
      </c>
      <c r="R94">
        <f t="shared" si="23"/>
        <v>611</v>
      </c>
      <c r="S94">
        <f t="shared" si="24"/>
        <v>16377</v>
      </c>
      <c r="U94" s="1">
        <f t="shared" si="18"/>
        <v>43977</v>
      </c>
      <c r="V94">
        <f t="shared" si="19"/>
        <v>610.28571428571433</v>
      </c>
      <c r="W94">
        <f t="shared" si="20"/>
        <v>611</v>
      </c>
    </row>
    <row r="95" spans="1:23" x14ac:dyDescent="0.25">
      <c r="A95" s="1">
        <v>43976</v>
      </c>
      <c r="B95">
        <v>25</v>
      </c>
      <c r="C95">
        <v>5</v>
      </c>
      <c r="D95">
        <v>2020</v>
      </c>
      <c r="E95">
        <v>531</v>
      </c>
      <c r="F95">
        <v>50</v>
      </c>
      <c r="I95" s="1">
        <f t="shared" si="16"/>
        <v>43978</v>
      </c>
      <c r="J95">
        <f t="shared" si="14"/>
        <v>550.85714285714289</v>
      </c>
      <c r="K95">
        <f t="shared" si="15"/>
        <v>397</v>
      </c>
      <c r="M95" s="1">
        <f t="shared" si="21"/>
        <v>43978</v>
      </c>
      <c r="N95">
        <v>90</v>
      </c>
      <c r="O95" s="1">
        <f t="shared" si="17"/>
        <v>43978</v>
      </c>
      <c r="P95">
        <v>0.4</v>
      </c>
      <c r="Q95">
        <f t="shared" si="22"/>
        <v>29980260</v>
      </c>
      <c r="R95">
        <f t="shared" si="23"/>
        <v>580</v>
      </c>
      <c r="S95">
        <f t="shared" si="24"/>
        <v>16421</v>
      </c>
      <c r="U95" s="1">
        <f t="shared" si="18"/>
        <v>43978</v>
      </c>
      <c r="V95">
        <f t="shared" si="19"/>
        <v>550.85714285714289</v>
      </c>
      <c r="W95">
        <f t="shared" si="20"/>
        <v>580</v>
      </c>
    </row>
    <row r="96" spans="1:23" x14ac:dyDescent="0.25">
      <c r="A96" s="1">
        <v>43977</v>
      </c>
      <c r="B96">
        <v>26</v>
      </c>
      <c r="C96">
        <v>5</v>
      </c>
      <c r="D96">
        <v>2020</v>
      </c>
      <c r="E96">
        <v>300</v>
      </c>
      <c r="F96">
        <v>92</v>
      </c>
      <c r="I96" s="1">
        <f t="shared" si="16"/>
        <v>43979</v>
      </c>
      <c r="J96">
        <f t="shared" si="14"/>
        <v>539.28571428571433</v>
      </c>
      <c r="K96">
        <f t="shared" si="15"/>
        <v>584</v>
      </c>
      <c r="M96" s="1">
        <f t="shared" si="21"/>
        <v>43979</v>
      </c>
      <c r="N96">
        <v>91</v>
      </c>
      <c r="O96" s="1">
        <f t="shared" si="17"/>
        <v>43979</v>
      </c>
      <c r="P96">
        <v>0.4</v>
      </c>
      <c r="Q96">
        <f t="shared" si="22"/>
        <v>29980241</v>
      </c>
      <c r="R96">
        <f t="shared" si="23"/>
        <v>551</v>
      </c>
      <c r="S96">
        <f t="shared" si="24"/>
        <v>16462</v>
      </c>
      <c r="U96" s="1">
        <f t="shared" si="18"/>
        <v>43979</v>
      </c>
      <c r="V96">
        <f t="shared" si="19"/>
        <v>539.28571428571433</v>
      </c>
      <c r="W96">
        <f t="shared" si="20"/>
        <v>551</v>
      </c>
    </row>
    <row r="97" spans="1:23" x14ac:dyDescent="0.25">
      <c r="A97" s="1">
        <v>43978</v>
      </c>
      <c r="B97">
        <v>27</v>
      </c>
      <c r="C97">
        <v>5</v>
      </c>
      <c r="D97">
        <v>2020</v>
      </c>
      <c r="E97">
        <v>397</v>
      </c>
      <c r="F97">
        <v>78</v>
      </c>
      <c r="I97" s="1">
        <f t="shared" si="16"/>
        <v>43980</v>
      </c>
      <c r="J97">
        <f t="shared" si="14"/>
        <v>532.28571428571433</v>
      </c>
      <c r="K97">
        <f t="shared" si="15"/>
        <v>593</v>
      </c>
      <c r="M97" s="1">
        <f t="shared" si="21"/>
        <v>43980</v>
      </c>
      <c r="N97">
        <v>92</v>
      </c>
      <c r="O97" s="1">
        <f t="shared" si="17"/>
        <v>43980</v>
      </c>
      <c r="P97">
        <v>0.4</v>
      </c>
      <c r="Q97">
        <f t="shared" si="22"/>
        <v>29980223</v>
      </c>
      <c r="R97">
        <f t="shared" si="23"/>
        <v>523</v>
      </c>
      <c r="S97">
        <f t="shared" si="24"/>
        <v>16501</v>
      </c>
      <c r="U97" s="1">
        <f t="shared" si="18"/>
        <v>43980</v>
      </c>
      <c r="V97">
        <f t="shared" si="19"/>
        <v>532.28571428571433</v>
      </c>
      <c r="W97">
        <f t="shared" si="20"/>
        <v>523</v>
      </c>
    </row>
    <row r="98" spans="1:23" x14ac:dyDescent="0.25">
      <c r="A98" s="1">
        <v>43979</v>
      </c>
      <c r="B98">
        <v>28</v>
      </c>
      <c r="C98">
        <v>5</v>
      </c>
      <c r="D98">
        <v>2020</v>
      </c>
      <c r="E98">
        <v>584</v>
      </c>
      <c r="F98">
        <v>117</v>
      </c>
      <c r="I98" s="1">
        <f t="shared" si="16"/>
        <v>43981</v>
      </c>
      <c r="J98">
        <f t="shared" si="14"/>
        <v>512.85714285714289</v>
      </c>
      <c r="K98">
        <f t="shared" si="15"/>
        <v>516</v>
      </c>
      <c r="M98" s="1">
        <f t="shared" si="21"/>
        <v>43981</v>
      </c>
      <c r="N98">
        <v>93</v>
      </c>
      <c r="O98" s="1">
        <f t="shared" si="17"/>
        <v>43981</v>
      </c>
      <c r="P98">
        <v>0.4</v>
      </c>
      <c r="Q98">
        <f t="shared" si="22"/>
        <v>29980206</v>
      </c>
      <c r="R98">
        <f t="shared" si="23"/>
        <v>496</v>
      </c>
      <c r="S98">
        <f t="shared" si="24"/>
        <v>16538</v>
      </c>
      <c r="U98" s="1">
        <f t="shared" si="18"/>
        <v>43981</v>
      </c>
      <c r="V98">
        <f t="shared" si="19"/>
        <v>512.85714285714289</v>
      </c>
      <c r="W98">
        <f t="shared" si="20"/>
        <v>496</v>
      </c>
    </row>
    <row r="99" spans="1:23" x14ac:dyDescent="0.25">
      <c r="A99" s="1">
        <v>43980</v>
      </c>
      <c r="B99">
        <v>29</v>
      </c>
      <c r="C99">
        <v>5</v>
      </c>
      <c r="D99">
        <v>2020</v>
      </c>
      <c r="E99">
        <v>593</v>
      </c>
      <c r="F99">
        <v>70</v>
      </c>
      <c r="I99" s="1">
        <f t="shared" si="16"/>
        <v>43982</v>
      </c>
      <c r="J99">
        <f t="shared" si="14"/>
        <v>476.71428571428572</v>
      </c>
      <c r="K99">
        <f t="shared" si="15"/>
        <v>416</v>
      </c>
      <c r="M99" s="1">
        <f t="shared" si="21"/>
        <v>43982</v>
      </c>
      <c r="N99">
        <v>94</v>
      </c>
      <c r="O99" s="1">
        <f t="shared" si="17"/>
        <v>43982</v>
      </c>
      <c r="P99">
        <v>0.4</v>
      </c>
      <c r="Q99">
        <f t="shared" si="22"/>
        <v>29980189</v>
      </c>
      <c r="R99">
        <f t="shared" si="23"/>
        <v>472</v>
      </c>
      <c r="S99">
        <f t="shared" si="24"/>
        <v>16573</v>
      </c>
      <c r="U99" s="1">
        <f t="shared" si="18"/>
        <v>43982</v>
      </c>
      <c r="V99">
        <f t="shared" si="19"/>
        <v>476.71428571428572</v>
      </c>
      <c r="W99">
        <f t="shared" si="20"/>
        <v>472</v>
      </c>
    </row>
    <row r="100" spans="1:23" x14ac:dyDescent="0.25">
      <c r="A100" s="1">
        <v>43981</v>
      </c>
      <c r="B100">
        <v>30</v>
      </c>
      <c r="C100">
        <v>5</v>
      </c>
      <c r="D100">
        <v>2020</v>
      </c>
      <c r="E100">
        <v>516</v>
      </c>
      <c r="F100">
        <v>87</v>
      </c>
      <c r="I100" s="1">
        <f t="shared" si="16"/>
        <v>43983</v>
      </c>
      <c r="J100">
        <f t="shared" si="14"/>
        <v>451.57142857142856</v>
      </c>
      <c r="K100">
        <f t="shared" si="15"/>
        <v>355</v>
      </c>
      <c r="M100" s="1">
        <f t="shared" si="21"/>
        <v>43983</v>
      </c>
      <c r="N100">
        <v>95</v>
      </c>
      <c r="O100" s="1">
        <f t="shared" si="17"/>
        <v>43983</v>
      </c>
      <c r="P100">
        <v>0.4</v>
      </c>
      <c r="Q100">
        <f t="shared" si="22"/>
        <v>29980173</v>
      </c>
      <c r="R100">
        <f t="shared" si="23"/>
        <v>449</v>
      </c>
      <c r="S100">
        <f t="shared" si="24"/>
        <v>16607</v>
      </c>
      <c r="U100" s="1">
        <f t="shared" si="18"/>
        <v>43983</v>
      </c>
      <c r="V100">
        <f t="shared" si="19"/>
        <v>451.57142857142856</v>
      </c>
      <c r="W100">
        <f t="shared" si="20"/>
        <v>449</v>
      </c>
    </row>
    <row r="101" spans="1:23" x14ac:dyDescent="0.25">
      <c r="A101" s="1">
        <v>43982</v>
      </c>
      <c r="B101">
        <v>31</v>
      </c>
      <c r="C101">
        <v>5</v>
      </c>
      <c r="D101">
        <v>2020</v>
      </c>
      <c r="E101">
        <v>416</v>
      </c>
      <c r="F101">
        <v>111</v>
      </c>
      <c r="I101" s="1">
        <f t="shared" si="16"/>
        <v>43984</v>
      </c>
      <c r="J101">
        <f t="shared" si="14"/>
        <v>434.14285714285717</v>
      </c>
      <c r="K101">
        <f t="shared" si="15"/>
        <v>178</v>
      </c>
      <c r="M101" s="1">
        <f t="shared" si="21"/>
        <v>43984</v>
      </c>
      <c r="N101">
        <v>96</v>
      </c>
      <c r="O101" s="1">
        <f t="shared" si="17"/>
        <v>43984</v>
      </c>
      <c r="P101">
        <v>0.4</v>
      </c>
      <c r="Q101">
        <f t="shared" si="22"/>
        <v>29980158</v>
      </c>
      <c r="R101">
        <f t="shared" si="23"/>
        <v>427</v>
      </c>
      <c r="S101">
        <f t="shared" si="24"/>
        <v>16639</v>
      </c>
      <c r="U101" s="1">
        <f t="shared" si="18"/>
        <v>43984</v>
      </c>
      <c r="V101">
        <f t="shared" si="19"/>
        <v>434.14285714285717</v>
      </c>
      <c r="W101">
        <f t="shared" si="20"/>
        <v>427</v>
      </c>
    </row>
    <row r="102" spans="1:23" x14ac:dyDescent="0.25">
      <c r="A102" s="1">
        <v>43983</v>
      </c>
      <c r="B102">
        <v>1</v>
      </c>
      <c r="C102">
        <v>6</v>
      </c>
      <c r="D102">
        <v>2020</v>
      </c>
      <c r="E102">
        <v>355</v>
      </c>
      <c r="F102">
        <v>75</v>
      </c>
      <c r="I102" s="1">
        <f t="shared" si="16"/>
        <v>43985</v>
      </c>
      <c r="J102">
        <f t="shared" ref="J102:J133" si="25">AVERAGE(E98:E104)</f>
        <v>422.85714285714283</v>
      </c>
      <c r="K102">
        <f t="shared" ref="K102:K133" si="26">E104</f>
        <v>318</v>
      </c>
      <c r="M102" s="1">
        <f t="shared" si="21"/>
        <v>43985</v>
      </c>
      <c r="N102">
        <v>97</v>
      </c>
      <c r="O102" s="1">
        <f t="shared" si="17"/>
        <v>43985</v>
      </c>
      <c r="P102">
        <v>0.4</v>
      </c>
      <c r="Q102">
        <f t="shared" si="22"/>
        <v>29980144</v>
      </c>
      <c r="R102">
        <f t="shared" si="23"/>
        <v>405</v>
      </c>
      <c r="S102">
        <f t="shared" si="24"/>
        <v>16670</v>
      </c>
      <c r="U102" s="1">
        <f t="shared" si="18"/>
        <v>43985</v>
      </c>
      <c r="V102">
        <f t="shared" si="19"/>
        <v>422.85714285714283</v>
      </c>
      <c r="W102">
        <f t="shared" si="20"/>
        <v>405</v>
      </c>
    </row>
    <row r="103" spans="1:23" x14ac:dyDescent="0.25">
      <c r="A103" s="1">
        <v>43984</v>
      </c>
      <c r="B103">
        <v>2</v>
      </c>
      <c r="C103">
        <v>6</v>
      </c>
      <c r="D103">
        <v>2020</v>
      </c>
      <c r="E103">
        <v>178</v>
      </c>
      <c r="F103">
        <v>60</v>
      </c>
      <c r="I103" s="1">
        <f t="shared" si="16"/>
        <v>43986</v>
      </c>
      <c r="J103">
        <f t="shared" si="25"/>
        <v>385.28571428571428</v>
      </c>
      <c r="K103">
        <f t="shared" si="26"/>
        <v>321</v>
      </c>
      <c r="M103" s="1">
        <f t="shared" si="21"/>
        <v>43986</v>
      </c>
      <c r="N103">
        <v>98</v>
      </c>
      <c r="O103" s="1">
        <f t="shared" si="17"/>
        <v>43986</v>
      </c>
      <c r="P103">
        <v>0.4</v>
      </c>
      <c r="Q103">
        <f t="shared" si="22"/>
        <v>29980131</v>
      </c>
      <c r="R103">
        <f t="shared" si="23"/>
        <v>384</v>
      </c>
      <c r="S103">
        <f t="shared" si="24"/>
        <v>16699</v>
      </c>
      <c r="U103" s="1">
        <f t="shared" si="18"/>
        <v>43986</v>
      </c>
      <c r="V103">
        <f t="shared" si="19"/>
        <v>385.28571428571428</v>
      </c>
      <c r="W103">
        <f t="shared" si="20"/>
        <v>384</v>
      </c>
    </row>
    <row r="104" spans="1:23" x14ac:dyDescent="0.25">
      <c r="A104" s="1">
        <v>43985</v>
      </c>
      <c r="B104">
        <v>3</v>
      </c>
      <c r="C104">
        <v>6</v>
      </c>
      <c r="D104">
        <v>2020</v>
      </c>
      <c r="E104">
        <v>318</v>
      </c>
      <c r="F104">
        <v>55</v>
      </c>
      <c r="I104" s="1">
        <f t="shared" si="16"/>
        <v>43987</v>
      </c>
      <c r="J104">
        <f t="shared" si="25"/>
        <v>325.85714285714283</v>
      </c>
      <c r="K104">
        <f t="shared" si="26"/>
        <v>177</v>
      </c>
      <c r="M104" s="1">
        <f t="shared" si="21"/>
        <v>43987</v>
      </c>
      <c r="N104">
        <v>99</v>
      </c>
      <c r="O104" s="1">
        <f t="shared" si="17"/>
        <v>43987</v>
      </c>
      <c r="P104">
        <v>0.4</v>
      </c>
      <c r="Q104">
        <f t="shared" si="22"/>
        <v>29980118</v>
      </c>
      <c r="R104">
        <f t="shared" si="23"/>
        <v>365</v>
      </c>
      <c r="S104">
        <f t="shared" si="24"/>
        <v>16726</v>
      </c>
      <c r="U104" s="1">
        <f t="shared" si="18"/>
        <v>43987</v>
      </c>
      <c r="V104">
        <f t="shared" si="19"/>
        <v>325.85714285714283</v>
      </c>
      <c r="W104">
        <f t="shared" si="20"/>
        <v>365</v>
      </c>
    </row>
    <row r="105" spans="1:23" x14ac:dyDescent="0.25">
      <c r="A105" s="1">
        <v>43986</v>
      </c>
      <c r="B105">
        <v>4</v>
      </c>
      <c r="C105">
        <v>6</v>
      </c>
      <c r="D105">
        <v>2020</v>
      </c>
      <c r="E105">
        <v>321</v>
      </c>
      <c r="F105">
        <v>71</v>
      </c>
      <c r="I105" s="1">
        <f t="shared" si="16"/>
        <v>43988</v>
      </c>
      <c r="J105">
        <f t="shared" si="25"/>
        <v>326.14285714285717</v>
      </c>
      <c r="K105">
        <f t="shared" si="26"/>
        <v>518</v>
      </c>
      <c r="M105" s="1">
        <f t="shared" si="21"/>
        <v>43988</v>
      </c>
      <c r="N105">
        <v>100</v>
      </c>
      <c r="O105" s="1">
        <f t="shared" si="17"/>
        <v>43988</v>
      </c>
      <c r="P105">
        <v>0.4</v>
      </c>
      <c r="Q105">
        <f t="shared" si="22"/>
        <v>29980106</v>
      </c>
      <c r="R105">
        <f t="shared" si="23"/>
        <v>347</v>
      </c>
      <c r="S105">
        <f t="shared" si="24"/>
        <v>16752</v>
      </c>
      <c r="U105" s="1">
        <f t="shared" si="18"/>
        <v>43988</v>
      </c>
      <c r="V105">
        <f t="shared" si="19"/>
        <v>326.14285714285717</v>
      </c>
      <c r="W105">
        <f t="shared" si="20"/>
        <v>347</v>
      </c>
    </row>
    <row r="106" spans="1:23" x14ac:dyDescent="0.25">
      <c r="A106" s="1">
        <v>43987</v>
      </c>
      <c r="B106">
        <v>5</v>
      </c>
      <c r="C106">
        <v>6</v>
      </c>
      <c r="D106">
        <v>2020</v>
      </c>
      <c r="E106">
        <v>177</v>
      </c>
      <c r="F106">
        <v>88</v>
      </c>
      <c r="I106" s="1">
        <f t="shared" si="16"/>
        <v>43989</v>
      </c>
      <c r="J106">
        <f t="shared" si="25"/>
        <v>305.28571428571428</v>
      </c>
      <c r="K106">
        <f t="shared" si="26"/>
        <v>270</v>
      </c>
      <c r="M106" s="1">
        <f t="shared" si="21"/>
        <v>43989</v>
      </c>
      <c r="N106">
        <v>101</v>
      </c>
      <c r="O106" s="1">
        <f t="shared" si="17"/>
        <v>43989</v>
      </c>
      <c r="P106">
        <v>0.4</v>
      </c>
      <c r="Q106">
        <f t="shared" si="22"/>
        <v>29980094</v>
      </c>
      <c r="R106">
        <f t="shared" si="23"/>
        <v>330</v>
      </c>
      <c r="S106">
        <f t="shared" si="24"/>
        <v>16777</v>
      </c>
      <c r="U106" s="1">
        <f t="shared" si="18"/>
        <v>43989</v>
      </c>
      <c r="V106">
        <f t="shared" si="19"/>
        <v>305.28571428571428</v>
      </c>
      <c r="W106">
        <f t="shared" si="20"/>
        <v>330</v>
      </c>
    </row>
    <row r="107" spans="1:23" x14ac:dyDescent="0.25">
      <c r="A107" s="1">
        <v>43988</v>
      </c>
      <c r="B107">
        <v>6</v>
      </c>
      <c r="C107">
        <v>6</v>
      </c>
      <c r="D107">
        <v>2020</v>
      </c>
      <c r="E107">
        <v>518</v>
      </c>
      <c r="F107">
        <v>85</v>
      </c>
      <c r="I107" s="1">
        <f t="shared" si="16"/>
        <v>43990</v>
      </c>
      <c r="J107">
        <f t="shared" si="25"/>
        <v>282.71428571428572</v>
      </c>
      <c r="K107">
        <f t="shared" si="26"/>
        <v>197</v>
      </c>
      <c r="M107" s="1">
        <f t="shared" si="21"/>
        <v>43990</v>
      </c>
      <c r="N107">
        <v>102</v>
      </c>
      <c r="O107" s="1">
        <f t="shared" si="17"/>
        <v>43990</v>
      </c>
      <c r="P107">
        <v>0.6</v>
      </c>
      <c r="Q107">
        <f t="shared" si="22"/>
        <v>29980078</v>
      </c>
      <c r="R107">
        <f t="shared" si="23"/>
        <v>318</v>
      </c>
      <c r="S107">
        <f t="shared" si="24"/>
        <v>16801</v>
      </c>
      <c r="U107" s="1">
        <f t="shared" si="18"/>
        <v>43990</v>
      </c>
      <c r="V107">
        <f t="shared" si="19"/>
        <v>282.71428571428572</v>
      </c>
      <c r="W107">
        <f t="shared" si="20"/>
        <v>318</v>
      </c>
    </row>
    <row r="108" spans="1:23" x14ac:dyDescent="0.25">
      <c r="A108" s="1">
        <v>43989</v>
      </c>
      <c r="B108">
        <v>7</v>
      </c>
      <c r="C108">
        <v>6</v>
      </c>
      <c r="D108">
        <v>2020</v>
      </c>
      <c r="E108">
        <v>270</v>
      </c>
      <c r="F108">
        <v>72</v>
      </c>
      <c r="I108" s="1">
        <f t="shared" si="16"/>
        <v>43991</v>
      </c>
      <c r="J108">
        <f t="shared" si="25"/>
        <v>297.28571428571428</v>
      </c>
      <c r="K108">
        <f t="shared" si="26"/>
        <v>280</v>
      </c>
      <c r="M108" s="1">
        <f t="shared" si="21"/>
        <v>43991</v>
      </c>
      <c r="N108">
        <v>103</v>
      </c>
      <c r="O108" s="1">
        <f t="shared" si="17"/>
        <v>43991</v>
      </c>
      <c r="P108">
        <v>0.6</v>
      </c>
      <c r="Q108">
        <f t="shared" si="22"/>
        <v>29980062</v>
      </c>
      <c r="R108">
        <f t="shared" si="23"/>
        <v>307</v>
      </c>
      <c r="S108">
        <f t="shared" si="24"/>
        <v>16824</v>
      </c>
      <c r="U108" s="1">
        <f t="shared" si="18"/>
        <v>43991</v>
      </c>
      <c r="V108">
        <f t="shared" si="19"/>
        <v>297.28571428571428</v>
      </c>
      <c r="W108">
        <f t="shared" si="20"/>
        <v>307</v>
      </c>
    </row>
    <row r="109" spans="1:23" x14ac:dyDescent="0.25">
      <c r="A109" s="1">
        <v>43990</v>
      </c>
      <c r="B109">
        <v>8</v>
      </c>
      <c r="C109">
        <v>6</v>
      </c>
      <c r="D109">
        <v>2020</v>
      </c>
      <c r="E109">
        <v>197</v>
      </c>
      <c r="F109">
        <v>53</v>
      </c>
      <c r="I109" s="1">
        <f t="shared" si="16"/>
        <v>43992</v>
      </c>
      <c r="J109">
        <f t="shared" si="25"/>
        <v>292.28571428571428</v>
      </c>
      <c r="K109">
        <f t="shared" si="26"/>
        <v>283</v>
      </c>
      <c r="M109" s="1">
        <f t="shared" si="21"/>
        <v>43992</v>
      </c>
      <c r="N109">
        <v>104</v>
      </c>
      <c r="O109" s="1">
        <f t="shared" si="17"/>
        <v>43992</v>
      </c>
      <c r="P109">
        <v>0.6</v>
      </c>
      <c r="Q109">
        <f t="shared" si="22"/>
        <v>29980047</v>
      </c>
      <c r="R109">
        <f t="shared" si="23"/>
        <v>296</v>
      </c>
      <c r="S109">
        <f t="shared" si="24"/>
        <v>16846</v>
      </c>
      <c r="U109" s="1">
        <f t="shared" si="18"/>
        <v>43992</v>
      </c>
      <c r="V109">
        <f t="shared" si="19"/>
        <v>292.28571428571428</v>
      </c>
      <c r="W109">
        <f t="shared" si="20"/>
        <v>296</v>
      </c>
    </row>
    <row r="110" spans="1:23" x14ac:dyDescent="0.25">
      <c r="A110" s="1">
        <v>43991</v>
      </c>
      <c r="B110">
        <v>9</v>
      </c>
      <c r="C110">
        <v>6</v>
      </c>
      <c r="D110">
        <v>2020</v>
      </c>
      <c r="E110">
        <v>280</v>
      </c>
      <c r="F110">
        <v>65</v>
      </c>
      <c r="I110" s="1">
        <f t="shared" si="16"/>
        <v>43993</v>
      </c>
      <c r="J110">
        <f t="shared" si="25"/>
        <v>275.28571428571428</v>
      </c>
      <c r="K110">
        <f t="shared" si="26"/>
        <v>202</v>
      </c>
      <c r="M110" s="1">
        <f t="shared" si="21"/>
        <v>43993</v>
      </c>
      <c r="N110">
        <v>105</v>
      </c>
      <c r="O110" s="1">
        <f t="shared" si="17"/>
        <v>43993</v>
      </c>
      <c r="P110">
        <v>0.6</v>
      </c>
      <c r="Q110">
        <f t="shared" si="22"/>
        <v>29980032</v>
      </c>
      <c r="R110">
        <f t="shared" si="23"/>
        <v>286</v>
      </c>
      <c r="S110">
        <f t="shared" si="24"/>
        <v>16867</v>
      </c>
      <c r="U110" s="1">
        <f t="shared" si="18"/>
        <v>43993</v>
      </c>
      <c r="V110">
        <f t="shared" si="19"/>
        <v>275.28571428571428</v>
      </c>
      <c r="W110">
        <f t="shared" si="20"/>
        <v>286</v>
      </c>
    </row>
    <row r="111" spans="1:23" x14ac:dyDescent="0.25">
      <c r="A111" s="1">
        <v>43992</v>
      </c>
      <c r="B111">
        <v>10</v>
      </c>
      <c r="C111">
        <v>6</v>
      </c>
      <c r="D111">
        <v>2020</v>
      </c>
      <c r="E111">
        <v>283</v>
      </c>
      <c r="F111">
        <v>79</v>
      </c>
      <c r="I111" s="1">
        <f t="shared" si="16"/>
        <v>43994</v>
      </c>
      <c r="J111">
        <f t="shared" si="25"/>
        <v>304.14285714285717</v>
      </c>
      <c r="K111">
        <f t="shared" si="26"/>
        <v>379</v>
      </c>
      <c r="M111" s="1">
        <f t="shared" si="21"/>
        <v>43994</v>
      </c>
      <c r="N111">
        <v>106</v>
      </c>
      <c r="O111" s="1">
        <f t="shared" si="17"/>
        <v>43994</v>
      </c>
      <c r="P111">
        <v>0.6</v>
      </c>
      <c r="Q111">
        <f t="shared" si="22"/>
        <v>29980018</v>
      </c>
      <c r="R111">
        <f t="shared" si="23"/>
        <v>276</v>
      </c>
      <c r="S111">
        <f t="shared" si="24"/>
        <v>16887</v>
      </c>
      <c r="U111" s="1">
        <f t="shared" si="18"/>
        <v>43994</v>
      </c>
      <c r="V111">
        <f t="shared" si="19"/>
        <v>304.14285714285717</v>
      </c>
      <c r="W111">
        <f t="shared" si="20"/>
        <v>276</v>
      </c>
    </row>
    <row r="112" spans="1:23" x14ac:dyDescent="0.25">
      <c r="A112" s="1">
        <v>43993</v>
      </c>
      <c r="B112">
        <v>11</v>
      </c>
      <c r="C112">
        <v>6</v>
      </c>
      <c r="D112">
        <v>2020</v>
      </c>
      <c r="E112">
        <v>202</v>
      </c>
      <c r="F112">
        <v>71</v>
      </c>
      <c r="I112" s="1">
        <f t="shared" si="16"/>
        <v>43995</v>
      </c>
      <c r="J112">
        <f t="shared" si="25"/>
        <v>253.42857142857142</v>
      </c>
      <c r="K112">
        <f t="shared" si="26"/>
        <v>163</v>
      </c>
      <c r="M112" s="1">
        <f t="shared" si="21"/>
        <v>43995</v>
      </c>
      <c r="N112">
        <v>107</v>
      </c>
      <c r="O112" s="1">
        <f t="shared" si="17"/>
        <v>43995</v>
      </c>
      <c r="P112">
        <v>0.6</v>
      </c>
      <c r="Q112">
        <f t="shared" si="22"/>
        <v>29980004</v>
      </c>
      <c r="R112">
        <f t="shared" si="23"/>
        <v>267</v>
      </c>
      <c r="S112">
        <f t="shared" si="24"/>
        <v>16907</v>
      </c>
      <c r="U112" s="1">
        <f t="shared" si="18"/>
        <v>43995</v>
      </c>
      <c r="V112">
        <f t="shared" si="19"/>
        <v>253.42857142857142</v>
      </c>
      <c r="W112">
        <f t="shared" si="20"/>
        <v>267</v>
      </c>
    </row>
    <row r="113" spans="1:23" x14ac:dyDescent="0.25">
      <c r="A113" s="1">
        <v>43994</v>
      </c>
      <c r="B113">
        <v>12</v>
      </c>
      <c r="C113">
        <v>6</v>
      </c>
      <c r="D113">
        <v>2020</v>
      </c>
      <c r="E113">
        <v>379</v>
      </c>
      <c r="F113">
        <v>53</v>
      </c>
      <c r="I113" s="1">
        <f t="shared" si="16"/>
        <v>43996</v>
      </c>
      <c r="J113">
        <f t="shared" si="25"/>
        <v>264.28571428571428</v>
      </c>
      <c r="K113">
        <f t="shared" si="26"/>
        <v>346</v>
      </c>
      <c r="M113" s="1">
        <f t="shared" si="21"/>
        <v>43996</v>
      </c>
      <c r="N113">
        <v>108</v>
      </c>
      <c r="O113" s="1">
        <f t="shared" si="17"/>
        <v>43996</v>
      </c>
      <c r="P113">
        <v>0.6</v>
      </c>
      <c r="Q113">
        <f t="shared" si="22"/>
        <v>29979991</v>
      </c>
      <c r="R113">
        <f t="shared" si="23"/>
        <v>258</v>
      </c>
      <c r="S113">
        <f t="shared" si="24"/>
        <v>16926</v>
      </c>
      <c r="U113" s="1">
        <f t="shared" si="18"/>
        <v>43996</v>
      </c>
      <c r="V113">
        <f t="shared" si="19"/>
        <v>264.28571428571428</v>
      </c>
      <c r="W113">
        <f t="shared" si="20"/>
        <v>258</v>
      </c>
    </row>
    <row r="114" spans="1:23" x14ac:dyDescent="0.25">
      <c r="A114" s="1">
        <v>43995</v>
      </c>
      <c r="B114">
        <v>13</v>
      </c>
      <c r="C114">
        <v>6</v>
      </c>
      <c r="D114">
        <v>2020</v>
      </c>
      <c r="E114">
        <v>163</v>
      </c>
      <c r="F114">
        <v>56</v>
      </c>
      <c r="I114" s="1">
        <f t="shared" si="16"/>
        <v>43997</v>
      </c>
      <c r="J114">
        <f t="shared" si="25"/>
        <v>284.42857142857144</v>
      </c>
      <c r="K114">
        <f t="shared" si="26"/>
        <v>338</v>
      </c>
      <c r="M114" s="1">
        <f t="shared" si="21"/>
        <v>43997</v>
      </c>
      <c r="N114">
        <v>109</v>
      </c>
      <c r="O114" s="1">
        <f t="shared" si="17"/>
        <v>43997</v>
      </c>
      <c r="P114">
        <v>0.6</v>
      </c>
      <c r="Q114">
        <f t="shared" si="22"/>
        <v>29979978</v>
      </c>
      <c r="R114">
        <f t="shared" si="23"/>
        <v>249</v>
      </c>
      <c r="S114">
        <f t="shared" si="24"/>
        <v>16944</v>
      </c>
      <c r="U114" s="1">
        <f t="shared" si="18"/>
        <v>43997</v>
      </c>
      <c r="V114">
        <f t="shared" si="19"/>
        <v>284.42857142857144</v>
      </c>
      <c r="W114">
        <f t="shared" si="20"/>
        <v>249</v>
      </c>
    </row>
    <row r="115" spans="1:23" x14ac:dyDescent="0.25">
      <c r="A115" s="1">
        <v>43996</v>
      </c>
      <c r="B115">
        <v>14</v>
      </c>
      <c r="C115">
        <v>6</v>
      </c>
      <c r="D115">
        <v>2020</v>
      </c>
      <c r="E115">
        <v>346</v>
      </c>
      <c r="F115">
        <v>78</v>
      </c>
      <c r="I115" s="1">
        <f t="shared" si="16"/>
        <v>43998</v>
      </c>
      <c r="J115">
        <f t="shared" si="25"/>
        <v>287.42857142857144</v>
      </c>
      <c r="K115">
        <f t="shared" si="26"/>
        <v>301</v>
      </c>
      <c r="M115" s="1">
        <f t="shared" si="21"/>
        <v>43998</v>
      </c>
      <c r="N115">
        <v>110</v>
      </c>
      <c r="O115" s="1">
        <f t="shared" si="17"/>
        <v>43998</v>
      </c>
      <c r="P115">
        <v>0.6</v>
      </c>
      <c r="Q115">
        <f t="shared" si="22"/>
        <v>29979966</v>
      </c>
      <c r="R115">
        <f t="shared" si="23"/>
        <v>240</v>
      </c>
      <c r="S115">
        <f t="shared" si="24"/>
        <v>16962</v>
      </c>
      <c r="U115" s="1">
        <f t="shared" si="18"/>
        <v>43998</v>
      </c>
      <c r="V115">
        <f t="shared" si="19"/>
        <v>287.42857142857144</v>
      </c>
      <c r="W115">
        <f t="shared" si="20"/>
        <v>240</v>
      </c>
    </row>
    <row r="116" spans="1:23" x14ac:dyDescent="0.25">
      <c r="A116" s="1">
        <v>43997</v>
      </c>
      <c r="B116">
        <v>15</v>
      </c>
      <c r="C116">
        <v>6</v>
      </c>
      <c r="D116">
        <v>2020</v>
      </c>
      <c r="E116">
        <v>338</v>
      </c>
      <c r="F116">
        <v>44</v>
      </c>
      <c r="I116" s="1">
        <f t="shared" si="16"/>
        <v>43999</v>
      </c>
      <c r="J116">
        <f t="shared" si="25"/>
        <v>277</v>
      </c>
      <c r="K116">
        <f t="shared" si="26"/>
        <v>210</v>
      </c>
      <c r="M116" s="1">
        <f t="shared" si="21"/>
        <v>43999</v>
      </c>
      <c r="N116">
        <v>111</v>
      </c>
      <c r="O116" s="1">
        <f t="shared" si="17"/>
        <v>43999</v>
      </c>
      <c r="P116">
        <f t="shared" ref="P116" si="27">P115</f>
        <v>0.6</v>
      </c>
      <c r="Q116">
        <f t="shared" si="22"/>
        <v>29979954</v>
      </c>
      <c r="R116">
        <f t="shared" si="23"/>
        <v>232</v>
      </c>
      <c r="S116">
        <f t="shared" si="24"/>
        <v>16979</v>
      </c>
      <c r="U116" s="1">
        <f t="shared" si="18"/>
        <v>43999</v>
      </c>
      <c r="V116">
        <f t="shared" si="19"/>
        <v>277</v>
      </c>
      <c r="W116">
        <f t="shared" si="20"/>
        <v>232</v>
      </c>
    </row>
    <row r="117" spans="1:23" x14ac:dyDescent="0.25">
      <c r="A117" s="1">
        <v>43998</v>
      </c>
      <c r="B117">
        <v>16</v>
      </c>
      <c r="C117">
        <v>6</v>
      </c>
      <c r="D117">
        <v>2020</v>
      </c>
      <c r="E117">
        <v>301</v>
      </c>
      <c r="F117">
        <v>26</v>
      </c>
      <c r="I117" s="1">
        <f t="shared" si="16"/>
        <v>44000</v>
      </c>
      <c r="J117">
        <f t="shared" si="25"/>
        <v>295</v>
      </c>
      <c r="K117">
        <f t="shared" si="26"/>
        <v>328</v>
      </c>
      <c r="M117" s="1">
        <f t="shared" si="21"/>
        <v>44000</v>
      </c>
      <c r="N117">
        <v>112</v>
      </c>
      <c r="O117" s="1">
        <f t="shared" si="17"/>
        <v>44000</v>
      </c>
      <c r="P117">
        <v>0.8</v>
      </c>
      <c r="Q117">
        <f t="shared" si="22"/>
        <v>29979939</v>
      </c>
      <c r="R117">
        <f t="shared" si="23"/>
        <v>228</v>
      </c>
      <c r="S117">
        <f t="shared" si="24"/>
        <v>16996</v>
      </c>
      <c r="U117" s="1">
        <f t="shared" si="18"/>
        <v>44000</v>
      </c>
      <c r="V117">
        <f t="shared" si="19"/>
        <v>295</v>
      </c>
      <c r="W117">
        <f t="shared" si="20"/>
        <v>228</v>
      </c>
    </row>
    <row r="118" spans="1:23" x14ac:dyDescent="0.25">
      <c r="A118" s="1">
        <v>43999</v>
      </c>
      <c r="B118">
        <v>17</v>
      </c>
      <c r="C118">
        <v>6</v>
      </c>
      <c r="D118">
        <v>2020</v>
      </c>
      <c r="E118">
        <v>210</v>
      </c>
      <c r="F118">
        <v>34</v>
      </c>
      <c r="I118" s="1">
        <f t="shared" si="16"/>
        <v>44001</v>
      </c>
      <c r="J118">
        <f t="shared" si="25"/>
        <v>288.14285714285717</v>
      </c>
      <c r="K118">
        <f t="shared" si="26"/>
        <v>331</v>
      </c>
      <c r="M118" s="1">
        <f t="shared" si="21"/>
        <v>44001</v>
      </c>
      <c r="N118">
        <v>113</v>
      </c>
      <c r="O118" s="1">
        <f t="shared" si="17"/>
        <v>44001</v>
      </c>
      <c r="P118">
        <v>0.8</v>
      </c>
      <c r="Q118">
        <f t="shared" si="22"/>
        <v>29979924</v>
      </c>
      <c r="R118">
        <f t="shared" si="23"/>
        <v>224</v>
      </c>
      <c r="S118">
        <f t="shared" si="24"/>
        <v>17012</v>
      </c>
      <c r="U118" s="1">
        <f t="shared" si="18"/>
        <v>44001</v>
      </c>
      <c r="V118">
        <f t="shared" si="19"/>
        <v>288.14285714285717</v>
      </c>
      <c r="W118">
        <f t="shared" si="20"/>
        <v>224</v>
      </c>
    </row>
    <row r="119" spans="1:23" x14ac:dyDescent="0.25">
      <c r="A119" s="1">
        <v>44000</v>
      </c>
      <c r="B119">
        <v>18</v>
      </c>
      <c r="C119">
        <v>6</v>
      </c>
      <c r="D119">
        <v>2020</v>
      </c>
      <c r="E119">
        <v>328</v>
      </c>
      <c r="F119">
        <v>43</v>
      </c>
      <c r="I119" s="1">
        <f t="shared" si="16"/>
        <v>44002</v>
      </c>
      <c r="J119">
        <f t="shared" si="25"/>
        <v>243.71428571428572</v>
      </c>
      <c r="K119">
        <f t="shared" si="26"/>
        <v>-148</v>
      </c>
      <c r="M119" s="1">
        <f t="shared" si="21"/>
        <v>44002</v>
      </c>
      <c r="N119">
        <v>114</v>
      </c>
      <c r="O119" s="1">
        <f t="shared" si="17"/>
        <v>44002</v>
      </c>
      <c r="P119">
        <v>0.8</v>
      </c>
      <c r="Q119">
        <f t="shared" si="22"/>
        <v>29979909</v>
      </c>
      <c r="R119">
        <f t="shared" si="23"/>
        <v>220</v>
      </c>
      <c r="S119">
        <f t="shared" si="24"/>
        <v>17028</v>
      </c>
      <c r="U119" s="1">
        <f t="shared" si="18"/>
        <v>44002</v>
      </c>
      <c r="V119">
        <f t="shared" si="19"/>
        <v>243.71428571428572</v>
      </c>
      <c r="W119">
        <f t="shared" si="20"/>
        <v>220</v>
      </c>
    </row>
    <row r="120" spans="1:23" x14ac:dyDescent="0.25">
      <c r="A120" s="1">
        <v>44001</v>
      </c>
      <c r="B120">
        <v>19</v>
      </c>
      <c r="C120">
        <v>6</v>
      </c>
      <c r="D120">
        <v>2020</v>
      </c>
      <c r="E120">
        <v>331</v>
      </c>
      <c r="F120">
        <v>66</v>
      </c>
      <c r="I120" s="1">
        <f t="shared" si="16"/>
        <v>44003</v>
      </c>
      <c r="J120">
        <f t="shared" si="25"/>
        <v>232</v>
      </c>
      <c r="K120">
        <f t="shared" si="26"/>
        <v>264</v>
      </c>
      <c r="M120" s="1">
        <f t="shared" si="21"/>
        <v>44003</v>
      </c>
      <c r="N120">
        <v>115</v>
      </c>
      <c r="O120" s="1">
        <f t="shared" si="17"/>
        <v>44003</v>
      </c>
      <c r="P120">
        <v>0.8</v>
      </c>
      <c r="Q120">
        <f t="shared" si="22"/>
        <v>29979894</v>
      </c>
      <c r="R120">
        <f t="shared" si="23"/>
        <v>217</v>
      </c>
      <c r="S120">
        <f t="shared" si="24"/>
        <v>17044</v>
      </c>
      <c r="U120" s="1">
        <f t="shared" si="18"/>
        <v>44003</v>
      </c>
      <c r="V120">
        <f t="shared" si="19"/>
        <v>232</v>
      </c>
      <c r="W120">
        <f t="shared" si="20"/>
        <v>217</v>
      </c>
    </row>
    <row r="121" spans="1:23" x14ac:dyDescent="0.25">
      <c r="A121" s="1">
        <v>44002</v>
      </c>
      <c r="B121">
        <v>20</v>
      </c>
      <c r="C121">
        <v>6</v>
      </c>
      <c r="D121">
        <v>2020</v>
      </c>
      <c r="E121">
        <v>-148</v>
      </c>
      <c r="F121">
        <v>47</v>
      </c>
      <c r="I121" s="1">
        <f t="shared" si="16"/>
        <v>44004</v>
      </c>
      <c r="J121">
        <f t="shared" si="25"/>
        <v>215.71428571428572</v>
      </c>
      <c r="K121">
        <f t="shared" si="26"/>
        <v>224</v>
      </c>
      <c r="M121" s="1">
        <f t="shared" si="21"/>
        <v>44004</v>
      </c>
      <c r="N121">
        <v>116</v>
      </c>
      <c r="O121" s="1">
        <f t="shared" si="17"/>
        <v>44004</v>
      </c>
      <c r="P121">
        <v>0.8</v>
      </c>
      <c r="Q121">
        <f t="shared" si="22"/>
        <v>29979880</v>
      </c>
      <c r="R121">
        <f t="shared" si="23"/>
        <v>213</v>
      </c>
      <c r="S121">
        <f t="shared" si="24"/>
        <v>17060</v>
      </c>
      <c r="U121" s="1">
        <f t="shared" si="18"/>
        <v>44004</v>
      </c>
      <c r="V121">
        <f t="shared" si="19"/>
        <v>215.71428571428572</v>
      </c>
      <c r="W121">
        <f t="shared" si="20"/>
        <v>213</v>
      </c>
    </row>
    <row r="122" spans="1:23" x14ac:dyDescent="0.25">
      <c r="A122" s="1">
        <v>44003</v>
      </c>
      <c r="B122">
        <v>21</v>
      </c>
      <c r="C122">
        <v>6</v>
      </c>
      <c r="D122">
        <v>2020</v>
      </c>
      <c r="E122">
        <v>264</v>
      </c>
      <c r="F122">
        <v>49</v>
      </c>
      <c r="I122" s="1">
        <f t="shared" si="16"/>
        <v>44005</v>
      </c>
      <c r="J122">
        <f t="shared" si="25"/>
        <v>204.28571428571428</v>
      </c>
      <c r="K122">
        <f t="shared" si="26"/>
        <v>221</v>
      </c>
      <c r="M122" s="1">
        <f t="shared" si="21"/>
        <v>44005</v>
      </c>
      <c r="N122">
        <v>117</v>
      </c>
      <c r="O122" s="1">
        <f t="shared" si="17"/>
        <v>44005</v>
      </c>
      <c r="P122">
        <v>0.8</v>
      </c>
      <c r="Q122">
        <f t="shared" si="22"/>
        <v>29979866</v>
      </c>
      <c r="R122">
        <f t="shared" si="23"/>
        <v>209</v>
      </c>
      <c r="S122">
        <f t="shared" si="24"/>
        <v>17075</v>
      </c>
      <c r="U122" s="1">
        <f t="shared" si="18"/>
        <v>44005</v>
      </c>
      <c r="V122">
        <f t="shared" si="19"/>
        <v>204.28571428571428</v>
      </c>
      <c r="W122">
        <f t="shared" si="20"/>
        <v>209</v>
      </c>
    </row>
    <row r="123" spans="1:23" x14ac:dyDescent="0.25">
      <c r="A123" s="1">
        <v>44004</v>
      </c>
      <c r="B123">
        <v>22</v>
      </c>
      <c r="C123">
        <v>6</v>
      </c>
      <c r="D123">
        <v>2020</v>
      </c>
      <c r="E123">
        <v>224</v>
      </c>
      <c r="F123">
        <v>24</v>
      </c>
      <c r="I123" s="1">
        <f t="shared" si="16"/>
        <v>44006</v>
      </c>
      <c r="J123">
        <f t="shared" si="25"/>
        <v>190.42857142857142</v>
      </c>
      <c r="K123">
        <f t="shared" si="26"/>
        <v>113</v>
      </c>
      <c r="M123" s="1">
        <f t="shared" si="21"/>
        <v>44006</v>
      </c>
      <c r="N123">
        <v>118</v>
      </c>
      <c r="O123" s="1">
        <f t="shared" si="17"/>
        <v>44006</v>
      </c>
      <c r="P123">
        <v>0.8</v>
      </c>
      <c r="Q123">
        <f t="shared" si="22"/>
        <v>29979852</v>
      </c>
      <c r="R123">
        <f t="shared" si="23"/>
        <v>206</v>
      </c>
      <c r="S123">
        <f t="shared" si="24"/>
        <v>17090</v>
      </c>
      <c r="U123" s="1">
        <f t="shared" si="18"/>
        <v>44006</v>
      </c>
      <c r="V123">
        <f t="shared" si="19"/>
        <v>190.42857142857142</v>
      </c>
      <c r="W123">
        <f t="shared" si="20"/>
        <v>206</v>
      </c>
    </row>
    <row r="124" spans="1:23" x14ac:dyDescent="0.25">
      <c r="A124" s="1">
        <v>44005</v>
      </c>
      <c r="B124">
        <v>23</v>
      </c>
      <c r="C124">
        <v>6</v>
      </c>
      <c r="D124">
        <v>2020</v>
      </c>
      <c r="E124">
        <v>221</v>
      </c>
      <c r="F124">
        <v>23</v>
      </c>
      <c r="I124" s="1">
        <f t="shared" si="16"/>
        <v>44007</v>
      </c>
      <c r="J124">
        <f t="shared" si="25"/>
        <v>226</v>
      </c>
      <c r="K124">
        <f t="shared" si="26"/>
        <v>577</v>
      </c>
      <c r="M124" s="1">
        <f t="shared" si="21"/>
        <v>44007</v>
      </c>
      <c r="N124">
        <v>119</v>
      </c>
      <c r="O124" s="1">
        <f t="shared" si="17"/>
        <v>44007</v>
      </c>
      <c r="P124">
        <v>0.8</v>
      </c>
      <c r="Q124">
        <f t="shared" si="22"/>
        <v>29979838</v>
      </c>
      <c r="R124">
        <f t="shared" si="23"/>
        <v>203</v>
      </c>
      <c r="S124">
        <f t="shared" si="24"/>
        <v>17105</v>
      </c>
      <c r="U124" s="1">
        <f t="shared" si="18"/>
        <v>44007</v>
      </c>
      <c r="V124">
        <f t="shared" si="19"/>
        <v>226</v>
      </c>
      <c r="W124">
        <f t="shared" si="20"/>
        <v>203</v>
      </c>
    </row>
    <row r="125" spans="1:23" x14ac:dyDescent="0.25">
      <c r="A125" s="1">
        <v>44006</v>
      </c>
      <c r="B125">
        <v>24</v>
      </c>
      <c r="C125">
        <v>6</v>
      </c>
      <c r="D125">
        <v>2020</v>
      </c>
      <c r="E125">
        <v>113</v>
      </c>
      <c r="F125">
        <v>18</v>
      </c>
      <c r="I125" s="1">
        <f t="shared" si="16"/>
        <v>44008</v>
      </c>
      <c r="J125">
        <f t="shared" si="25"/>
        <v>221</v>
      </c>
      <c r="K125">
        <f t="shared" si="26"/>
        <v>296</v>
      </c>
      <c r="M125" s="1">
        <f t="shared" si="21"/>
        <v>44008</v>
      </c>
      <c r="N125">
        <v>120</v>
      </c>
      <c r="O125" s="1">
        <f t="shared" si="17"/>
        <v>44008</v>
      </c>
      <c r="P125">
        <v>0.9</v>
      </c>
      <c r="Q125">
        <f t="shared" si="22"/>
        <v>29979823</v>
      </c>
      <c r="R125">
        <f t="shared" si="23"/>
        <v>201</v>
      </c>
      <c r="S125">
        <f t="shared" si="24"/>
        <v>17120</v>
      </c>
      <c r="U125" s="1">
        <f t="shared" si="18"/>
        <v>44008</v>
      </c>
      <c r="V125">
        <f t="shared" si="19"/>
        <v>221</v>
      </c>
      <c r="W125">
        <f t="shared" si="20"/>
        <v>201</v>
      </c>
    </row>
    <row r="126" spans="1:23" x14ac:dyDescent="0.25">
      <c r="A126" s="1">
        <v>44007</v>
      </c>
      <c r="B126">
        <v>25</v>
      </c>
      <c r="C126">
        <v>6</v>
      </c>
      <c r="D126">
        <v>2020</v>
      </c>
      <c r="E126">
        <v>577</v>
      </c>
      <c r="F126">
        <v>-31</v>
      </c>
      <c r="I126" s="1">
        <f t="shared" si="16"/>
        <v>44009</v>
      </c>
      <c r="J126">
        <f t="shared" si="25"/>
        <v>278.57142857142856</v>
      </c>
      <c r="K126">
        <f t="shared" si="26"/>
        <v>255</v>
      </c>
      <c r="M126" s="1">
        <f t="shared" si="21"/>
        <v>44009</v>
      </c>
      <c r="N126">
        <v>121</v>
      </c>
      <c r="O126" s="1">
        <f t="shared" si="17"/>
        <v>44009</v>
      </c>
      <c r="P126">
        <v>0.9</v>
      </c>
      <c r="Q126">
        <f t="shared" si="22"/>
        <v>29979808</v>
      </c>
      <c r="R126">
        <f t="shared" si="23"/>
        <v>199</v>
      </c>
      <c r="S126">
        <f t="shared" si="24"/>
        <v>17134</v>
      </c>
      <c r="U126" s="1">
        <f t="shared" si="18"/>
        <v>44009</v>
      </c>
      <c r="V126">
        <f t="shared" si="19"/>
        <v>278.57142857142856</v>
      </c>
      <c r="W126">
        <f t="shared" si="20"/>
        <v>199</v>
      </c>
    </row>
    <row r="127" spans="1:23" x14ac:dyDescent="0.25">
      <c r="A127" s="1">
        <v>44008</v>
      </c>
      <c r="B127">
        <v>26</v>
      </c>
      <c r="C127">
        <v>6</v>
      </c>
      <c r="D127">
        <v>2020</v>
      </c>
      <c r="E127">
        <v>296</v>
      </c>
      <c r="F127">
        <v>34</v>
      </c>
      <c r="I127" s="1">
        <f t="shared" si="16"/>
        <v>44010</v>
      </c>
      <c r="J127">
        <f t="shared" si="25"/>
        <v>265.85714285714283</v>
      </c>
      <c r="K127">
        <f t="shared" si="26"/>
        <v>175</v>
      </c>
      <c r="M127" s="1">
        <f t="shared" si="21"/>
        <v>44010</v>
      </c>
      <c r="N127">
        <v>122</v>
      </c>
      <c r="O127" s="1">
        <f t="shared" si="17"/>
        <v>44010</v>
      </c>
      <c r="P127">
        <v>0.9</v>
      </c>
      <c r="Q127">
        <f t="shared" si="22"/>
        <v>29979793</v>
      </c>
      <c r="R127">
        <f t="shared" si="23"/>
        <v>197</v>
      </c>
      <c r="S127">
        <f t="shared" si="24"/>
        <v>17148</v>
      </c>
      <c r="U127" s="1">
        <f t="shared" si="18"/>
        <v>44010</v>
      </c>
      <c r="V127">
        <f t="shared" si="19"/>
        <v>265.85714285714283</v>
      </c>
      <c r="W127">
        <f t="shared" si="20"/>
        <v>197</v>
      </c>
    </row>
    <row r="128" spans="1:23" x14ac:dyDescent="0.25">
      <c r="A128" s="1">
        <v>44009</v>
      </c>
      <c r="B128">
        <v>27</v>
      </c>
      <c r="C128">
        <v>6</v>
      </c>
      <c r="D128">
        <v>2020</v>
      </c>
      <c r="E128">
        <v>255</v>
      </c>
      <c r="F128">
        <v>30</v>
      </c>
      <c r="I128" s="1">
        <f t="shared" si="16"/>
        <v>44011</v>
      </c>
      <c r="J128">
        <f t="shared" si="25"/>
        <v>258.71428571428572</v>
      </c>
      <c r="K128">
        <f t="shared" si="26"/>
        <v>174</v>
      </c>
      <c r="M128" s="1">
        <f t="shared" si="21"/>
        <v>44011</v>
      </c>
      <c r="N128">
        <v>123</v>
      </c>
      <c r="O128" s="1">
        <f t="shared" si="17"/>
        <v>44011</v>
      </c>
      <c r="P128">
        <v>0.9</v>
      </c>
      <c r="Q128">
        <f t="shared" si="22"/>
        <v>29979778</v>
      </c>
      <c r="R128">
        <f t="shared" si="23"/>
        <v>196</v>
      </c>
      <c r="S128">
        <f t="shared" si="24"/>
        <v>17162</v>
      </c>
      <c r="U128" s="1">
        <f t="shared" si="18"/>
        <v>44011</v>
      </c>
      <c r="V128">
        <f t="shared" si="19"/>
        <v>258.71428571428572</v>
      </c>
      <c r="W128">
        <f t="shared" si="20"/>
        <v>196</v>
      </c>
    </row>
    <row r="129" spans="1:23" x14ac:dyDescent="0.25">
      <c r="A129" s="1">
        <v>44010</v>
      </c>
      <c r="B129">
        <v>28</v>
      </c>
      <c r="C129">
        <v>6</v>
      </c>
      <c r="D129">
        <v>2020</v>
      </c>
      <c r="E129">
        <v>175</v>
      </c>
      <c r="F129">
        <v>8</v>
      </c>
      <c r="I129" s="1">
        <f t="shared" si="16"/>
        <v>44012</v>
      </c>
      <c r="J129">
        <f t="shared" si="25"/>
        <v>245.14285714285714</v>
      </c>
      <c r="K129">
        <f t="shared" si="26"/>
        <v>126</v>
      </c>
      <c r="M129" s="1">
        <f t="shared" si="21"/>
        <v>44012</v>
      </c>
      <c r="N129">
        <v>124</v>
      </c>
      <c r="O129" s="1">
        <f t="shared" si="17"/>
        <v>44012</v>
      </c>
      <c r="P129">
        <v>0.9</v>
      </c>
      <c r="Q129">
        <f t="shared" si="22"/>
        <v>29979763</v>
      </c>
      <c r="R129">
        <f t="shared" si="23"/>
        <v>195</v>
      </c>
      <c r="S129">
        <f t="shared" si="24"/>
        <v>17176</v>
      </c>
      <c r="U129" s="1">
        <f t="shared" si="18"/>
        <v>44012</v>
      </c>
      <c r="V129">
        <f t="shared" si="19"/>
        <v>245.14285714285714</v>
      </c>
      <c r="W129">
        <f t="shared" si="20"/>
        <v>195</v>
      </c>
    </row>
    <row r="130" spans="1:23" x14ac:dyDescent="0.25">
      <c r="A130" s="1">
        <v>44011</v>
      </c>
      <c r="B130">
        <v>29</v>
      </c>
      <c r="C130">
        <v>6</v>
      </c>
      <c r="D130">
        <v>2020</v>
      </c>
      <c r="E130">
        <v>174</v>
      </c>
      <c r="F130">
        <v>22</v>
      </c>
      <c r="I130" s="1">
        <f t="shared" si="16"/>
        <v>44013</v>
      </c>
      <c r="J130">
        <f t="shared" si="25"/>
        <v>249.28571428571428</v>
      </c>
      <c r="K130">
        <f t="shared" si="26"/>
        <v>142</v>
      </c>
      <c r="M130" s="1">
        <f t="shared" si="21"/>
        <v>44013</v>
      </c>
      <c r="N130">
        <v>125</v>
      </c>
      <c r="O130" s="1">
        <f t="shared" si="17"/>
        <v>44013</v>
      </c>
      <c r="P130">
        <v>1</v>
      </c>
      <c r="Q130">
        <f t="shared" si="22"/>
        <v>29979747</v>
      </c>
      <c r="R130">
        <f t="shared" si="23"/>
        <v>195</v>
      </c>
      <c r="S130">
        <f t="shared" si="24"/>
        <v>17190</v>
      </c>
      <c r="U130" s="1">
        <f t="shared" si="18"/>
        <v>44013</v>
      </c>
      <c r="V130">
        <f t="shared" si="19"/>
        <v>249.28571428571428</v>
      </c>
      <c r="W130">
        <f t="shared" si="20"/>
        <v>195</v>
      </c>
    </row>
    <row r="131" spans="1:23" x14ac:dyDescent="0.25">
      <c r="A131" s="1">
        <v>44012</v>
      </c>
      <c r="B131">
        <v>30</v>
      </c>
      <c r="C131">
        <v>6</v>
      </c>
      <c r="D131">
        <v>2020</v>
      </c>
      <c r="E131">
        <v>126</v>
      </c>
      <c r="F131">
        <v>6</v>
      </c>
      <c r="I131" s="1">
        <f t="shared" si="16"/>
        <v>44014</v>
      </c>
      <c r="J131">
        <f t="shared" si="25"/>
        <v>192.85714285714286</v>
      </c>
      <c r="K131">
        <f t="shared" si="26"/>
        <v>182</v>
      </c>
      <c r="M131" s="1">
        <f t="shared" si="21"/>
        <v>44014</v>
      </c>
      <c r="N131">
        <v>126</v>
      </c>
      <c r="O131" s="1">
        <f t="shared" si="17"/>
        <v>44014</v>
      </c>
      <c r="P131">
        <v>1</v>
      </c>
      <c r="Q131">
        <f t="shared" si="22"/>
        <v>29979731</v>
      </c>
      <c r="R131">
        <f t="shared" si="23"/>
        <v>195</v>
      </c>
      <c r="S131">
        <f t="shared" si="24"/>
        <v>17204</v>
      </c>
      <c r="U131" s="1">
        <f t="shared" si="18"/>
        <v>44014</v>
      </c>
      <c r="V131">
        <f t="shared" si="19"/>
        <v>192.85714285714286</v>
      </c>
      <c r="W131">
        <f t="shared" si="20"/>
        <v>195</v>
      </c>
    </row>
    <row r="132" spans="1:23" x14ac:dyDescent="0.25">
      <c r="A132" s="1">
        <v>44013</v>
      </c>
      <c r="B132">
        <v>1</v>
      </c>
      <c r="C132">
        <v>7</v>
      </c>
      <c r="D132">
        <v>2020</v>
      </c>
      <c r="E132">
        <v>142</v>
      </c>
      <c r="F132">
        <v>23</v>
      </c>
      <c r="I132" s="1">
        <f t="shared" si="16"/>
        <v>44015</v>
      </c>
      <c r="J132">
        <f t="shared" si="25"/>
        <v>179.28571428571428</v>
      </c>
      <c r="K132">
        <f t="shared" si="26"/>
        <v>201</v>
      </c>
      <c r="M132" s="1">
        <f t="shared" si="21"/>
        <v>44015</v>
      </c>
      <c r="N132">
        <v>127</v>
      </c>
      <c r="O132" s="1">
        <f t="shared" si="17"/>
        <v>44015</v>
      </c>
      <c r="P132">
        <v>1</v>
      </c>
      <c r="Q132">
        <f t="shared" si="22"/>
        <v>29979715</v>
      </c>
      <c r="R132">
        <f t="shared" si="23"/>
        <v>195</v>
      </c>
      <c r="S132">
        <f t="shared" si="24"/>
        <v>17218</v>
      </c>
      <c r="U132" s="1">
        <f t="shared" si="18"/>
        <v>44015</v>
      </c>
      <c r="V132">
        <f t="shared" si="19"/>
        <v>179.28571428571428</v>
      </c>
      <c r="W132">
        <f t="shared" si="20"/>
        <v>195</v>
      </c>
    </row>
    <row r="133" spans="1:23" x14ac:dyDescent="0.25">
      <c r="A133" s="1">
        <v>44014</v>
      </c>
      <c r="B133">
        <v>2</v>
      </c>
      <c r="C133">
        <v>7</v>
      </c>
      <c r="D133">
        <v>2020</v>
      </c>
      <c r="E133">
        <v>182</v>
      </c>
      <c r="F133">
        <v>21</v>
      </c>
      <c r="I133" s="1">
        <f t="shared" si="16"/>
        <v>44016</v>
      </c>
      <c r="J133">
        <f t="shared" si="25"/>
        <v>174.71428571428572</v>
      </c>
      <c r="K133">
        <f t="shared" si="26"/>
        <v>223</v>
      </c>
      <c r="M133" s="1">
        <f t="shared" si="21"/>
        <v>44016</v>
      </c>
      <c r="N133">
        <v>128</v>
      </c>
      <c r="O133" s="1">
        <f t="shared" si="17"/>
        <v>44016</v>
      </c>
      <c r="P133">
        <v>1</v>
      </c>
      <c r="Q133">
        <f t="shared" si="22"/>
        <v>29979699</v>
      </c>
      <c r="R133">
        <f t="shared" si="23"/>
        <v>195</v>
      </c>
      <c r="S133">
        <f t="shared" si="24"/>
        <v>17232</v>
      </c>
      <c r="U133" s="1">
        <f t="shared" si="18"/>
        <v>44016</v>
      </c>
      <c r="V133">
        <f t="shared" si="19"/>
        <v>174.71428571428572</v>
      </c>
      <c r="W133">
        <f t="shared" si="20"/>
        <v>195</v>
      </c>
    </row>
    <row r="134" spans="1:23" x14ac:dyDescent="0.25">
      <c r="A134" s="1">
        <v>44015</v>
      </c>
      <c r="B134">
        <v>3</v>
      </c>
      <c r="C134">
        <v>7</v>
      </c>
      <c r="D134">
        <v>2020</v>
      </c>
      <c r="E134">
        <v>201</v>
      </c>
      <c r="F134">
        <v>30</v>
      </c>
      <c r="I134" s="1">
        <f t="shared" si="16"/>
        <v>44017</v>
      </c>
      <c r="J134">
        <f t="shared" ref="J134:J165" si="28">AVERAGE(E130:E136)</f>
        <v>183.28571428571428</v>
      </c>
      <c r="K134">
        <f t="shared" ref="K134:K165" si="29">E136</f>
        <v>235</v>
      </c>
      <c r="M134" s="1">
        <f t="shared" si="21"/>
        <v>44017</v>
      </c>
      <c r="N134">
        <v>129</v>
      </c>
      <c r="O134" s="1">
        <f t="shared" si="17"/>
        <v>44017</v>
      </c>
      <c r="P134">
        <v>1</v>
      </c>
      <c r="Q134">
        <f t="shared" si="22"/>
        <v>29979683</v>
      </c>
      <c r="R134">
        <f t="shared" si="23"/>
        <v>195</v>
      </c>
      <c r="S134">
        <f t="shared" si="24"/>
        <v>17246</v>
      </c>
      <c r="U134" s="1">
        <f t="shared" si="18"/>
        <v>44017</v>
      </c>
      <c r="V134">
        <f t="shared" si="19"/>
        <v>183.28571428571428</v>
      </c>
      <c r="W134">
        <f t="shared" si="20"/>
        <v>195</v>
      </c>
    </row>
    <row r="135" spans="1:23" x14ac:dyDescent="0.25">
      <c r="A135" s="1">
        <v>44016</v>
      </c>
      <c r="B135">
        <v>4</v>
      </c>
      <c r="C135">
        <v>7</v>
      </c>
      <c r="D135">
        <v>2020</v>
      </c>
      <c r="E135">
        <v>223</v>
      </c>
      <c r="F135">
        <v>15</v>
      </c>
      <c r="I135" s="1">
        <f t="shared" ref="I135:I187" si="30">A137</f>
        <v>44018</v>
      </c>
      <c r="J135">
        <f t="shared" si="28"/>
        <v>185.85714285714286</v>
      </c>
      <c r="K135">
        <f t="shared" si="29"/>
        <v>192</v>
      </c>
      <c r="M135" s="1">
        <f t="shared" si="21"/>
        <v>44018</v>
      </c>
      <c r="N135">
        <v>130</v>
      </c>
      <c r="O135" s="1">
        <f t="shared" ref="O135:O198" si="31">M135</f>
        <v>44018</v>
      </c>
      <c r="P135">
        <v>1</v>
      </c>
      <c r="Q135">
        <f t="shared" si="22"/>
        <v>29979667</v>
      </c>
      <c r="R135">
        <f t="shared" si="23"/>
        <v>195</v>
      </c>
      <c r="S135">
        <f t="shared" si="24"/>
        <v>17260</v>
      </c>
      <c r="U135" s="1">
        <f t="shared" ref="U135:U198" si="32">M135</f>
        <v>44018</v>
      </c>
      <c r="V135">
        <f t="shared" ref="V135:V198" si="33">J135</f>
        <v>185.85714285714286</v>
      </c>
      <c r="W135">
        <f t="shared" ref="W135:W198" si="34">R135</f>
        <v>195</v>
      </c>
    </row>
    <row r="136" spans="1:23" x14ac:dyDescent="0.25">
      <c r="A136" s="1">
        <v>44017</v>
      </c>
      <c r="B136">
        <v>5</v>
      </c>
      <c r="C136">
        <v>7</v>
      </c>
      <c r="D136">
        <v>2020</v>
      </c>
      <c r="E136">
        <v>235</v>
      </c>
      <c r="F136">
        <v>21</v>
      </c>
      <c r="I136" s="1">
        <f t="shared" si="30"/>
        <v>44019</v>
      </c>
      <c r="J136">
        <f t="shared" si="28"/>
        <v>197.57142857142858</v>
      </c>
      <c r="K136">
        <f t="shared" si="29"/>
        <v>208</v>
      </c>
      <c r="M136" s="1">
        <f t="shared" ref="M136:M187" si="35">M135+1</f>
        <v>44019</v>
      </c>
      <c r="N136">
        <v>131</v>
      </c>
      <c r="O136" s="1">
        <f t="shared" si="31"/>
        <v>44019</v>
      </c>
      <c r="P136">
        <v>1.1399999999999999</v>
      </c>
      <c r="Q136">
        <f t="shared" ref="Q136:Q199" si="36">Q135-ROUND((P136/$Q$2)*Q135*(R135/$Q$3),0)</f>
        <v>29979648</v>
      </c>
      <c r="R136">
        <f t="shared" ref="R136:R187" si="37">R135+ROUND((P136/$Q$2)*Q135*(R135/$Q$3),0)-ROUND(R135/$Q$2,0)</f>
        <v>198</v>
      </c>
      <c r="S136">
        <f t="shared" ref="S136:S187" si="38">S135+ROUND(R135/$E$2,0)</f>
        <v>17274</v>
      </c>
      <c r="U136" s="1">
        <f t="shared" si="32"/>
        <v>44019</v>
      </c>
      <c r="V136">
        <f t="shared" si="33"/>
        <v>197.57142857142858</v>
      </c>
      <c r="W136">
        <f t="shared" si="34"/>
        <v>198</v>
      </c>
    </row>
    <row r="137" spans="1:23" x14ac:dyDescent="0.25">
      <c r="A137" s="1">
        <v>44018</v>
      </c>
      <c r="B137">
        <v>6</v>
      </c>
      <c r="C137">
        <v>7</v>
      </c>
      <c r="D137">
        <v>2020</v>
      </c>
      <c r="E137">
        <v>192</v>
      </c>
      <c r="F137">
        <v>7</v>
      </c>
      <c r="I137" s="1">
        <f t="shared" si="30"/>
        <v>44020</v>
      </c>
      <c r="J137">
        <f t="shared" si="28"/>
        <v>196.85714285714286</v>
      </c>
      <c r="K137">
        <f t="shared" si="29"/>
        <v>137</v>
      </c>
      <c r="M137" s="1">
        <f t="shared" si="35"/>
        <v>44020</v>
      </c>
      <c r="N137">
        <v>132</v>
      </c>
      <c r="O137" s="1">
        <f t="shared" si="31"/>
        <v>44020</v>
      </c>
      <c r="P137">
        <v>1.1399999999999999</v>
      </c>
      <c r="Q137">
        <f t="shared" si="36"/>
        <v>29979629</v>
      </c>
      <c r="R137">
        <f t="shared" si="37"/>
        <v>200</v>
      </c>
      <c r="S137">
        <f t="shared" si="38"/>
        <v>17288</v>
      </c>
      <c r="U137" s="1">
        <f t="shared" si="32"/>
        <v>44020</v>
      </c>
      <c r="V137">
        <f t="shared" si="33"/>
        <v>196.85714285714286</v>
      </c>
      <c r="W137">
        <f t="shared" si="34"/>
        <v>200</v>
      </c>
    </row>
    <row r="138" spans="1:23" x14ac:dyDescent="0.25">
      <c r="A138" s="1">
        <v>44019</v>
      </c>
      <c r="B138">
        <v>7</v>
      </c>
      <c r="C138">
        <v>7</v>
      </c>
      <c r="D138">
        <v>2020</v>
      </c>
      <c r="E138">
        <v>208</v>
      </c>
      <c r="F138">
        <v>8</v>
      </c>
      <c r="I138" s="1">
        <f t="shared" si="30"/>
        <v>44021</v>
      </c>
      <c r="J138">
        <f t="shared" si="28"/>
        <v>198.42857142857142</v>
      </c>
      <c r="K138">
        <f t="shared" si="29"/>
        <v>193</v>
      </c>
      <c r="M138" s="1">
        <f t="shared" si="35"/>
        <v>44021</v>
      </c>
      <c r="N138">
        <v>133</v>
      </c>
      <c r="O138" s="1">
        <f t="shared" si="31"/>
        <v>44021</v>
      </c>
      <c r="P138">
        <v>1.1399999999999999</v>
      </c>
      <c r="Q138">
        <f t="shared" si="36"/>
        <v>29979610</v>
      </c>
      <c r="R138">
        <f t="shared" si="37"/>
        <v>202</v>
      </c>
      <c r="S138">
        <f t="shared" si="38"/>
        <v>17302</v>
      </c>
      <c r="U138" s="1">
        <f t="shared" si="32"/>
        <v>44021</v>
      </c>
      <c r="V138">
        <f t="shared" si="33"/>
        <v>198.42857142857142</v>
      </c>
      <c r="W138">
        <f t="shared" si="34"/>
        <v>202</v>
      </c>
    </row>
    <row r="139" spans="1:23" x14ac:dyDescent="0.25">
      <c r="A139" s="1">
        <v>44020</v>
      </c>
      <c r="B139">
        <v>8</v>
      </c>
      <c r="C139">
        <v>7</v>
      </c>
      <c r="D139">
        <v>2020</v>
      </c>
      <c r="E139">
        <v>137</v>
      </c>
      <c r="F139">
        <v>30</v>
      </c>
      <c r="I139" s="1">
        <f t="shared" si="30"/>
        <v>44022</v>
      </c>
      <c r="J139">
        <f t="shared" si="28"/>
        <v>200.28571428571428</v>
      </c>
      <c r="K139">
        <f t="shared" si="29"/>
        <v>214</v>
      </c>
      <c r="M139" s="1">
        <f t="shared" si="35"/>
        <v>44022</v>
      </c>
      <c r="N139">
        <v>134</v>
      </c>
      <c r="O139" s="1">
        <f t="shared" si="31"/>
        <v>44022</v>
      </c>
      <c r="P139">
        <v>1.1399999999999999</v>
      </c>
      <c r="Q139">
        <f t="shared" si="36"/>
        <v>29979591</v>
      </c>
      <c r="R139">
        <f t="shared" si="37"/>
        <v>204</v>
      </c>
      <c r="S139">
        <f t="shared" si="38"/>
        <v>17316</v>
      </c>
      <c r="U139" s="1">
        <f t="shared" si="32"/>
        <v>44022</v>
      </c>
      <c r="V139">
        <f t="shared" si="33"/>
        <v>200.28571428571428</v>
      </c>
      <c r="W139">
        <f t="shared" si="34"/>
        <v>204</v>
      </c>
    </row>
    <row r="140" spans="1:23" x14ac:dyDescent="0.25">
      <c r="A140" s="1">
        <v>44021</v>
      </c>
      <c r="B140">
        <v>9</v>
      </c>
      <c r="C140">
        <v>7</v>
      </c>
      <c r="D140">
        <v>2020</v>
      </c>
      <c r="E140">
        <v>193</v>
      </c>
      <c r="F140">
        <v>15</v>
      </c>
      <c r="I140" s="1">
        <f t="shared" si="30"/>
        <v>44023</v>
      </c>
      <c r="J140">
        <f t="shared" si="28"/>
        <v>207.85714285714286</v>
      </c>
      <c r="K140">
        <f t="shared" si="29"/>
        <v>276</v>
      </c>
      <c r="M140" s="1">
        <f t="shared" si="35"/>
        <v>44023</v>
      </c>
      <c r="N140">
        <v>135</v>
      </c>
      <c r="O140" s="1">
        <f t="shared" si="31"/>
        <v>44023</v>
      </c>
      <c r="P140">
        <v>1.1399999999999999</v>
      </c>
      <c r="Q140">
        <f t="shared" si="36"/>
        <v>29979572</v>
      </c>
      <c r="R140">
        <f t="shared" si="37"/>
        <v>206</v>
      </c>
      <c r="S140">
        <f t="shared" si="38"/>
        <v>17331</v>
      </c>
      <c r="U140" s="1">
        <f t="shared" si="32"/>
        <v>44023</v>
      </c>
      <c r="V140">
        <f t="shared" si="33"/>
        <v>207.85714285714286</v>
      </c>
      <c r="W140">
        <f t="shared" si="34"/>
        <v>206</v>
      </c>
    </row>
    <row r="141" spans="1:23" x14ac:dyDescent="0.25">
      <c r="A141" s="1">
        <v>44022</v>
      </c>
      <c r="B141">
        <v>10</v>
      </c>
      <c r="C141">
        <v>7</v>
      </c>
      <c r="D141">
        <v>2020</v>
      </c>
      <c r="E141">
        <v>214</v>
      </c>
      <c r="F141">
        <v>12</v>
      </c>
      <c r="I141" s="1">
        <f t="shared" si="30"/>
        <v>44024</v>
      </c>
      <c r="J141">
        <f t="shared" si="28"/>
        <v>201.14285714285714</v>
      </c>
      <c r="K141">
        <f t="shared" si="29"/>
        <v>188</v>
      </c>
      <c r="M141" s="1">
        <f t="shared" si="35"/>
        <v>44024</v>
      </c>
      <c r="N141">
        <v>136</v>
      </c>
      <c r="O141" s="1">
        <f t="shared" si="31"/>
        <v>44024</v>
      </c>
      <c r="P141">
        <v>1.1399999999999999</v>
      </c>
      <c r="Q141">
        <f t="shared" si="36"/>
        <v>29979552</v>
      </c>
      <c r="R141">
        <f t="shared" si="37"/>
        <v>209</v>
      </c>
      <c r="S141">
        <f t="shared" si="38"/>
        <v>17346</v>
      </c>
      <c r="U141" s="1">
        <f t="shared" si="32"/>
        <v>44024</v>
      </c>
      <c r="V141">
        <f t="shared" si="33"/>
        <v>201.14285714285714</v>
      </c>
      <c r="W141">
        <f t="shared" si="34"/>
        <v>209</v>
      </c>
    </row>
    <row r="142" spans="1:23" x14ac:dyDescent="0.25">
      <c r="A142" s="1">
        <v>44023</v>
      </c>
      <c r="B142">
        <v>11</v>
      </c>
      <c r="C142">
        <v>7</v>
      </c>
      <c r="D142">
        <v>2020</v>
      </c>
      <c r="E142">
        <v>276</v>
      </c>
      <c r="F142">
        <v>12</v>
      </c>
      <c r="I142" s="1">
        <f t="shared" si="30"/>
        <v>44025</v>
      </c>
      <c r="J142">
        <f t="shared" si="28"/>
        <v>207.14285714285714</v>
      </c>
      <c r="K142">
        <f t="shared" si="29"/>
        <v>234</v>
      </c>
      <c r="M142" s="1">
        <f t="shared" si="35"/>
        <v>44025</v>
      </c>
      <c r="N142">
        <v>137</v>
      </c>
      <c r="O142" s="1">
        <f t="shared" si="31"/>
        <v>44025</v>
      </c>
      <c r="P142">
        <v>1.1399999999999999</v>
      </c>
      <c r="Q142">
        <f t="shared" si="36"/>
        <v>29979532</v>
      </c>
      <c r="R142">
        <f t="shared" si="37"/>
        <v>212</v>
      </c>
      <c r="S142">
        <f t="shared" si="38"/>
        <v>17361</v>
      </c>
      <c r="U142" s="1">
        <f t="shared" si="32"/>
        <v>44025</v>
      </c>
      <c r="V142">
        <f t="shared" si="33"/>
        <v>207.14285714285714</v>
      </c>
      <c r="W142">
        <f t="shared" si="34"/>
        <v>212</v>
      </c>
    </row>
    <row r="143" spans="1:23" x14ac:dyDescent="0.25">
      <c r="A143" s="1">
        <v>44024</v>
      </c>
      <c r="B143">
        <v>12</v>
      </c>
      <c r="C143">
        <v>7</v>
      </c>
      <c r="D143">
        <v>2020</v>
      </c>
      <c r="E143">
        <v>188</v>
      </c>
      <c r="F143">
        <v>7</v>
      </c>
      <c r="I143" s="1">
        <f t="shared" si="30"/>
        <v>44026</v>
      </c>
      <c r="J143">
        <f t="shared" si="28"/>
        <v>201.57142857142858</v>
      </c>
      <c r="K143">
        <f t="shared" si="29"/>
        <v>169</v>
      </c>
      <c r="M143" s="1">
        <f t="shared" si="35"/>
        <v>44026</v>
      </c>
      <c r="N143">
        <v>138</v>
      </c>
      <c r="O143" s="1">
        <f t="shared" si="31"/>
        <v>44026</v>
      </c>
      <c r="P143">
        <v>1.1399999999999999</v>
      </c>
      <c r="Q143">
        <f t="shared" si="36"/>
        <v>29979512</v>
      </c>
      <c r="R143">
        <f t="shared" si="37"/>
        <v>214</v>
      </c>
      <c r="S143">
        <f t="shared" si="38"/>
        <v>17376</v>
      </c>
      <c r="U143" s="1">
        <f t="shared" si="32"/>
        <v>44026</v>
      </c>
      <c r="V143">
        <f t="shared" si="33"/>
        <v>201.57142857142858</v>
      </c>
      <c r="W143">
        <f t="shared" si="34"/>
        <v>214</v>
      </c>
    </row>
    <row r="144" spans="1:23" x14ac:dyDescent="0.25">
      <c r="A144" s="1">
        <v>44025</v>
      </c>
      <c r="B144">
        <v>13</v>
      </c>
      <c r="C144">
        <v>7</v>
      </c>
      <c r="D144">
        <v>2020</v>
      </c>
      <c r="E144">
        <v>234</v>
      </c>
      <c r="F144">
        <v>9</v>
      </c>
      <c r="I144" s="1">
        <f t="shared" si="30"/>
        <v>44027</v>
      </c>
      <c r="J144">
        <f t="shared" si="28"/>
        <v>198.28571428571428</v>
      </c>
      <c r="K144">
        <f t="shared" si="29"/>
        <v>114</v>
      </c>
      <c r="M144" s="1">
        <f t="shared" si="35"/>
        <v>44027</v>
      </c>
      <c r="N144">
        <v>139</v>
      </c>
      <c r="O144" s="1">
        <f t="shared" si="31"/>
        <v>44027</v>
      </c>
      <c r="P144">
        <v>1.1399999999999999</v>
      </c>
      <c r="Q144">
        <f t="shared" si="36"/>
        <v>29979492</v>
      </c>
      <c r="R144">
        <f t="shared" si="37"/>
        <v>216</v>
      </c>
      <c r="S144">
        <f t="shared" si="38"/>
        <v>17391</v>
      </c>
      <c r="U144" s="1">
        <f t="shared" si="32"/>
        <v>44027</v>
      </c>
      <c r="V144">
        <f t="shared" si="33"/>
        <v>198.28571428571428</v>
      </c>
      <c r="W144">
        <f t="shared" si="34"/>
        <v>216</v>
      </c>
    </row>
    <row r="145" spans="1:23" x14ac:dyDescent="0.25">
      <c r="A145" s="1">
        <v>44026</v>
      </c>
      <c r="B145">
        <v>14</v>
      </c>
      <c r="C145">
        <v>7</v>
      </c>
      <c r="D145">
        <v>2020</v>
      </c>
      <c r="E145">
        <v>169</v>
      </c>
      <c r="F145">
        <v>13</v>
      </c>
      <c r="I145" s="1">
        <f t="shared" si="30"/>
        <v>44028</v>
      </c>
      <c r="J145">
        <f t="shared" si="28"/>
        <v>193.85714285714286</v>
      </c>
      <c r="K145">
        <f t="shared" si="29"/>
        <v>162</v>
      </c>
      <c r="M145" s="1">
        <f t="shared" si="35"/>
        <v>44028</v>
      </c>
      <c r="N145">
        <v>140</v>
      </c>
      <c r="O145" s="1">
        <f t="shared" si="31"/>
        <v>44028</v>
      </c>
      <c r="P145">
        <v>1.1399999999999999</v>
      </c>
      <c r="Q145">
        <f t="shared" si="36"/>
        <v>29979471</v>
      </c>
      <c r="R145">
        <f t="shared" si="37"/>
        <v>219</v>
      </c>
      <c r="S145">
        <f t="shared" si="38"/>
        <v>17406</v>
      </c>
      <c r="U145" s="1">
        <f t="shared" si="32"/>
        <v>44028</v>
      </c>
      <c r="V145">
        <f t="shared" si="33"/>
        <v>193.85714285714286</v>
      </c>
      <c r="W145">
        <f t="shared" si="34"/>
        <v>219</v>
      </c>
    </row>
    <row r="146" spans="1:23" x14ac:dyDescent="0.25">
      <c r="A146" s="1">
        <v>44027</v>
      </c>
      <c r="B146">
        <v>15</v>
      </c>
      <c r="C146">
        <v>7</v>
      </c>
      <c r="D146">
        <v>2020</v>
      </c>
      <c r="E146">
        <v>114</v>
      </c>
      <c r="F146">
        <v>17</v>
      </c>
      <c r="I146" s="1">
        <f t="shared" si="30"/>
        <v>44029</v>
      </c>
      <c r="J146">
        <f t="shared" si="28"/>
        <v>196.14285714285714</v>
      </c>
      <c r="K146">
        <f t="shared" si="29"/>
        <v>230</v>
      </c>
      <c r="M146" s="1">
        <f t="shared" si="35"/>
        <v>44029</v>
      </c>
      <c r="N146">
        <v>141</v>
      </c>
      <c r="O146" s="1">
        <f t="shared" si="31"/>
        <v>44029</v>
      </c>
      <c r="P146">
        <v>1.1399999999999999</v>
      </c>
      <c r="Q146">
        <f t="shared" si="36"/>
        <v>29979450</v>
      </c>
      <c r="R146">
        <f t="shared" si="37"/>
        <v>222</v>
      </c>
      <c r="S146">
        <f t="shared" si="38"/>
        <v>17422</v>
      </c>
      <c r="U146" s="1">
        <f t="shared" si="32"/>
        <v>44029</v>
      </c>
      <c r="V146">
        <f t="shared" si="33"/>
        <v>196.14285714285714</v>
      </c>
      <c r="W146">
        <f t="shared" si="34"/>
        <v>222</v>
      </c>
    </row>
    <row r="147" spans="1:23" x14ac:dyDescent="0.25">
      <c r="A147" s="1">
        <v>44028</v>
      </c>
      <c r="B147">
        <v>16</v>
      </c>
      <c r="C147">
        <v>7</v>
      </c>
      <c r="D147">
        <v>2020</v>
      </c>
      <c r="E147">
        <v>162</v>
      </c>
      <c r="F147">
        <v>13</v>
      </c>
      <c r="I147" s="1">
        <f t="shared" si="30"/>
        <v>44030</v>
      </c>
      <c r="J147">
        <f t="shared" si="28"/>
        <v>189.71428571428572</v>
      </c>
      <c r="K147">
        <f t="shared" si="29"/>
        <v>231</v>
      </c>
      <c r="M147" s="1">
        <f t="shared" si="35"/>
        <v>44030</v>
      </c>
      <c r="N147">
        <v>142</v>
      </c>
      <c r="O147" s="1">
        <f t="shared" si="31"/>
        <v>44030</v>
      </c>
      <c r="P147">
        <v>1.1399999999999999</v>
      </c>
      <c r="Q147">
        <f t="shared" si="36"/>
        <v>29979429</v>
      </c>
      <c r="R147">
        <f t="shared" si="37"/>
        <v>224</v>
      </c>
      <c r="S147">
        <f t="shared" si="38"/>
        <v>17438</v>
      </c>
      <c r="U147" s="1">
        <f t="shared" si="32"/>
        <v>44030</v>
      </c>
      <c r="V147">
        <f t="shared" si="33"/>
        <v>189.71428571428572</v>
      </c>
      <c r="W147">
        <f t="shared" si="34"/>
        <v>224</v>
      </c>
    </row>
    <row r="148" spans="1:23" x14ac:dyDescent="0.25">
      <c r="A148" s="1">
        <v>44029</v>
      </c>
      <c r="B148">
        <v>17</v>
      </c>
      <c r="C148">
        <v>7</v>
      </c>
      <c r="D148">
        <v>2020</v>
      </c>
      <c r="E148">
        <v>230</v>
      </c>
      <c r="F148">
        <v>20</v>
      </c>
      <c r="I148" s="1">
        <f t="shared" si="30"/>
        <v>44031</v>
      </c>
      <c r="J148">
        <f t="shared" si="28"/>
        <v>198.42857142857142</v>
      </c>
      <c r="K148">
        <f t="shared" si="29"/>
        <v>249</v>
      </c>
      <c r="M148" s="1">
        <f t="shared" si="35"/>
        <v>44031</v>
      </c>
      <c r="N148">
        <v>143</v>
      </c>
      <c r="O148" s="1">
        <f t="shared" si="31"/>
        <v>44031</v>
      </c>
      <c r="P148">
        <v>1.1399999999999999</v>
      </c>
      <c r="Q148">
        <f t="shared" si="36"/>
        <v>29979408</v>
      </c>
      <c r="R148">
        <f t="shared" si="37"/>
        <v>226</v>
      </c>
      <c r="S148">
        <f t="shared" si="38"/>
        <v>17454</v>
      </c>
      <c r="U148" s="1">
        <f t="shared" si="32"/>
        <v>44031</v>
      </c>
      <c r="V148">
        <f t="shared" si="33"/>
        <v>198.42857142857142</v>
      </c>
      <c r="W148">
        <f t="shared" si="34"/>
        <v>226</v>
      </c>
    </row>
    <row r="149" spans="1:23" x14ac:dyDescent="0.25">
      <c r="A149" s="1">
        <v>44030</v>
      </c>
      <c r="B149">
        <v>18</v>
      </c>
      <c r="C149">
        <v>7</v>
      </c>
      <c r="D149">
        <v>2020</v>
      </c>
      <c r="E149">
        <v>231</v>
      </c>
      <c r="F149">
        <v>11</v>
      </c>
      <c r="I149" s="1">
        <f t="shared" si="30"/>
        <v>44032</v>
      </c>
      <c r="J149">
        <f t="shared" si="28"/>
        <v>196.14285714285714</v>
      </c>
      <c r="K149">
        <f t="shared" si="29"/>
        <v>218</v>
      </c>
      <c r="M149" s="1">
        <f t="shared" si="35"/>
        <v>44032</v>
      </c>
      <c r="N149">
        <v>144</v>
      </c>
      <c r="O149" s="1">
        <f t="shared" si="31"/>
        <v>44032</v>
      </c>
      <c r="P149">
        <v>1.1399999999999999</v>
      </c>
      <c r="Q149">
        <f t="shared" si="36"/>
        <v>29979387</v>
      </c>
      <c r="R149">
        <f t="shared" si="37"/>
        <v>228</v>
      </c>
      <c r="S149">
        <f t="shared" si="38"/>
        <v>17470</v>
      </c>
      <c r="U149" s="1">
        <f t="shared" si="32"/>
        <v>44032</v>
      </c>
      <c r="V149">
        <f t="shared" si="33"/>
        <v>196.14285714285714</v>
      </c>
      <c r="W149">
        <f t="shared" si="34"/>
        <v>228</v>
      </c>
    </row>
    <row r="150" spans="1:23" x14ac:dyDescent="0.25">
      <c r="A150" s="1">
        <v>44031</v>
      </c>
      <c r="B150">
        <v>19</v>
      </c>
      <c r="C150">
        <v>7</v>
      </c>
      <c r="D150">
        <v>2020</v>
      </c>
      <c r="E150">
        <v>249</v>
      </c>
      <c r="F150">
        <v>14</v>
      </c>
      <c r="I150" s="1">
        <f t="shared" si="30"/>
        <v>44033</v>
      </c>
      <c r="J150">
        <f t="shared" si="28"/>
        <v>199.14285714285714</v>
      </c>
      <c r="K150">
        <f t="shared" si="29"/>
        <v>190</v>
      </c>
      <c r="M150" s="1">
        <f t="shared" si="35"/>
        <v>44033</v>
      </c>
      <c r="N150">
        <v>145</v>
      </c>
      <c r="O150" s="1">
        <f t="shared" si="31"/>
        <v>44033</v>
      </c>
      <c r="P150">
        <v>1.1399999999999999</v>
      </c>
      <c r="Q150">
        <f t="shared" si="36"/>
        <v>29979365</v>
      </c>
      <c r="R150">
        <f t="shared" si="37"/>
        <v>231</v>
      </c>
      <c r="S150">
        <f t="shared" si="38"/>
        <v>17486</v>
      </c>
      <c r="U150" s="1">
        <f t="shared" si="32"/>
        <v>44033</v>
      </c>
      <c r="V150">
        <f t="shared" si="33"/>
        <v>199.14285714285714</v>
      </c>
      <c r="W150">
        <f t="shared" si="34"/>
        <v>231</v>
      </c>
    </row>
    <row r="151" spans="1:23" x14ac:dyDescent="0.25">
      <c r="A151" s="1">
        <v>44032</v>
      </c>
      <c r="B151">
        <v>20</v>
      </c>
      <c r="C151">
        <v>7</v>
      </c>
      <c r="D151">
        <v>2020</v>
      </c>
      <c r="E151">
        <v>218</v>
      </c>
      <c r="F151">
        <v>3</v>
      </c>
      <c r="I151" s="1">
        <f t="shared" si="30"/>
        <v>44034</v>
      </c>
      <c r="J151">
        <f t="shared" si="28"/>
        <v>201.14285714285714</v>
      </c>
      <c r="K151">
        <f t="shared" si="29"/>
        <v>128</v>
      </c>
      <c r="M151" s="1">
        <f t="shared" si="35"/>
        <v>44034</v>
      </c>
      <c r="N151">
        <v>146</v>
      </c>
      <c r="O151" s="1">
        <f t="shared" si="31"/>
        <v>44034</v>
      </c>
      <c r="P151">
        <v>1.1399999999999999</v>
      </c>
      <c r="Q151">
        <f t="shared" si="36"/>
        <v>29979343</v>
      </c>
      <c r="R151">
        <f t="shared" si="37"/>
        <v>234</v>
      </c>
      <c r="S151">
        <f t="shared" si="38"/>
        <v>17503</v>
      </c>
      <c r="U151" s="1">
        <f t="shared" si="32"/>
        <v>44034</v>
      </c>
      <c r="V151">
        <f t="shared" si="33"/>
        <v>201.14285714285714</v>
      </c>
      <c r="W151">
        <f t="shared" si="34"/>
        <v>234</v>
      </c>
    </row>
    <row r="152" spans="1:23" x14ac:dyDescent="0.25">
      <c r="A152" s="1">
        <v>44033</v>
      </c>
      <c r="B152">
        <v>21</v>
      </c>
      <c r="C152">
        <v>7</v>
      </c>
      <c r="D152">
        <v>2020</v>
      </c>
      <c r="E152">
        <v>190</v>
      </c>
      <c r="F152">
        <v>13</v>
      </c>
      <c r="I152" s="1">
        <f t="shared" si="30"/>
        <v>44035</v>
      </c>
      <c r="J152">
        <f t="shared" si="28"/>
        <v>218</v>
      </c>
      <c r="K152">
        <f t="shared" si="29"/>
        <v>280</v>
      </c>
      <c r="M152" s="1">
        <f t="shared" si="35"/>
        <v>44035</v>
      </c>
      <c r="N152">
        <v>147</v>
      </c>
      <c r="O152" s="1">
        <f t="shared" si="31"/>
        <v>44035</v>
      </c>
      <c r="P152">
        <v>1.1399999999999999</v>
      </c>
      <c r="Q152">
        <f t="shared" si="36"/>
        <v>29979321</v>
      </c>
      <c r="R152">
        <f t="shared" si="37"/>
        <v>236</v>
      </c>
      <c r="S152">
        <f t="shared" si="38"/>
        <v>17520</v>
      </c>
      <c r="U152" s="1">
        <f t="shared" si="32"/>
        <v>44035</v>
      </c>
      <c r="V152">
        <f t="shared" si="33"/>
        <v>218</v>
      </c>
      <c r="W152">
        <f t="shared" si="34"/>
        <v>236</v>
      </c>
    </row>
    <row r="153" spans="1:23" x14ac:dyDescent="0.25">
      <c r="A153" s="1">
        <v>44034</v>
      </c>
      <c r="B153">
        <v>22</v>
      </c>
      <c r="C153">
        <v>7</v>
      </c>
      <c r="D153">
        <v>2020</v>
      </c>
      <c r="E153">
        <v>128</v>
      </c>
      <c r="F153">
        <v>15</v>
      </c>
      <c r="I153" s="1">
        <f t="shared" si="30"/>
        <v>44036</v>
      </c>
      <c r="J153">
        <f t="shared" si="28"/>
        <v>228.85714285714286</v>
      </c>
      <c r="K153">
        <f t="shared" si="29"/>
        <v>306</v>
      </c>
      <c r="M153" s="1">
        <f t="shared" si="35"/>
        <v>44036</v>
      </c>
      <c r="N153">
        <v>148</v>
      </c>
      <c r="O153" s="1">
        <f t="shared" si="31"/>
        <v>44036</v>
      </c>
      <c r="P153">
        <v>1.1399999999999999</v>
      </c>
      <c r="Q153">
        <f t="shared" si="36"/>
        <v>29979299</v>
      </c>
      <c r="R153">
        <f t="shared" si="37"/>
        <v>238</v>
      </c>
      <c r="S153">
        <f t="shared" si="38"/>
        <v>17537</v>
      </c>
      <c r="U153" s="1">
        <f t="shared" si="32"/>
        <v>44036</v>
      </c>
      <c r="V153">
        <f t="shared" si="33"/>
        <v>228.85714285714286</v>
      </c>
      <c r="W153">
        <f t="shared" si="34"/>
        <v>238</v>
      </c>
    </row>
    <row r="154" spans="1:23" x14ac:dyDescent="0.25">
      <c r="A154" s="1">
        <v>44035</v>
      </c>
      <c r="B154">
        <v>23</v>
      </c>
      <c r="C154">
        <v>7</v>
      </c>
      <c r="D154">
        <v>2020</v>
      </c>
      <c r="E154">
        <v>280</v>
      </c>
      <c r="F154">
        <v>9</v>
      </c>
      <c r="I154" s="1">
        <f t="shared" si="30"/>
        <v>44037</v>
      </c>
      <c r="J154">
        <f t="shared" si="28"/>
        <v>231.85714285714286</v>
      </c>
      <c r="K154">
        <f t="shared" si="29"/>
        <v>252</v>
      </c>
      <c r="M154" s="1">
        <f t="shared" si="35"/>
        <v>44037</v>
      </c>
      <c r="N154">
        <v>149</v>
      </c>
      <c r="O154" s="1">
        <f t="shared" si="31"/>
        <v>44037</v>
      </c>
      <c r="P154">
        <v>1.1399999999999999</v>
      </c>
      <c r="Q154">
        <f t="shared" si="36"/>
        <v>29979276</v>
      </c>
      <c r="R154">
        <f t="shared" si="37"/>
        <v>241</v>
      </c>
      <c r="S154">
        <f t="shared" si="38"/>
        <v>17554</v>
      </c>
      <c r="U154" s="1">
        <f t="shared" si="32"/>
        <v>44037</v>
      </c>
      <c r="V154">
        <f t="shared" si="33"/>
        <v>231.85714285714286</v>
      </c>
      <c r="W154">
        <f t="shared" si="34"/>
        <v>241</v>
      </c>
    </row>
    <row r="155" spans="1:23" x14ac:dyDescent="0.25">
      <c r="A155" s="1">
        <v>44036</v>
      </c>
      <c r="B155">
        <v>24</v>
      </c>
      <c r="C155">
        <v>7</v>
      </c>
      <c r="D155">
        <v>2020</v>
      </c>
      <c r="E155">
        <v>306</v>
      </c>
      <c r="F155">
        <v>10</v>
      </c>
      <c r="I155" s="1">
        <f t="shared" si="30"/>
        <v>44038</v>
      </c>
      <c r="J155">
        <f t="shared" si="28"/>
        <v>235.42857142857142</v>
      </c>
      <c r="K155">
        <f t="shared" si="29"/>
        <v>274</v>
      </c>
      <c r="M155" s="1">
        <f t="shared" si="35"/>
        <v>44038</v>
      </c>
      <c r="N155">
        <v>150</v>
      </c>
      <c r="O155" s="1">
        <f t="shared" si="31"/>
        <v>44038</v>
      </c>
      <c r="P155">
        <v>1.1399999999999999</v>
      </c>
      <c r="Q155">
        <f t="shared" si="36"/>
        <v>29979253</v>
      </c>
      <c r="R155">
        <f t="shared" si="37"/>
        <v>244</v>
      </c>
      <c r="S155">
        <f t="shared" si="38"/>
        <v>17571</v>
      </c>
      <c r="U155" s="1">
        <f t="shared" si="32"/>
        <v>44038</v>
      </c>
      <c r="V155">
        <f t="shared" si="33"/>
        <v>235.42857142857142</v>
      </c>
      <c r="W155">
        <f t="shared" si="34"/>
        <v>244</v>
      </c>
    </row>
    <row r="156" spans="1:23" x14ac:dyDescent="0.25">
      <c r="A156" s="1">
        <v>44037</v>
      </c>
      <c r="B156">
        <v>25</v>
      </c>
      <c r="C156">
        <v>7</v>
      </c>
      <c r="D156">
        <v>2020</v>
      </c>
      <c r="E156">
        <v>252</v>
      </c>
      <c r="F156">
        <v>5</v>
      </c>
      <c r="I156" s="1">
        <f t="shared" si="30"/>
        <v>44039</v>
      </c>
      <c r="J156">
        <f t="shared" si="28"/>
        <v>240.57142857142858</v>
      </c>
      <c r="K156">
        <f t="shared" si="29"/>
        <v>254</v>
      </c>
      <c r="M156" s="1">
        <f t="shared" si="35"/>
        <v>44039</v>
      </c>
      <c r="N156">
        <v>151</v>
      </c>
      <c r="O156" s="1">
        <f t="shared" si="31"/>
        <v>44039</v>
      </c>
      <c r="P156">
        <v>1.1399999999999999</v>
      </c>
      <c r="Q156">
        <f t="shared" si="36"/>
        <v>29979230</v>
      </c>
      <c r="R156">
        <f t="shared" si="37"/>
        <v>247</v>
      </c>
      <c r="S156">
        <f t="shared" si="38"/>
        <v>17588</v>
      </c>
      <c r="U156" s="1">
        <f t="shared" si="32"/>
        <v>44039</v>
      </c>
      <c r="V156">
        <f t="shared" si="33"/>
        <v>240.57142857142858</v>
      </c>
      <c r="W156">
        <f t="shared" si="34"/>
        <v>247</v>
      </c>
    </row>
    <row r="157" spans="1:23" x14ac:dyDescent="0.25">
      <c r="A157" s="1">
        <v>44038</v>
      </c>
      <c r="B157">
        <v>26</v>
      </c>
      <c r="C157">
        <v>7</v>
      </c>
      <c r="D157">
        <v>2020</v>
      </c>
      <c r="E157">
        <v>274</v>
      </c>
      <c r="F157">
        <v>5</v>
      </c>
      <c r="I157" s="1">
        <f t="shared" si="30"/>
        <v>44040</v>
      </c>
      <c r="J157">
        <f t="shared" si="28"/>
        <v>237.42857142857142</v>
      </c>
      <c r="K157">
        <f t="shared" si="29"/>
        <v>168</v>
      </c>
      <c r="M157" s="1">
        <f t="shared" si="35"/>
        <v>44040</v>
      </c>
      <c r="N157">
        <v>152</v>
      </c>
      <c r="O157" s="1">
        <f t="shared" si="31"/>
        <v>44040</v>
      </c>
      <c r="P157">
        <v>1.1399999999999999</v>
      </c>
      <c r="Q157">
        <f t="shared" si="36"/>
        <v>29979207</v>
      </c>
      <c r="R157">
        <f t="shared" si="37"/>
        <v>249</v>
      </c>
      <c r="S157">
        <f t="shared" si="38"/>
        <v>17606</v>
      </c>
      <c r="U157" s="1">
        <f t="shared" si="32"/>
        <v>44040</v>
      </c>
      <c r="V157">
        <f t="shared" si="33"/>
        <v>237.42857142857142</v>
      </c>
      <c r="W157">
        <f t="shared" si="34"/>
        <v>249</v>
      </c>
    </row>
    <row r="158" spans="1:23" x14ac:dyDescent="0.25">
      <c r="A158" s="1">
        <v>44039</v>
      </c>
      <c r="B158">
        <v>27</v>
      </c>
      <c r="C158">
        <v>7</v>
      </c>
      <c r="D158">
        <v>2020</v>
      </c>
      <c r="E158">
        <v>254</v>
      </c>
      <c r="F158">
        <v>5</v>
      </c>
      <c r="I158" s="1">
        <f t="shared" si="30"/>
        <v>44041</v>
      </c>
      <c r="J158">
        <f t="shared" si="28"/>
        <v>248</v>
      </c>
      <c r="K158">
        <f t="shared" si="29"/>
        <v>202</v>
      </c>
      <c r="M158" s="1">
        <f t="shared" si="35"/>
        <v>44041</v>
      </c>
      <c r="N158">
        <v>153</v>
      </c>
      <c r="O158" s="1">
        <f t="shared" si="31"/>
        <v>44041</v>
      </c>
      <c r="P158">
        <v>1.1399999999999999</v>
      </c>
      <c r="Q158">
        <f t="shared" si="36"/>
        <v>29979183</v>
      </c>
      <c r="R158">
        <f t="shared" si="37"/>
        <v>252</v>
      </c>
      <c r="S158">
        <f t="shared" si="38"/>
        <v>17624</v>
      </c>
      <c r="U158" s="1">
        <f t="shared" si="32"/>
        <v>44041</v>
      </c>
      <c r="V158">
        <f t="shared" si="33"/>
        <v>248</v>
      </c>
      <c r="W158">
        <f t="shared" si="34"/>
        <v>252</v>
      </c>
    </row>
    <row r="159" spans="1:23" x14ac:dyDescent="0.25">
      <c r="A159" s="1">
        <v>44040</v>
      </c>
      <c r="B159">
        <v>28</v>
      </c>
      <c r="C159">
        <v>7</v>
      </c>
      <c r="D159">
        <v>2020</v>
      </c>
      <c r="E159">
        <v>168</v>
      </c>
      <c r="F159">
        <v>5</v>
      </c>
      <c r="I159" s="1">
        <f t="shared" si="30"/>
        <v>44042</v>
      </c>
      <c r="J159">
        <f t="shared" si="28"/>
        <v>249.14285714285714</v>
      </c>
      <c r="K159">
        <f t="shared" si="29"/>
        <v>288</v>
      </c>
      <c r="M159" s="1">
        <f t="shared" si="35"/>
        <v>44042</v>
      </c>
      <c r="N159">
        <v>154</v>
      </c>
      <c r="O159" s="1">
        <f t="shared" si="31"/>
        <v>44042</v>
      </c>
      <c r="P159">
        <v>1.1399999999999999</v>
      </c>
      <c r="Q159">
        <f t="shared" si="36"/>
        <v>29979159</v>
      </c>
      <c r="R159">
        <f t="shared" si="37"/>
        <v>255</v>
      </c>
      <c r="S159">
        <f t="shared" si="38"/>
        <v>17642</v>
      </c>
      <c r="U159" s="1">
        <f t="shared" si="32"/>
        <v>44042</v>
      </c>
      <c r="V159">
        <f t="shared" si="33"/>
        <v>249.14285714285714</v>
      </c>
      <c r="W159">
        <f t="shared" si="34"/>
        <v>255</v>
      </c>
    </row>
    <row r="160" spans="1:23" x14ac:dyDescent="0.25">
      <c r="A160" s="1">
        <v>44041</v>
      </c>
      <c r="B160">
        <v>29</v>
      </c>
      <c r="C160">
        <v>7</v>
      </c>
      <c r="D160">
        <v>2020</v>
      </c>
      <c r="E160">
        <v>202</v>
      </c>
      <c r="F160">
        <v>11</v>
      </c>
      <c r="I160" s="1">
        <f t="shared" si="30"/>
        <v>44043</v>
      </c>
      <c r="J160">
        <f t="shared" si="28"/>
        <v>260</v>
      </c>
      <c r="K160">
        <f t="shared" si="29"/>
        <v>382</v>
      </c>
      <c r="M160" s="1">
        <f t="shared" si="35"/>
        <v>44043</v>
      </c>
      <c r="N160">
        <v>155</v>
      </c>
      <c r="O160" s="1">
        <f t="shared" si="31"/>
        <v>44043</v>
      </c>
      <c r="P160">
        <v>1.1399999999999999</v>
      </c>
      <c r="Q160">
        <f t="shared" si="36"/>
        <v>29979135</v>
      </c>
      <c r="R160">
        <f t="shared" si="37"/>
        <v>258</v>
      </c>
      <c r="S160">
        <f t="shared" si="38"/>
        <v>17660</v>
      </c>
      <c r="U160" s="1">
        <f t="shared" si="32"/>
        <v>44043</v>
      </c>
      <c r="V160">
        <f t="shared" si="33"/>
        <v>260</v>
      </c>
      <c r="W160">
        <f t="shared" si="34"/>
        <v>258</v>
      </c>
    </row>
    <row r="161" spans="1:23" x14ac:dyDescent="0.25">
      <c r="A161" s="1">
        <v>44042</v>
      </c>
      <c r="B161">
        <v>30</v>
      </c>
      <c r="C161">
        <v>7</v>
      </c>
      <c r="D161">
        <v>2020</v>
      </c>
      <c r="E161">
        <v>288</v>
      </c>
      <c r="F161">
        <v>6</v>
      </c>
      <c r="I161" s="1">
        <f t="shared" si="30"/>
        <v>44044</v>
      </c>
      <c r="J161">
        <f t="shared" si="28"/>
        <v>278.14285714285717</v>
      </c>
      <c r="K161">
        <f t="shared" si="29"/>
        <v>379</v>
      </c>
      <c r="M161" s="1">
        <f t="shared" si="35"/>
        <v>44044</v>
      </c>
      <c r="N161">
        <v>156</v>
      </c>
      <c r="O161" s="1">
        <f t="shared" si="31"/>
        <v>44044</v>
      </c>
      <c r="P161">
        <v>1.1399999999999999</v>
      </c>
      <c r="Q161">
        <f t="shared" si="36"/>
        <v>29979111</v>
      </c>
      <c r="R161">
        <f t="shared" si="37"/>
        <v>260</v>
      </c>
      <c r="S161">
        <f t="shared" si="38"/>
        <v>17678</v>
      </c>
      <c r="U161" s="1">
        <f t="shared" si="32"/>
        <v>44044</v>
      </c>
      <c r="V161">
        <f t="shared" si="33"/>
        <v>278.14285714285717</v>
      </c>
      <c r="W161">
        <f t="shared" si="34"/>
        <v>260</v>
      </c>
    </row>
    <row r="162" spans="1:23" x14ac:dyDescent="0.25">
      <c r="A162" s="1">
        <v>44043</v>
      </c>
      <c r="B162">
        <v>31</v>
      </c>
      <c r="C162">
        <v>7</v>
      </c>
      <c r="D162">
        <v>2020</v>
      </c>
      <c r="E162">
        <v>382</v>
      </c>
      <c r="F162">
        <v>3</v>
      </c>
      <c r="I162" s="1">
        <f t="shared" si="30"/>
        <v>44045</v>
      </c>
      <c r="J162">
        <f t="shared" si="28"/>
        <v>281.14285714285717</v>
      </c>
      <c r="K162">
        <f t="shared" si="29"/>
        <v>295</v>
      </c>
      <c r="M162" s="1">
        <f t="shared" si="35"/>
        <v>44045</v>
      </c>
      <c r="N162">
        <v>157</v>
      </c>
      <c r="O162" s="1">
        <f t="shared" si="31"/>
        <v>44045</v>
      </c>
      <c r="P162">
        <v>1.1399999999999999</v>
      </c>
      <c r="Q162">
        <f t="shared" si="36"/>
        <v>29979086</v>
      </c>
      <c r="R162">
        <f t="shared" si="37"/>
        <v>263</v>
      </c>
      <c r="S162">
        <f t="shared" si="38"/>
        <v>17697</v>
      </c>
      <c r="U162" s="1">
        <f t="shared" si="32"/>
        <v>44045</v>
      </c>
      <c r="V162">
        <f t="shared" si="33"/>
        <v>281.14285714285717</v>
      </c>
      <c r="W162">
        <f t="shared" si="34"/>
        <v>263</v>
      </c>
    </row>
    <row r="163" spans="1:23" x14ac:dyDescent="0.25">
      <c r="A163" s="1">
        <v>44044</v>
      </c>
      <c r="B163">
        <v>1</v>
      </c>
      <c r="C163">
        <v>8</v>
      </c>
      <c r="D163">
        <v>2020</v>
      </c>
      <c r="E163">
        <v>379</v>
      </c>
      <c r="F163">
        <v>9</v>
      </c>
      <c r="I163" s="1">
        <f t="shared" si="30"/>
        <v>44046</v>
      </c>
      <c r="J163">
        <f t="shared" si="28"/>
        <v>278.85714285714283</v>
      </c>
      <c r="K163">
        <f t="shared" si="29"/>
        <v>238</v>
      </c>
      <c r="M163" s="1">
        <f t="shared" si="35"/>
        <v>44046</v>
      </c>
      <c r="N163">
        <v>158</v>
      </c>
      <c r="O163" s="1">
        <f t="shared" si="31"/>
        <v>44046</v>
      </c>
      <c r="P163">
        <v>1.1399999999999999</v>
      </c>
      <c r="Q163">
        <f t="shared" si="36"/>
        <v>29979061</v>
      </c>
      <c r="R163">
        <f t="shared" si="37"/>
        <v>266</v>
      </c>
      <c r="S163">
        <f t="shared" si="38"/>
        <v>17716</v>
      </c>
      <c r="U163" s="1">
        <f t="shared" si="32"/>
        <v>44046</v>
      </c>
      <c r="V163">
        <f t="shared" si="33"/>
        <v>278.85714285714283</v>
      </c>
      <c r="W163">
        <f t="shared" si="34"/>
        <v>266</v>
      </c>
    </row>
    <row r="164" spans="1:23" x14ac:dyDescent="0.25">
      <c r="A164" s="1">
        <v>44045</v>
      </c>
      <c r="B164">
        <v>2</v>
      </c>
      <c r="C164">
        <v>8</v>
      </c>
      <c r="D164">
        <v>2020</v>
      </c>
      <c r="E164">
        <v>295</v>
      </c>
      <c r="F164">
        <v>5</v>
      </c>
      <c r="I164" s="1">
        <f t="shared" si="30"/>
        <v>44047</v>
      </c>
      <c r="J164">
        <f t="shared" si="28"/>
        <v>277.57142857142856</v>
      </c>
      <c r="K164">
        <f t="shared" si="29"/>
        <v>159</v>
      </c>
      <c r="M164" s="1">
        <f t="shared" si="35"/>
        <v>44047</v>
      </c>
      <c r="N164">
        <v>159</v>
      </c>
      <c r="O164" s="1">
        <f t="shared" si="31"/>
        <v>44047</v>
      </c>
      <c r="P164">
        <v>1.1399999999999999</v>
      </c>
      <c r="Q164">
        <f t="shared" si="36"/>
        <v>29979036</v>
      </c>
      <c r="R164">
        <f t="shared" si="37"/>
        <v>269</v>
      </c>
      <c r="S164">
        <f t="shared" si="38"/>
        <v>17735</v>
      </c>
      <c r="U164" s="1">
        <f t="shared" si="32"/>
        <v>44047</v>
      </c>
      <c r="V164">
        <f t="shared" si="33"/>
        <v>277.57142857142856</v>
      </c>
      <c r="W164">
        <f t="shared" si="34"/>
        <v>269</v>
      </c>
    </row>
    <row r="165" spans="1:23" x14ac:dyDescent="0.25">
      <c r="A165" s="1">
        <v>44046</v>
      </c>
      <c r="B165">
        <v>3</v>
      </c>
      <c r="C165">
        <v>8</v>
      </c>
      <c r="D165">
        <v>2020</v>
      </c>
      <c r="E165">
        <v>238</v>
      </c>
      <c r="F165">
        <v>8</v>
      </c>
      <c r="I165" s="1">
        <f t="shared" si="30"/>
        <v>44048</v>
      </c>
      <c r="J165">
        <f t="shared" si="28"/>
        <v>275.85714285714283</v>
      </c>
      <c r="K165">
        <f t="shared" si="29"/>
        <v>190</v>
      </c>
      <c r="M165" s="1">
        <f t="shared" si="35"/>
        <v>44048</v>
      </c>
      <c r="N165">
        <v>160</v>
      </c>
      <c r="O165" s="1">
        <f t="shared" si="31"/>
        <v>44048</v>
      </c>
      <c r="P165">
        <v>1.1399999999999999</v>
      </c>
      <c r="Q165">
        <f t="shared" si="36"/>
        <v>29979010</v>
      </c>
      <c r="R165">
        <f t="shared" si="37"/>
        <v>273</v>
      </c>
      <c r="S165">
        <f t="shared" si="38"/>
        <v>17754</v>
      </c>
      <c r="U165" s="1">
        <f t="shared" si="32"/>
        <v>44048</v>
      </c>
      <c r="V165">
        <f t="shared" si="33"/>
        <v>275.85714285714283</v>
      </c>
      <c r="W165">
        <f t="shared" si="34"/>
        <v>273</v>
      </c>
    </row>
    <row r="166" spans="1:23" x14ac:dyDescent="0.25">
      <c r="A166" s="1">
        <v>44047</v>
      </c>
      <c r="B166">
        <v>4</v>
      </c>
      <c r="C166">
        <v>8</v>
      </c>
      <c r="D166">
        <v>2020</v>
      </c>
      <c r="E166">
        <v>159</v>
      </c>
      <c r="F166">
        <v>12</v>
      </c>
      <c r="I166" s="1">
        <f t="shared" si="30"/>
        <v>44049</v>
      </c>
      <c r="J166">
        <f t="shared" ref="J166:J187" si="39">AVERAGE(E162:E168)</f>
        <v>289.57142857142856</v>
      </c>
      <c r="K166">
        <f t="shared" ref="K166:K187" si="40">E168</f>
        <v>384</v>
      </c>
      <c r="M166" s="1">
        <f t="shared" si="35"/>
        <v>44049</v>
      </c>
      <c r="N166">
        <v>161</v>
      </c>
      <c r="O166" s="1">
        <f t="shared" si="31"/>
        <v>44049</v>
      </c>
      <c r="P166">
        <v>1.1399999999999999</v>
      </c>
      <c r="Q166">
        <f t="shared" si="36"/>
        <v>29978984</v>
      </c>
      <c r="R166">
        <f t="shared" si="37"/>
        <v>276</v>
      </c>
      <c r="S166">
        <f t="shared" si="38"/>
        <v>17774</v>
      </c>
      <c r="U166" s="1">
        <f t="shared" si="32"/>
        <v>44049</v>
      </c>
      <c r="V166">
        <f t="shared" si="33"/>
        <v>289.57142857142856</v>
      </c>
      <c r="W166">
        <f t="shared" si="34"/>
        <v>276</v>
      </c>
    </row>
    <row r="167" spans="1:23" x14ac:dyDescent="0.25">
      <c r="A167" s="1">
        <v>44048</v>
      </c>
      <c r="B167">
        <v>5</v>
      </c>
      <c r="C167">
        <v>8</v>
      </c>
      <c r="D167">
        <v>2020</v>
      </c>
      <c r="E167">
        <v>190</v>
      </c>
      <c r="F167">
        <v>5</v>
      </c>
      <c r="I167" s="1">
        <f t="shared" si="30"/>
        <v>44050</v>
      </c>
      <c r="J167">
        <f t="shared" si="39"/>
        <v>292.28571428571428</v>
      </c>
      <c r="K167">
        <f t="shared" si="40"/>
        <v>401</v>
      </c>
      <c r="M167" s="1">
        <f t="shared" si="35"/>
        <v>44050</v>
      </c>
      <c r="N167">
        <v>162</v>
      </c>
      <c r="O167" s="1">
        <f t="shared" si="31"/>
        <v>44050</v>
      </c>
      <c r="P167">
        <v>1.1399999999999999</v>
      </c>
      <c r="Q167">
        <f t="shared" si="36"/>
        <v>29978958</v>
      </c>
      <c r="R167">
        <f t="shared" si="37"/>
        <v>279</v>
      </c>
      <c r="S167">
        <f t="shared" si="38"/>
        <v>17794</v>
      </c>
      <c r="U167" s="1">
        <f t="shared" si="32"/>
        <v>44050</v>
      </c>
      <c r="V167">
        <f t="shared" si="33"/>
        <v>292.28571428571428</v>
      </c>
      <c r="W167">
        <f t="shared" si="34"/>
        <v>279</v>
      </c>
    </row>
    <row r="168" spans="1:23" x14ac:dyDescent="0.25">
      <c r="A168" s="1">
        <v>44049</v>
      </c>
      <c r="B168">
        <v>6</v>
      </c>
      <c r="C168">
        <v>8</v>
      </c>
      <c r="D168">
        <v>2020</v>
      </c>
      <c r="E168">
        <v>384</v>
      </c>
      <c r="F168">
        <v>10</v>
      </c>
      <c r="I168" s="1">
        <f t="shared" si="30"/>
        <v>44051</v>
      </c>
      <c r="J168">
        <f t="shared" si="39"/>
        <v>317</v>
      </c>
      <c r="K168">
        <f t="shared" si="40"/>
        <v>552</v>
      </c>
      <c r="M168" s="1">
        <f t="shared" si="35"/>
        <v>44051</v>
      </c>
      <c r="N168">
        <v>163</v>
      </c>
      <c r="O168" s="1">
        <f t="shared" si="31"/>
        <v>44051</v>
      </c>
      <c r="P168">
        <v>1.6</v>
      </c>
      <c r="Q168">
        <f t="shared" si="36"/>
        <v>29978921</v>
      </c>
      <c r="R168">
        <f t="shared" si="37"/>
        <v>293</v>
      </c>
      <c r="S168">
        <f t="shared" si="38"/>
        <v>17814</v>
      </c>
      <c r="U168" s="1">
        <f t="shared" si="32"/>
        <v>44051</v>
      </c>
      <c r="V168">
        <f t="shared" si="33"/>
        <v>317</v>
      </c>
      <c r="W168">
        <f t="shared" si="34"/>
        <v>293</v>
      </c>
    </row>
    <row r="169" spans="1:23" x14ac:dyDescent="0.25">
      <c r="A169" s="1">
        <v>44050</v>
      </c>
      <c r="B169">
        <v>7</v>
      </c>
      <c r="C169">
        <v>8</v>
      </c>
      <c r="D169">
        <v>2020</v>
      </c>
      <c r="E169">
        <v>401</v>
      </c>
      <c r="F169">
        <v>6</v>
      </c>
      <c r="I169" s="1">
        <f t="shared" si="30"/>
        <v>44052</v>
      </c>
      <c r="J169">
        <f t="shared" si="39"/>
        <v>324.42857142857144</v>
      </c>
      <c r="K169">
        <f t="shared" si="40"/>
        <v>347</v>
      </c>
      <c r="M169" s="1">
        <f t="shared" si="35"/>
        <v>44052</v>
      </c>
      <c r="N169">
        <v>164</v>
      </c>
      <c r="O169" s="1">
        <f t="shared" si="31"/>
        <v>44052</v>
      </c>
      <c r="P169">
        <v>1.6</v>
      </c>
      <c r="Q169">
        <f t="shared" si="36"/>
        <v>29978882</v>
      </c>
      <c r="R169">
        <f t="shared" si="37"/>
        <v>308</v>
      </c>
      <c r="S169">
        <f t="shared" si="38"/>
        <v>17835</v>
      </c>
      <c r="U169" s="1">
        <f t="shared" si="32"/>
        <v>44052</v>
      </c>
      <c r="V169">
        <f t="shared" si="33"/>
        <v>324.42857142857144</v>
      </c>
      <c r="W169">
        <f t="shared" si="34"/>
        <v>308</v>
      </c>
    </row>
    <row r="170" spans="1:23" x14ac:dyDescent="0.25">
      <c r="A170" s="1">
        <v>44051</v>
      </c>
      <c r="B170">
        <v>8</v>
      </c>
      <c r="C170">
        <v>8</v>
      </c>
      <c r="D170">
        <v>2020</v>
      </c>
      <c r="E170">
        <v>552</v>
      </c>
      <c r="F170">
        <v>3</v>
      </c>
      <c r="I170" s="1">
        <f t="shared" si="30"/>
        <v>44053</v>
      </c>
      <c r="J170">
        <f t="shared" si="39"/>
        <v>356.57142857142856</v>
      </c>
      <c r="K170">
        <f t="shared" si="40"/>
        <v>463</v>
      </c>
      <c r="M170" s="1">
        <f t="shared" si="35"/>
        <v>44053</v>
      </c>
      <c r="N170">
        <v>165</v>
      </c>
      <c r="O170" s="1">
        <f t="shared" si="31"/>
        <v>44053</v>
      </c>
      <c r="P170">
        <v>1.6</v>
      </c>
      <c r="Q170">
        <f t="shared" si="36"/>
        <v>29978841</v>
      </c>
      <c r="R170">
        <f t="shared" si="37"/>
        <v>323</v>
      </c>
      <c r="S170">
        <f t="shared" si="38"/>
        <v>17857</v>
      </c>
      <c r="U170" s="1">
        <f t="shared" si="32"/>
        <v>44053</v>
      </c>
      <c r="V170">
        <f t="shared" si="33"/>
        <v>356.57142857142856</v>
      </c>
      <c r="W170">
        <f t="shared" si="34"/>
        <v>323</v>
      </c>
    </row>
    <row r="171" spans="1:23" x14ac:dyDescent="0.25">
      <c r="A171" s="1">
        <v>44052</v>
      </c>
      <c r="B171">
        <v>9</v>
      </c>
      <c r="C171">
        <v>8</v>
      </c>
      <c r="D171">
        <v>2020</v>
      </c>
      <c r="E171">
        <v>347</v>
      </c>
      <c r="F171">
        <v>13</v>
      </c>
      <c r="I171" s="1">
        <f t="shared" si="30"/>
        <v>44054</v>
      </c>
      <c r="J171">
        <f t="shared" si="39"/>
        <v>370.85714285714283</v>
      </c>
      <c r="K171">
        <f t="shared" si="40"/>
        <v>259</v>
      </c>
      <c r="M171" s="1">
        <f t="shared" si="35"/>
        <v>44054</v>
      </c>
      <c r="N171">
        <v>166</v>
      </c>
      <c r="O171" s="1">
        <f t="shared" si="31"/>
        <v>44054</v>
      </c>
      <c r="P171">
        <v>1.6</v>
      </c>
      <c r="Q171">
        <f t="shared" si="36"/>
        <v>29978798</v>
      </c>
      <c r="R171">
        <f t="shared" si="37"/>
        <v>339</v>
      </c>
      <c r="S171">
        <f t="shared" si="38"/>
        <v>17880</v>
      </c>
      <c r="U171" s="1">
        <f t="shared" si="32"/>
        <v>44054</v>
      </c>
      <c r="V171">
        <f t="shared" si="33"/>
        <v>370.85714285714283</v>
      </c>
      <c r="W171">
        <f t="shared" si="34"/>
        <v>339</v>
      </c>
    </row>
    <row r="172" spans="1:23" x14ac:dyDescent="0.25">
      <c r="A172" s="1">
        <v>44053</v>
      </c>
      <c r="B172">
        <v>10</v>
      </c>
      <c r="C172">
        <v>8</v>
      </c>
      <c r="D172">
        <v>2020</v>
      </c>
      <c r="E172">
        <v>463</v>
      </c>
      <c r="F172">
        <v>2</v>
      </c>
      <c r="I172" s="1">
        <f t="shared" si="30"/>
        <v>44055</v>
      </c>
      <c r="J172">
        <f t="shared" si="39"/>
        <v>402.57142857142856</v>
      </c>
      <c r="K172">
        <f t="shared" si="40"/>
        <v>412</v>
      </c>
      <c r="M172" s="1">
        <f t="shared" si="35"/>
        <v>44055</v>
      </c>
      <c r="N172">
        <v>167</v>
      </c>
      <c r="O172" s="1">
        <f t="shared" si="31"/>
        <v>44055</v>
      </c>
      <c r="P172">
        <v>1.6</v>
      </c>
      <c r="Q172">
        <f t="shared" si="36"/>
        <v>29978753</v>
      </c>
      <c r="R172">
        <f t="shared" si="37"/>
        <v>356</v>
      </c>
      <c r="S172">
        <f t="shared" si="38"/>
        <v>17904</v>
      </c>
      <c r="U172" s="1">
        <f t="shared" si="32"/>
        <v>44055</v>
      </c>
      <c r="V172">
        <f t="shared" si="33"/>
        <v>402.57142857142856</v>
      </c>
      <c r="W172">
        <f t="shared" si="34"/>
        <v>356</v>
      </c>
    </row>
    <row r="173" spans="1:23" x14ac:dyDescent="0.25">
      <c r="A173" s="1">
        <v>44054</v>
      </c>
      <c r="B173">
        <v>11</v>
      </c>
      <c r="C173">
        <v>8</v>
      </c>
      <c r="D173">
        <v>2020</v>
      </c>
      <c r="E173">
        <v>259</v>
      </c>
      <c r="F173">
        <v>4</v>
      </c>
      <c r="I173" s="1">
        <f t="shared" si="30"/>
        <v>44056</v>
      </c>
      <c r="J173">
        <f t="shared" si="39"/>
        <v>415.71428571428572</v>
      </c>
      <c r="K173">
        <f t="shared" si="40"/>
        <v>476</v>
      </c>
      <c r="M173" s="1">
        <f t="shared" si="35"/>
        <v>44056</v>
      </c>
      <c r="N173">
        <v>168</v>
      </c>
      <c r="O173" s="1">
        <f t="shared" si="31"/>
        <v>44056</v>
      </c>
      <c r="P173">
        <v>1.6</v>
      </c>
      <c r="Q173">
        <f t="shared" si="36"/>
        <v>29978706</v>
      </c>
      <c r="R173">
        <f t="shared" si="37"/>
        <v>373</v>
      </c>
      <c r="S173">
        <f t="shared" si="38"/>
        <v>17929</v>
      </c>
      <c r="U173" s="1">
        <f t="shared" si="32"/>
        <v>44056</v>
      </c>
      <c r="V173">
        <f t="shared" si="33"/>
        <v>415.71428571428572</v>
      </c>
      <c r="W173">
        <f t="shared" si="34"/>
        <v>373</v>
      </c>
    </row>
    <row r="174" spans="1:23" x14ac:dyDescent="0.25">
      <c r="A174" s="1">
        <v>44055</v>
      </c>
      <c r="B174">
        <v>12</v>
      </c>
      <c r="C174">
        <v>8</v>
      </c>
      <c r="D174">
        <v>2020</v>
      </c>
      <c r="E174">
        <v>412</v>
      </c>
      <c r="F174">
        <v>6</v>
      </c>
      <c r="I174" s="1">
        <f t="shared" si="30"/>
        <v>44057</v>
      </c>
      <c r="J174">
        <f t="shared" si="39"/>
        <v>433</v>
      </c>
      <c r="K174">
        <f t="shared" si="40"/>
        <v>522</v>
      </c>
      <c r="M174" s="1">
        <f t="shared" si="35"/>
        <v>44057</v>
      </c>
      <c r="N174">
        <v>169</v>
      </c>
      <c r="O174" s="1">
        <f t="shared" si="31"/>
        <v>44057</v>
      </c>
      <c r="P174">
        <v>1.6</v>
      </c>
      <c r="Q174">
        <f t="shared" si="36"/>
        <v>29978656</v>
      </c>
      <c r="R174">
        <f t="shared" si="37"/>
        <v>392</v>
      </c>
      <c r="S174">
        <f t="shared" si="38"/>
        <v>17956</v>
      </c>
      <c r="U174" s="1">
        <f t="shared" si="32"/>
        <v>44057</v>
      </c>
      <c r="V174">
        <f t="shared" si="33"/>
        <v>433</v>
      </c>
      <c r="W174">
        <f t="shared" si="34"/>
        <v>392</v>
      </c>
    </row>
    <row r="175" spans="1:23" x14ac:dyDescent="0.25">
      <c r="A175" s="1">
        <v>44056</v>
      </c>
      <c r="B175">
        <v>13</v>
      </c>
      <c r="C175">
        <v>8</v>
      </c>
      <c r="D175">
        <v>2020</v>
      </c>
      <c r="E175">
        <v>476</v>
      </c>
      <c r="F175">
        <v>10</v>
      </c>
      <c r="I175" s="1">
        <f t="shared" si="30"/>
        <v>44058</v>
      </c>
      <c r="J175">
        <f t="shared" si="39"/>
        <v>436.14285714285717</v>
      </c>
      <c r="K175">
        <f t="shared" si="40"/>
        <v>574</v>
      </c>
      <c r="M175" s="1">
        <f t="shared" si="35"/>
        <v>44058</v>
      </c>
      <c r="N175">
        <v>170</v>
      </c>
      <c r="O175" s="1">
        <f t="shared" si="31"/>
        <v>44058</v>
      </c>
      <c r="P175">
        <v>1.6</v>
      </c>
      <c r="Q175">
        <f t="shared" si="36"/>
        <v>29978604</v>
      </c>
      <c r="R175">
        <f t="shared" si="37"/>
        <v>411</v>
      </c>
      <c r="S175">
        <f t="shared" si="38"/>
        <v>17984</v>
      </c>
      <c r="U175" s="1">
        <f t="shared" si="32"/>
        <v>44058</v>
      </c>
      <c r="V175">
        <f t="shared" si="33"/>
        <v>436.14285714285717</v>
      </c>
      <c r="W175">
        <f t="shared" si="34"/>
        <v>411</v>
      </c>
    </row>
    <row r="176" spans="1:23" x14ac:dyDescent="0.25">
      <c r="A176" s="1">
        <v>44057</v>
      </c>
      <c r="B176">
        <v>14</v>
      </c>
      <c r="C176">
        <v>8</v>
      </c>
      <c r="D176">
        <v>2020</v>
      </c>
      <c r="E176">
        <v>522</v>
      </c>
      <c r="F176">
        <v>6</v>
      </c>
      <c r="I176" s="1">
        <f t="shared" si="30"/>
        <v>44059</v>
      </c>
      <c r="J176">
        <f t="shared" si="39"/>
        <v>476.42857142857144</v>
      </c>
      <c r="K176">
        <f t="shared" si="40"/>
        <v>629</v>
      </c>
      <c r="M176" s="1">
        <f t="shared" si="35"/>
        <v>44059</v>
      </c>
      <c r="N176">
        <v>171</v>
      </c>
      <c r="O176" s="1">
        <f t="shared" si="31"/>
        <v>44059</v>
      </c>
      <c r="P176">
        <v>1.6</v>
      </c>
      <c r="Q176">
        <f t="shared" si="36"/>
        <v>29978549</v>
      </c>
      <c r="R176">
        <f t="shared" si="37"/>
        <v>432</v>
      </c>
      <c r="S176">
        <f t="shared" si="38"/>
        <v>18013</v>
      </c>
      <c r="U176" s="1">
        <f t="shared" si="32"/>
        <v>44059</v>
      </c>
      <c r="V176">
        <f t="shared" si="33"/>
        <v>476.42857142857144</v>
      </c>
      <c r="W176">
        <f t="shared" si="34"/>
        <v>432</v>
      </c>
    </row>
    <row r="177" spans="1:23" x14ac:dyDescent="0.25">
      <c r="A177" s="1">
        <v>44058</v>
      </c>
      <c r="B177">
        <v>15</v>
      </c>
      <c r="C177">
        <v>8</v>
      </c>
      <c r="D177">
        <v>2020</v>
      </c>
      <c r="E177">
        <v>574</v>
      </c>
      <c r="F177">
        <v>3</v>
      </c>
      <c r="I177" s="1">
        <f t="shared" si="30"/>
        <v>44060</v>
      </c>
      <c r="J177">
        <f t="shared" si="39"/>
        <v>478.42857142857144</v>
      </c>
      <c r="K177">
        <f t="shared" si="40"/>
        <v>477</v>
      </c>
      <c r="M177" s="1">
        <f t="shared" si="35"/>
        <v>44060</v>
      </c>
      <c r="N177">
        <v>172</v>
      </c>
      <c r="O177" s="1">
        <f t="shared" si="31"/>
        <v>44060</v>
      </c>
      <c r="P177">
        <v>1.6</v>
      </c>
      <c r="Q177">
        <f t="shared" si="36"/>
        <v>29978491</v>
      </c>
      <c r="R177">
        <f t="shared" si="37"/>
        <v>454</v>
      </c>
      <c r="S177">
        <f t="shared" si="38"/>
        <v>18044</v>
      </c>
      <c r="U177" s="1">
        <f t="shared" si="32"/>
        <v>44060</v>
      </c>
      <c r="V177">
        <f t="shared" si="33"/>
        <v>478.42857142857144</v>
      </c>
      <c r="W177">
        <f t="shared" si="34"/>
        <v>454</v>
      </c>
    </row>
    <row r="178" spans="1:23" x14ac:dyDescent="0.25">
      <c r="A178" s="1">
        <v>44059</v>
      </c>
      <c r="B178">
        <v>16</v>
      </c>
      <c r="C178">
        <v>8</v>
      </c>
      <c r="D178">
        <v>2020</v>
      </c>
      <c r="E178">
        <v>629</v>
      </c>
      <c r="F178">
        <v>158</v>
      </c>
      <c r="I178" s="1">
        <f t="shared" si="30"/>
        <v>44061</v>
      </c>
      <c r="J178">
        <f t="shared" si="39"/>
        <v>487.14285714285717</v>
      </c>
      <c r="K178">
        <f t="shared" si="40"/>
        <v>320</v>
      </c>
      <c r="M178" s="1">
        <f t="shared" si="35"/>
        <v>44061</v>
      </c>
      <c r="N178">
        <v>173</v>
      </c>
      <c r="O178" s="1">
        <f t="shared" si="31"/>
        <v>44061</v>
      </c>
      <c r="P178">
        <v>1.6</v>
      </c>
      <c r="Q178">
        <f t="shared" si="36"/>
        <v>29978431</v>
      </c>
      <c r="R178">
        <f t="shared" si="37"/>
        <v>476</v>
      </c>
      <c r="S178">
        <f t="shared" si="38"/>
        <v>18076</v>
      </c>
      <c r="U178" s="1">
        <f t="shared" si="32"/>
        <v>44061</v>
      </c>
      <c r="V178">
        <f t="shared" si="33"/>
        <v>487.14285714285717</v>
      </c>
      <c r="W178">
        <f t="shared" si="34"/>
        <v>476</v>
      </c>
    </row>
    <row r="179" spans="1:23" x14ac:dyDescent="0.25">
      <c r="A179" s="1">
        <v>44060</v>
      </c>
      <c r="B179">
        <v>17</v>
      </c>
      <c r="C179">
        <v>8</v>
      </c>
      <c r="D179">
        <v>2020</v>
      </c>
      <c r="E179">
        <v>477</v>
      </c>
      <c r="F179">
        <v>4</v>
      </c>
      <c r="I179" s="1">
        <f t="shared" si="30"/>
        <v>44062</v>
      </c>
      <c r="J179">
        <f t="shared" si="39"/>
        <v>485.57142857142856</v>
      </c>
      <c r="K179">
        <f t="shared" si="40"/>
        <v>401</v>
      </c>
      <c r="M179" s="1">
        <f t="shared" si="35"/>
        <v>44062</v>
      </c>
      <c r="N179">
        <v>174</v>
      </c>
      <c r="O179" s="1">
        <f t="shared" si="31"/>
        <v>44062</v>
      </c>
      <c r="P179">
        <v>1.6</v>
      </c>
      <c r="Q179">
        <f t="shared" si="36"/>
        <v>29978368</v>
      </c>
      <c r="R179">
        <f t="shared" si="37"/>
        <v>499</v>
      </c>
      <c r="S179">
        <f t="shared" si="38"/>
        <v>18110</v>
      </c>
      <c r="U179" s="1">
        <f t="shared" si="32"/>
        <v>44062</v>
      </c>
      <c r="V179">
        <f t="shared" si="33"/>
        <v>485.57142857142856</v>
      </c>
      <c r="W179">
        <f t="shared" si="34"/>
        <v>499</v>
      </c>
    </row>
    <row r="180" spans="1:23" x14ac:dyDescent="0.25">
      <c r="A180" s="1">
        <v>44061</v>
      </c>
      <c r="B180">
        <v>18</v>
      </c>
      <c r="C180">
        <v>8</v>
      </c>
      <c r="D180">
        <v>2020</v>
      </c>
      <c r="E180">
        <v>320</v>
      </c>
      <c r="F180">
        <v>4</v>
      </c>
      <c r="I180" s="1">
        <f t="shared" si="30"/>
        <v>44063</v>
      </c>
      <c r="J180">
        <f t="shared" si="39"/>
        <v>509.28571428571428</v>
      </c>
      <c r="K180">
        <f t="shared" si="40"/>
        <v>642</v>
      </c>
      <c r="M180" s="1">
        <f t="shared" si="35"/>
        <v>44063</v>
      </c>
      <c r="N180">
        <v>175</v>
      </c>
      <c r="O180" s="1">
        <f t="shared" si="31"/>
        <v>44063</v>
      </c>
      <c r="P180">
        <v>1.6</v>
      </c>
      <c r="Q180">
        <f t="shared" si="36"/>
        <v>29978302</v>
      </c>
      <c r="R180">
        <f t="shared" si="37"/>
        <v>523</v>
      </c>
      <c r="S180">
        <f t="shared" si="38"/>
        <v>18146</v>
      </c>
      <c r="U180" s="1">
        <f t="shared" si="32"/>
        <v>44063</v>
      </c>
      <c r="V180">
        <f t="shared" si="33"/>
        <v>509.28571428571428</v>
      </c>
      <c r="W180">
        <f t="shared" si="34"/>
        <v>523</v>
      </c>
    </row>
    <row r="181" spans="1:23" x14ac:dyDescent="0.25">
      <c r="A181" s="1">
        <v>44062</v>
      </c>
      <c r="B181">
        <v>19</v>
      </c>
      <c r="C181">
        <v>8</v>
      </c>
      <c r="D181">
        <v>2020</v>
      </c>
      <c r="E181">
        <v>401</v>
      </c>
      <c r="F181">
        <v>5</v>
      </c>
      <c r="I181" s="1">
        <f t="shared" si="30"/>
        <v>44064</v>
      </c>
      <c r="J181">
        <f t="shared" si="39"/>
        <v>554.71428571428567</v>
      </c>
      <c r="K181">
        <f t="shared" si="40"/>
        <v>840</v>
      </c>
      <c r="M181" s="1">
        <f t="shared" si="35"/>
        <v>44064</v>
      </c>
      <c r="N181">
        <v>176</v>
      </c>
      <c r="O181" s="1">
        <f t="shared" si="31"/>
        <v>44064</v>
      </c>
      <c r="P181">
        <v>1.6</v>
      </c>
      <c r="Q181">
        <f t="shared" si="36"/>
        <v>29978232</v>
      </c>
      <c r="R181">
        <f t="shared" si="37"/>
        <v>549</v>
      </c>
      <c r="S181">
        <f t="shared" si="38"/>
        <v>18183</v>
      </c>
      <c r="U181" s="1">
        <f t="shared" si="32"/>
        <v>44064</v>
      </c>
      <c r="V181">
        <f t="shared" si="33"/>
        <v>554.71428571428567</v>
      </c>
      <c r="W181">
        <f t="shared" si="34"/>
        <v>549</v>
      </c>
    </row>
    <row r="182" spans="1:23" x14ac:dyDescent="0.25">
      <c r="A182" s="1">
        <v>44063</v>
      </c>
      <c r="B182">
        <v>20</v>
      </c>
      <c r="C182">
        <v>8</v>
      </c>
      <c r="D182">
        <v>2020</v>
      </c>
      <c r="E182">
        <v>642</v>
      </c>
      <c r="F182">
        <v>7</v>
      </c>
      <c r="I182" s="1">
        <f t="shared" si="30"/>
        <v>44065</v>
      </c>
      <c r="J182">
        <f t="shared" si="39"/>
        <v>608</v>
      </c>
      <c r="K182">
        <f t="shared" si="40"/>
        <v>947</v>
      </c>
      <c r="M182" s="1">
        <f t="shared" si="35"/>
        <v>44065</v>
      </c>
      <c r="N182">
        <v>177</v>
      </c>
      <c r="O182" s="1">
        <f t="shared" si="31"/>
        <v>44065</v>
      </c>
      <c r="P182">
        <v>1.6</v>
      </c>
      <c r="Q182">
        <f t="shared" si="36"/>
        <v>29978159</v>
      </c>
      <c r="R182">
        <f t="shared" si="37"/>
        <v>576</v>
      </c>
      <c r="S182">
        <f t="shared" si="38"/>
        <v>18222</v>
      </c>
      <c r="U182" s="1">
        <f t="shared" si="32"/>
        <v>44065</v>
      </c>
      <c r="V182">
        <f t="shared" si="33"/>
        <v>608</v>
      </c>
      <c r="W182">
        <f t="shared" si="34"/>
        <v>576</v>
      </c>
    </row>
    <row r="183" spans="1:23" x14ac:dyDescent="0.25">
      <c r="A183" s="1">
        <v>44064</v>
      </c>
      <c r="B183">
        <v>21</v>
      </c>
      <c r="C183">
        <v>8</v>
      </c>
      <c r="D183">
        <v>2020</v>
      </c>
      <c r="E183">
        <v>840</v>
      </c>
      <c r="F183">
        <v>6</v>
      </c>
      <c r="I183" s="1">
        <f t="shared" si="30"/>
        <v>44066</v>
      </c>
      <c r="J183">
        <f t="shared" si="39"/>
        <v>671.14285714285711</v>
      </c>
      <c r="K183">
        <f t="shared" si="40"/>
        <v>1071</v>
      </c>
      <c r="M183" s="1">
        <f t="shared" si="35"/>
        <v>44066</v>
      </c>
      <c r="N183">
        <v>178</v>
      </c>
      <c r="O183" s="1">
        <f t="shared" si="31"/>
        <v>44066</v>
      </c>
      <c r="P183">
        <v>2.2000000000000002</v>
      </c>
      <c r="Q183">
        <f t="shared" si="36"/>
        <v>29978053</v>
      </c>
      <c r="R183">
        <f t="shared" si="37"/>
        <v>634</v>
      </c>
      <c r="S183">
        <f t="shared" si="38"/>
        <v>18263</v>
      </c>
      <c r="U183" s="1">
        <f t="shared" si="32"/>
        <v>44066</v>
      </c>
      <c r="V183">
        <f t="shared" si="33"/>
        <v>671.14285714285711</v>
      </c>
      <c r="W183">
        <f t="shared" si="34"/>
        <v>634</v>
      </c>
    </row>
    <row r="184" spans="1:23" x14ac:dyDescent="0.25">
      <c r="A184" s="1">
        <v>44065</v>
      </c>
      <c r="B184">
        <v>22</v>
      </c>
      <c r="C184">
        <v>8</v>
      </c>
      <c r="D184">
        <v>2020</v>
      </c>
      <c r="E184">
        <v>947</v>
      </c>
      <c r="F184">
        <v>9</v>
      </c>
      <c r="I184" s="1">
        <f t="shared" si="30"/>
        <v>44067</v>
      </c>
      <c r="J184">
        <f t="shared" si="39"/>
        <v>775.71428571428567</v>
      </c>
      <c r="K184">
        <f t="shared" si="40"/>
        <v>1209</v>
      </c>
      <c r="M184" s="1">
        <f t="shared" si="35"/>
        <v>44067</v>
      </c>
      <c r="N184">
        <v>179</v>
      </c>
      <c r="O184" s="1">
        <f t="shared" si="31"/>
        <v>44067</v>
      </c>
      <c r="P184">
        <v>2.2000000000000002</v>
      </c>
      <c r="Q184">
        <f t="shared" si="36"/>
        <v>29977937</v>
      </c>
      <c r="R184">
        <f t="shared" si="37"/>
        <v>697</v>
      </c>
      <c r="S184">
        <f t="shared" si="38"/>
        <v>18308</v>
      </c>
      <c r="U184" s="1">
        <f t="shared" si="32"/>
        <v>44067</v>
      </c>
      <c r="V184">
        <f t="shared" si="33"/>
        <v>775.71428571428567</v>
      </c>
      <c r="W184">
        <f t="shared" si="34"/>
        <v>697</v>
      </c>
    </row>
    <row r="185" spans="1:23" x14ac:dyDescent="0.25">
      <c r="A185" s="1">
        <v>44066</v>
      </c>
      <c r="B185">
        <v>23</v>
      </c>
      <c r="C185">
        <v>8</v>
      </c>
      <c r="D185">
        <v>2020</v>
      </c>
      <c r="E185">
        <v>1071</v>
      </c>
      <c r="F185">
        <v>3</v>
      </c>
      <c r="I185" s="1">
        <f t="shared" si="30"/>
        <v>44068</v>
      </c>
      <c r="J185">
        <f t="shared" si="39"/>
        <v>866.14285714285711</v>
      </c>
      <c r="K185">
        <f t="shared" si="40"/>
        <v>953</v>
      </c>
      <c r="M185" s="1">
        <f t="shared" si="35"/>
        <v>44068</v>
      </c>
      <c r="N185">
        <v>180</v>
      </c>
      <c r="O185" s="1">
        <f t="shared" si="31"/>
        <v>44068</v>
      </c>
      <c r="P185">
        <v>2.2000000000000002</v>
      </c>
      <c r="Q185">
        <f t="shared" si="36"/>
        <v>29977809</v>
      </c>
      <c r="R185">
        <f t="shared" si="37"/>
        <v>767</v>
      </c>
      <c r="S185">
        <f t="shared" si="38"/>
        <v>18358</v>
      </c>
      <c r="U185" s="1">
        <f t="shared" si="32"/>
        <v>44068</v>
      </c>
      <c r="V185">
        <f t="shared" si="33"/>
        <v>866.14285714285711</v>
      </c>
      <c r="W185">
        <f t="shared" si="34"/>
        <v>767</v>
      </c>
    </row>
    <row r="186" spans="1:23" x14ac:dyDescent="0.25">
      <c r="A186" s="1">
        <v>44067</v>
      </c>
      <c r="B186">
        <v>24</v>
      </c>
      <c r="C186">
        <v>8</v>
      </c>
      <c r="D186">
        <v>2020</v>
      </c>
      <c r="E186">
        <v>1209</v>
      </c>
      <c r="F186">
        <v>7</v>
      </c>
      <c r="I186" s="1">
        <f t="shared" si="30"/>
        <v>44069</v>
      </c>
      <c r="J186">
        <f t="shared" si="39"/>
        <v>934</v>
      </c>
      <c r="K186">
        <f t="shared" si="40"/>
        <v>876</v>
      </c>
      <c r="M186" s="1">
        <f t="shared" si="35"/>
        <v>44069</v>
      </c>
      <c r="N186">
        <v>181</v>
      </c>
      <c r="O186" s="1">
        <f t="shared" si="31"/>
        <v>44069</v>
      </c>
      <c r="P186">
        <v>2.2000000000000002</v>
      </c>
      <c r="Q186">
        <f t="shared" si="36"/>
        <v>29977668</v>
      </c>
      <c r="R186">
        <f t="shared" si="37"/>
        <v>844</v>
      </c>
      <c r="S186">
        <f t="shared" si="38"/>
        <v>18413</v>
      </c>
      <c r="U186" s="1">
        <f t="shared" si="32"/>
        <v>44069</v>
      </c>
      <c r="V186">
        <f t="shared" si="33"/>
        <v>934</v>
      </c>
      <c r="W186">
        <f t="shared" si="34"/>
        <v>844</v>
      </c>
    </row>
    <row r="187" spans="1:23" x14ac:dyDescent="0.25">
      <c r="A187" s="1">
        <v>44068</v>
      </c>
      <c r="B187">
        <v>25</v>
      </c>
      <c r="C187">
        <v>8</v>
      </c>
      <c r="D187">
        <v>2020</v>
      </c>
      <c r="E187">
        <v>953</v>
      </c>
      <c r="F187">
        <v>4</v>
      </c>
      <c r="I187" s="1">
        <f t="shared" si="30"/>
        <v>44070</v>
      </c>
      <c r="J187">
        <f t="shared" si="39"/>
        <v>1037.4285714285713</v>
      </c>
      <c r="K187">
        <f t="shared" si="40"/>
        <v>1366</v>
      </c>
      <c r="M187" s="1">
        <f t="shared" si="35"/>
        <v>44070</v>
      </c>
      <c r="N187">
        <v>182</v>
      </c>
      <c r="O187" s="1">
        <f t="shared" si="31"/>
        <v>44070</v>
      </c>
      <c r="P187">
        <v>2.2000000000000002</v>
      </c>
      <c r="Q187">
        <f t="shared" si="36"/>
        <v>29977513</v>
      </c>
      <c r="R187">
        <f t="shared" si="37"/>
        <v>929</v>
      </c>
      <c r="S187">
        <f t="shared" si="38"/>
        <v>18473</v>
      </c>
      <c r="U187" s="1">
        <f t="shared" si="32"/>
        <v>44070</v>
      </c>
      <c r="V187">
        <f t="shared" si="33"/>
        <v>1037.4285714285713</v>
      </c>
      <c r="W187">
        <f t="shared" si="34"/>
        <v>929</v>
      </c>
    </row>
    <row r="188" spans="1:23" x14ac:dyDescent="0.25">
      <c r="A188" s="1">
        <v>44069</v>
      </c>
      <c r="B188">
        <v>26</v>
      </c>
      <c r="C188">
        <v>8</v>
      </c>
      <c r="D188">
        <v>2020</v>
      </c>
      <c r="E188">
        <v>876</v>
      </c>
      <c r="F188">
        <v>4</v>
      </c>
      <c r="I188" s="1">
        <f t="shared" ref="I188:I233" si="41">A190</f>
        <v>44071</v>
      </c>
      <c r="J188">
        <f t="shared" ref="J188:J233" si="42">AVERAGE(E184:E190)</f>
        <v>1118.7142857142858</v>
      </c>
      <c r="K188">
        <f t="shared" ref="K188:K233" si="43">E190</f>
        <v>1409</v>
      </c>
      <c r="M188" s="1">
        <f t="shared" ref="M188:M233" si="44">M187+1</f>
        <v>44071</v>
      </c>
      <c r="N188">
        <v>183</v>
      </c>
      <c r="O188" s="1">
        <f t="shared" si="31"/>
        <v>44071</v>
      </c>
      <c r="P188">
        <v>2.2000000000000002</v>
      </c>
      <c r="Q188">
        <f t="shared" si="36"/>
        <v>29977343</v>
      </c>
      <c r="R188">
        <f t="shared" ref="R188:R233" si="45">R187+ROUND((P188/$Q$2)*Q187*(R187/$Q$3),0)-ROUND(R187/$Q$2,0)</f>
        <v>1022</v>
      </c>
      <c r="S188">
        <f t="shared" ref="S188:S233" si="46">S187+ROUND(R187/$E$2,0)</f>
        <v>18539</v>
      </c>
      <c r="U188" s="1">
        <f t="shared" si="32"/>
        <v>44071</v>
      </c>
      <c r="V188">
        <f t="shared" si="33"/>
        <v>1118.7142857142858</v>
      </c>
      <c r="W188">
        <f t="shared" si="34"/>
        <v>1022</v>
      </c>
    </row>
    <row r="189" spans="1:23" x14ac:dyDescent="0.25">
      <c r="A189" s="1">
        <v>44070</v>
      </c>
      <c r="B189">
        <v>27</v>
      </c>
      <c r="C189">
        <v>8</v>
      </c>
      <c r="D189">
        <v>2020</v>
      </c>
      <c r="E189">
        <v>1366</v>
      </c>
      <c r="F189">
        <v>13</v>
      </c>
      <c r="I189" s="1">
        <f t="shared" si="41"/>
        <v>44072</v>
      </c>
      <c r="J189">
        <f t="shared" si="42"/>
        <v>1192</v>
      </c>
      <c r="K189">
        <f t="shared" si="43"/>
        <v>1460</v>
      </c>
      <c r="M189" s="1">
        <f t="shared" si="44"/>
        <v>44072</v>
      </c>
      <c r="N189">
        <v>184</v>
      </c>
      <c r="O189" s="1">
        <f t="shared" si="31"/>
        <v>44072</v>
      </c>
      <c r="P189">
        <v>2.2000000000000002</v>
      </c>
      <c r="Q189">
        <f t="shared" si="36"/>
        <v>29977156</v>
      </c>
      <c r="R189">
        <f t="shared" si="45"/>
        <v>1124</v>
      </c>
      <c r="S189">
        <f t="shared" si="46"/>
        <v>18612</v>
      </c>
      <c r="U189" s="1">
        <f t="shared" si="32"/>
        <v>44072</v>
      </c>
      <c r="V189">
        <f t="shared" si="33"/>
        <v>1192</v>
      </c>
      <c r="W189">
        <f t="shared" si="34"/>
        <v>1124</v>
      </c>
    </row>
    <row r="190" spans="1:23" x14ac:dyDescent="0.25">
      <c r="A190" s="1">
        <v>44071</v>
      </c>
      <c r="B190">
        <v>28</v>
      </c>
      <c r="C190">
        <v>8</v>
      </c>
      <c r="D190">
        <v>2020</v>
      </c>
      <c r="E190">
        <v>1409</v>
      </c>
      <c r="F190">
        <v>5</v>
      </c>
      <c r="I190" s="1">
        <f t="shared" si="41"/>
        <v>44073</v>
      </c>
      <c r="J190">
        <f t="shared" si="42"/>
        <v>1245.2857142857142</v>
      </c>
      <c r="K190">
        <f t="shared" si="43"/>
        <v>1444</v>
      </c>
      <c r="M190" s="1">
        <f t="shared" si="44"/>
        <v>44073</v>
      </c>
      <c r="N190">
        <v>185</v>
      </c>
      <c r="O190" s="1">
        <f t="shared" si="31"/>
        <v>44073</v>
      </c>
      <c r="P190">
        <v>2.2000000000000002</v>
      </c>
      <c r="Q190">
        <f t="shared" si="36"/>
        <v>29976950</v>
      </c>
      <c r="R190">
        <f t="shared" si="45"/>
        <v>1236</v>
      </c>
      <c r="S190">
        <f t="shared" si="46"/>
        <v>18692</v>
      </c>
      <c r="U190" s="1">
        <f t="shared" si="32"/>
        <v>44073</v>
      </c>
      <c r="V190">
        <f t="shared" si="33"/>
        <v>1245.2857142857142</v>
      </c>
      <c r="W190">
        <f t="shared" si="34"/>
        <v>1236</v>
      </c>
    </row>
    <row r="191" spans="1:23" x14ac:dyDescent="0.25">
      <c r="A191" s="1">
        <v>44072</v>
      </c>
      <c r="B191">
        <v>29</v>
      </c>
      <c r="C191">
        <v>8</v>
      </c>
      <c r="D191">
        <v>2020</v>
      </c>
      <c r="E191">
        <v>1460</v>
      </c>
      <c r="F191">
        <v>9</v>
      </c>
      <c r="I191" s="1">
        <f t="shared" si="41"/>
        <v>44074</v>
      </c>
      <c r="J191">
        <f t="shared" si="42"/>
        <v>1267.5714285714287</v>
      </c>
      <c r="K191">
        <f t="shared" si="43"/>
        <v>1365</v>
      </c>
      <c r="M191" s="1">
        <f t="shared" si="44"/>
        <v>44074</v>
      </c>
      <c r="N191">
        <v>186</v>
      </c>
      <c r="O191" s="1">
        <f t="shared" si="31"/>
        <v>44074</v>
      </c>
      <c r="P191">
        <v>1.1499999999999999</v>
      </c>
      <c r="Q191">
        <f t="shared" si="36"/>
        <v>29976832</v>
      </c>
      <c r="R191">
        <f t="shared" si="45"/>
        <v>1251</v>
      </c>
      <c r="S191">
        <f t="shared" si="46"/>
        <v>18780</v>
      </c>
      <c r="U191" s="1">
        <f t="shared" si="32"/>
        <v>44074</v>
      </c>
      <c r="V191">
        <f t="shared" si="33"/>
        <v>1267.5714285714287</v>
      </c>
      <c r="W191">
        <f t="shared" si="34"/>
        <v>1251</v>
      </c>
    </row>
    <row r="192" spans="1:23" x14ac:dyDescent="0.25">
      <c r="A192" s="1">
        <v>44073</v>
      </c>
      <c r="B192">
        <v>30</v>
      </c>
      <c r="C192">
        <v>8</v>
      </c>
      <c r="D192">
        <v>2020</v>
      </c>
      <c r="E192">
        <v>1444</v>
      </c>
      <c r="F192">
        <v>1</v>
      </c>
      <c r="I192" s="1">
        <f t="shared" si="41"/>
        <v>44075</v>
      </c>
      <c r="J192">
        <f t="shared" si="42"/>
        <v>1273.7142857142858</v>
      </c>
      <c r="K192">
        <f t="shared" si="43"/>
        <v>996</v>
      </c>
      <c r="M192" s="1">
        <f t="shared" si="44"/>
        <v>44075</v>
      </c>
      <c r="N192">
        <v>187</v>
      </c>
      <c r="O192" s="1">
        <f t="shared" si="31"/>
        <v>44075</v>
      </c>
      <c r="P192">
        <v>1.1499999999999999</v>
      </c>
      <c r="Q192">
        <f t="shared" si="36"/>
        <v>29976712</v>
      </c>
      <c r="R192">
        <f t="shared" si="45"/>
        <v>1267</v>
      </c>
      <c r="S192">
        <f t="shared" si="46"/>
        <v>18869</v>
      </c>
      <c r="U192" s="1">
        <f t="shared" si="32"/>
        <v>44075</v>
      </c>
      <c r="V192">
        <f t="shared" si="33"/>
        <v>1273.7142857142858</v>
      </c>
      <c r="W192">
        <f t="shared" si="34"/>
        <v>1267</v>
      </c>
    </row>
    <row r="193" spans="1:23" x14ac:dyDescent="0.25">
      <c r="A193" s="1">
        <v>44074</v>
      </c>
      <c r="B193">
        <v>31</v>
      </c>
      <c r="C193">
        <v>8</v>
      </c>
      <c r="D193">
        <v>2020</v>
      </c>
      <c r="E193">
        <v>1365</v>
      </c>
      <c r="F193">
        <v>4</v>
      </c>
      <c r="I193" s="1">
        <f t="shared" si="41"/>
        <v>44076</v>
      </c>
      <c r="J193">
        <f t="shared" si="42"/>
        <v>1287.8571428571429</v>
      </c>
      <c r="K193">
        <f t="shared" si="43"/>
        <v>975</v>
      </c>
      <c r="M193" s="1">
        <f t="shared" si="44"/>
        <v>44076</v>
      </c>
      <c r="N193">
        <v>188</v>
      </c>
      <c r="O193" s="1">
        <f t="shared" si="31"/>
        <v>44076</v>
      </c>
      <c r="P193">
        <v>1.1499999999999999</v>
      </c>
      <c r="Q193">
        <f t="shared" si="36"/>
        <v>29976591</v>
      </c>
      <c r="R193">
        <f t="shared" si="45"/>
        <v>1282</v>
      </c>
      <c r="S193">
        <f t="shared" si="46"/>
        <v>18960</v>
      </c>
      <c r="U193" s="1">
        <f t="shared" si="32"/>
        <v>44076</v>
      </c>
      <c r="V193">
        <f t="shared" si="33"/>
        <v>1287.8571428571429</v>
      </c>
      <c r="W193">
        <f t="shared" si="34"/>
        <v>1282</v>
      </c>
    </row>
    <row r="194" spans="1:23" x14ac:dyDescent="0.25">
      <c r="A194" s="1">
        <v>44075</v>
      </c>
      <c r="B194">
        <v>1</v>
      </c>
      <c r="C194">
        <v>9</v>
      </c>
      <c r="D194">
        <v>2020</v>
      </c>
      <c r="E194">
        <v>996</v>
      </c>
      <c r="F194">
        <v>6</v>
      </c>
      <c r="I194" s="1">
        <f t="shared" si="41"/>
        <v>44077</v>
      </c>
      <c r="J194">
        <f t="shared" si="42"/>
        <v>1282.1428571428571</v>
      </c>
      <c r="K194">
        <f t="shared" si="43"/>
        <v>1326</v>
      </c>
      <c r="M194" s="1">
        <f t="shared" si="44"/>
        <v>44077</v>
      </c>
      <c r="N194">
        <v>189</v>
      </c>
      <c r="O194" s="1">
        <f t="shared" si="31"/>
        <v>44077</v>
      </c>
      <c r="P194">
        <v>1.1499999999999999</v>
      </c>
      <c r="Q194">
        <f t="shared" si="36"/>
        <v>29976468</v>
      </c>
      <c r="R194">
        <f t="shared" si="45"/>
        <v>1298</v>
      </c>
      <c r="S194">
        <f t="shared" si="46"/>
        <v>19052</v>
      </c>
      <c r="U194" s="1">
        <f t="shared" si="32"/>
        <v>44077</v>
      </c>
      <c r="V194">
        <f t="shared" si="33"/>
        <v>1282.1428571428571</v>
      </c>
      <c r="W194">
        <f t="shared" si="34"/>
        <v>1298</v>
      </c>
    </row>
    <row r="195" spans="1:23" x14ac:dyDescent="0.25">
      <c r="A195" s="1">
        <v>44076</v>
      </c>
      <c r="B195">
        <v>2</v>
      </c>
      <c r="C195">
        <v>9</v>
      </c>
      <c r="D195">
        <v>2020</v>
      </c>
      <c r="E195">
        <v>975</v>
      </c>
      <c r="F195">
        <v>8</v>
      </c>
      <c r="I195" s="1">
        <f t="shared" si="41"/>
        <v>44078</v>
      </c>
      <c r="J195">
        <f t="shared" si="42"/>
        <v>1280.4285714285713</v>
      </c>
      <c r="K195">
        <f t="shared" si="43"/>
        <v>1397</v>
      </c>
      <c r="M195" s="1">
        <f t="shared" si="44"/>
        <v>44078</v>
      </c>
      <c r="N195">
        <v>190</v>
      </c>
      <c r="O195" s="1">
        <f t="shared" si="31"/>
        <v>44078</v>
      </c>
      <c r="P195">
        <v>1.1499999999999999</v>
      </c>
      <c r="Q195">
        <f t="shared" si="36"/>
        <v>29976344</v>
      </c>
      <c r="R195">
        <f t="shared" si="45"/>
        <v>1314</v>
      </c>
      <c r="S195">
        <f t="shared" si="46"/>
        <v>19145</v>
      </c>
      <c r="U195" s="1">
        <f t="shared" si="32"/>
        <v>44078</v>
      </c>
      <c r="V195">
        <f t="shared" si="33"/>
        <v>1280.4285714285713</v>
      </c>
      <c r="W195">
        <f t="shared" si="34"/>
        <v>1314</v>
      </c>
    </row>
    <row r="196" spans="1:23" x14ac:dyDescent="0.25">
      <c r="A196" s="1">
        <v>44077</v>
      </c>
      <c r="B196">
        <v>3</v>
      </c>
      <c r="C196">
        <v>9</v>
      </c>
      <c r="D196">
        <v>2020</v>
      </c>
      <c r="E196">
        <v>1326</v>
      </c>
      <c r="F196">
        <v>6</v>
      </c>
      <c r="I196" s="1">
        <f t="shared" si="41"/>
        <v>44079</v>
      </c>
      <c r="J196">
        <f t="shared" si="42"/>
        <v>1319.2857142857142</v>
      </c>
      <c r="K196">
        <f t="shared" si="43"/>
        <v>1732</v>
      </c>
      <c r="M196" s="1">
        <f t="shared" si="44"/>
        <v>44079</v>
      </c>
      <c r="N196">
        <v>191</v>
      </c>
      <c r="O196" s="1">
        <f t="shared" si="31"/>
        <v>44079</v>
      </c>
      <c r="P196">
        <v>1.1499999999999999</v>
      </c>
      <c r="Q196">
        <f t="shared" si="36"/>
        <v>29976218</v>
      </c>
      <c r="R196">
        <f t="shared" si="45"/>
        <v>1330</v>
      </c>
      <c r="S196">
        <f t="shared" si="46"/>
        <v>19239</v>
      </c>
      <c r="U196" s="1">
        <f t="shared" si="32"/>
        <v>44079</v>
      </c>
      <c r="V196">
        <f t="shared" si="33"/>
        <v>1319.2857142857142</v>
      </c>
      <c r="W196">
        <f t="shared" si="34"/>
        <v>1330</v>
      </c>
    </row>
    <row r="197" spans="1:23" x14ac:dyDescent="0.25">
      <c r="A197" s="1">
        <v>44078</v>
      </c>
      <c r="B197">
        <v>4</v>
      </c>
      <c r="C197">
        <v>9</v>
      </c>
      <c r="D197">
        <v>2020</v>
      </c>
      <c r="E197">
        <v>1397</v>
      </c>
      <c r="F197">
        <v>10</v>
      </c>
      <c r="I197" s="1">
        <f t="shared" si="41"/>
        <v>44080</v>
      </c>
      <c r="J197">
        <f t="shared" si="42"/>
        <v>1355</v>
      </c>
      <c r="K197">
        <f t="shared" si="43"/>
        <v>1694</v>
      </c>
      <c r="M197" s="1">
        <f t="shared" si="44"/>
        <v>44080</v>
      </c>
      <c r="N197">
        <v>192</v>
      </c>
      <c r="O197" s="1">
        <f t="shared" si="31"/>
        <v>44080</v>
      </c>
      <c r="P197">
        <v>1.1499999999999999</v>
      </c>
      <c r="Q197">
        <f t="shared" si="36"/>
        <v>29976091</v>
      </c>
      <c r="R197">
        <f t="shared" si="45"/>
        <v>1346</v>
      </c>
      <c r="S197">
        <f t="shared" si="46"/>
        <v>19334</v>
      </c>
      <c r="U197" s="1">
        <f t="shared" si="32"/>
        <v>44080</v>
      </c>
      <c r="V197">
        <f t="shared" si="33"/>
        <v>1355</v>
      </c>
      <c r="W197">
        <f t="shared" si="34"/>
        <v>1346</v>
      </c>
    </row>
    <row r="198" spans="1:23" x14ac:dyDescent="0.25">
      <c r="A198" s="1">
        <v>44079</v>
      </c>
      <c r="B198">
        <v>5</v>
      </c>
      <c r="C198">
        <v>9</v>
      </c>
      <c r="D198">
        <v>2020</v>
      </c>
      <c r="E198">
        <v>1732</v>
      </c>
      <c r="F198">
        <v>11</v>
      </c>
      <c r="I198" s="1">
        <f t="shared" si="41"/>
        <v>44081</v>
      </c>
      <c r="J198">
        <f t="shared" si="42"/>
        <v>1345.1428571428571</v>
      </c>
      <c r="K198">
        <f t="shared" si="43"/>
        <v>1296</v>
      </c>
      <c r="M198" s="1">
        <f t="shared" si="44"/>
        <v>44081</v>
      </c>
      <c r="N198">
        <v>193</v>
      </c>
      <c r="O198" s="1">
        <f t="shared" si="31"/>
        <v>44081</v>
      </c>
      <c r="P198">
        <v>1.1499999999999999</v>
      </c>
      <c r="Q198">
        <f t="shared" si="36"/>
        <v>29975962</v>
      </c>
      <c r="R198">
        <f t="shared" si="45"/>
        <v>1363</v>
      </c>
      <c r="S198">
        <f t="shared" si="46"/>
        <v>19430</v>
      </c>
      <c r="U198" s="1">
        <f t="shared" si="32"/>
        <v>44081</v>
      </c>
      <c r="V198">
        <f t="shared" si="33"/>
        <v>1345.1428571428571</v>
      </c>
      <c r="W198">
        <f t="shared" si="34"/>
        <v>1363</v>
      </c>
    </row>
    <row r="199" spans="1:23" x14ac:dyDescent="0.25">
      <c r="A199" s="1">
        <v>44080</v>
      </c>
      <c r="B199">
        <v>6</v>
      </c>
      <c r="C199">
        <v>9</v>
      </c>
      <c r="D199">
        <v>2020</v>
      </c>
      <c r="E199">
        <v>1694</v>
      </c>
      <c r="F199">
        <v>16</v>
      </c>
      <c r="I199" s="1">
        <f t="shared" si="41"/>
        <v>44082</v>
      </c>
      <c r="J199">
        <f t="shared" si="42"/>
        <v>1367.1428571428571</v>
      </c>
      <c r="K199">
        <f t="shared" si="43"/>
        <v>1150</v>
      </c>
      <c r="M199" s="1">
        <f t="shared" si="44"/>
        <v>44082</v>
      </c>
      <c r="N199">
        <v>194</v>
      </c>
      <c r="O199" s="1">
        <f t="shared" ref="O199:O233" si="47">M199</f>
        <v>44082</v>
      </c>
      <c r="P199">
        <v>1.1499999999999999</v>
      </c>
      <c r="Q199">
        <f t="shared" si="36"/>
        <v>29975831</v>
      </c>
      <c r="R199">
        <f t="shared" si="45"/>
        <v>1380</v>
      </c>
      <c r="S199">
        <f t="shared" si="46"/>
        <v>19527</v>
      </c>
      <c r="U199" s="1">
        <f t="shared" ref="U199:U233" si="48">M199</f>
        <v>44082</v>
      </c>
      <c r="V199">
        <f t="shared" ref="V199:V233" si="49">J199</f>
        <v>1367.1428571428571</v>
      </c>
      <c r="W199">
        <f t="shared" ref="W199:W233" si="50">R199</f>
        <v>1380</v>
      </c>
    </row>
    <row r="200" spans="1:23" x14ac:dyDescent="0.25">
      <c r="A200" s="1">
        <v>44081</v>
      </c>
      <c r="B200">
        <v>7</v>
      </c>
      <c r="C200">
        <v>9</v>
      </c>
      <c r="D200">
        <v>2020</v>
      </c>
      <c r="E200">
        <v>1296</v>
      </c>
      <c r="F200">
        <v>7</v>
      </c>
      <c r="I200" s="1">
        <f t="shared" si="41"/>
        <v>44083</v>
      </c>
      <c r="J200">
        <f t="shared" si="42"/>
        <v>1423.4285714285713</v>
      </c>
      <c r="K200">
        <f t="shared" si="43"/>
        <v>1369</v>
      </c>
      <c r="M200" s="1">
        <f t="shared" si="44"/>
        <v>44083</v>
      </c>
      <c r="N200">
        <v>195</v>
      </c>
      <c r="O200" s="1">
        <f t="shared" si="47"/>
        <v>44083</v>
      </c>
      <c r="P200">
        <v>1.1499999999999999</v>
      </c>
      <c r="Q200">
        <f t="shared" ref="Q200:Q233" si="51">Q199-ROUND((P200/$Q$2)*Q199*(R199/$Q$3),0)</f>
        <v>29975699</v>
      </c>
      <c r="R200">
        <f t="shared" si="45"/>
        <v>1397</v>
      </c>
      <c r="S200">
        <f t="shared" si="46"/>
        <v>19626</v>
      </c>
      <c r="U200" s="1">
        <f t="shared" si="48"/>
        <v>44083</v>
      </c>
      <c r="V200">
        <f t="shared" si="49"/>
        <v>1423.4285714285713</v>
      </c>
      <c r="W200">
        <f t="shared" si="50"/>
        <v>1397</v>
      </c>
    </row>
    <row r="201" spans="1:23" x14ac:dyDescent="0.25">
      <c r="A201" s="1">
        <v>44082</v>
      </c>
      <c r="B201">
        <v>8</v>
      </c>
      <c r="C201">
        <v>9</v>
      </c>
      <c r="D201">
        <v>2020</v>
      </c>
      <c r="E201">
        <v>1150</v>
      </c>
      <c r="F201">
        <v>12</v>
      </c>
      <c r="I201" s="1">
        <f t="shared" si="41"/>
        <v>44084</v>
      </c>
      <c r="J201">
        <f t="shared" si="42"/>
        <v>1438.2857142857142</v>
      </c>
      <c r="K201">
        <f t="shared" si="43"/>
        <v>1430</v>
      </c>
      <c r="M201" s="1">
        <f t="shared" si="44"/>
        <v>44084</v>
      </c>
      <c r="N201">
        <v>196</v>
      </c>
      <c r="O201" s="1">
        <f t="shared" si="47"/>
        <v>44084</v>
      </c>
      <c r="P201">
        <v>1.1499999999999999</v>
      </c>
      <c r="Q201">
        <f t="shared" si="51"/>
        <v>29975565</v>
      </c>
      <c r="R201">
        <f t="shared" si="45"/>
        <v>1415</v>
      </c>
      <c r="S201">
        <f t="shared" si="46"/>
        <v>19726</v>
      </c>
      <c r="U201" s="1">
        <f t="shared" si="48"/>
        <v>44084</v>
      </c>
      <c r="V201">
        <f t="shared" si="49"/>
        <v>1438.2857142857142</v>
      </c>
      <c r="W201">
        <f t="shared" si="50"/>
        <v>1415</v>
      </c>
    </row>
    <row r="202" spans="1:23" x14ac:dyDescent="0.25">
      <c r="A202" s="1">
        <v>44083</v>
      </c>
      <c r="B202">
        <v>9</v>
      </c>
      <c r="C202">
        <v>9</v>
      </c>
      <c r="D202">
        <v>2020</v>
      </c>
      <c r="E202">
        <v>1369</v>
      </c>
      <c r="F202">
        <v>10</v>
      </c>
      <c r="I202" s="1">
        <f t="shared" si="41"/>
        <v>44085</v>
      </c>
      <c r="J202">
        <f t="shared" si="42"/>
        <v>1466.8571428571429</v>
      </c>
      <c r="K202">
        <f t="shared" si="43"/>
        <v>1597</v>
      </c>
      <c r="M202" s="1">
        <f t="shared" si="44"/>
        <v>44085</v>
      </c>
      <c r="N202">
        <v>197</v>
      </c>
      <c r="O202" s="1">
        <f t="shared" si="47"/>
        <v>44085</v>
      </c>
      <c r="P202">
        <v>1.1499999999999999</v>
      </c>
      <c r="Q202">
        <f t="shared" si="51"/>
        <v>29975430</v>
      </c>
      <c r="R202">
        <f t="shared" si="45"/>
        <v>1432</v>
      </c>
      <c r="S202">
        <f t="shared" si="46"/>
        <v>19827</v>
      </c>
      <c r="U202" s="1">
        <f t="shared" si="48"/>
        <v>44085</v>
      </c>
      <c r="V202">
        <f t="shared" si="49"/>
        <v>1466.8571428571429</v>
      </c>
      <c r="W202">
        <f t="shared" si="50"/>
        <v>1432</v>
      </c>
    </row>
    <row r="203" spans="1:23" x14ac:dyDescent="0.25">
      <c r="A203" s="1">
        <v>44084</v>
      </c>
      <c r="B203">
        <v>10</v>
      </c>
      <c r="C203">
        <v>9</v>
      </c>
      <c r="D203">
        <v>2020</v>
      </c>
      <c r="E203">
        <v>1430</v>
      </c>
      <c r="F203">
        <v>14</v>
      </c>
      <c r="I203" s="1">
        <f t="shared" si="41"/>
        <v>44086</v>
      </c>
      <c r="J203">
        <f t="shared" si="42"/>
        <v>1450.2857142857142</v>
      </c>
      <c r="K203">
        <f t="shared" si="43"/>
        <v>1616</v>
      </c>
      <c r="M203" s="1">
        <f t="shared" si="44"/>
        <v>44086</v>
      </c>
      <c r="N203">
        <v>198</v>
      </c>
      <c r="O203" s="1">
        <f t="shared" si="47"/>
        <v>44086</v>
      </c>
      <c r="P203">
        <v>0.95</v>
      </c>
      <c r="Q203">
        <f t="shared" si="51"/>
        <v>29975317</v>
      </c>
      <c r="R203">
        <f t="shared" si="45"/>
        <v>1426</v>
      </c>
      <c r="S203">
        <f t="shared" si="46"/>
        <v>19929</v>
      </c>
      <c r="U203" s="1">
        <f t="shared" si="48"/>
        <v>44086</v>
      </c>
      <c r="V203">
        <f t="shared" si="49"/>
        <v>1450.2857142857142</v>
      </c>
      <c r="W203">
        <f t="shared" si="50"/>
        <v>1426</v>
      </c>
    </row>
    <row r="204" spans="1:23" x14ac:dyDescent="0.25">
      <c r="A204" s="1">
        <v>44085</v>
      </c>
      <c r="B204">
        <v>11</v>
      </c>
      <c r="C204">
        <v>9</v>
      </c>
      <c r="D204">
        <v>2020</v>
      </c>
      <c r="E204">
        <v>1597</v>
      </c>
      <c r="F204">
        <v>10</v>
      </c>
      <c r="I204" s="1">
        <f t="shared" si="41"/>
        <v>44087</v>
      </c>
      <c r="J204">
        <f t="shared" si="42"/>
        <v>1422.7142857142858</v>
      </c>
      <c r="K204">
        <f t="shared" si="43"/>
        <v>1501</v>
      </c>
      <c r="M204" s="1">
        <f t="shared" si="44"/>
        <v>44087</v>
      </c>
      <c r="N204">
        <v>199</v>
      </c>
      <c r="O204" s="1">
        <f t="shared" si="47"/>
        <v>44087</v>
      </c>
      <c r="P204">
        <v>0.95</v>
      </c>
      <c r="Q204">
        <f t="shared" si="51"/>
        <v>29975204</v>
      </c>
      <c r="R204">
        <f t="shared" si="45"/>
        <v>1420</v>
      </c>
      <c r="S204">
        <f t="shared" si="46"/>
        <v>20031</v>
      </c>
      <c r="U204" s="1">
        <f t="shared" si="48"/>
        <v>44087</v>
      </c>
      <c r="V204">
        <f t="shared" si="49"/>
        <v>1422.7142857142858</v>
      </c>
      <c r="W204">
        <f t="shared" si="50"/>
        <v>1420</v>
      </c>
    </row>
    <row r="205" spans="1:23" x14ac:dyDescent="0.25">
      <c r="A205" s="1">
        <v>44086</v>
      </c>
      <c r="B205">
        <v>12</v>
      </c>
      <c r="C205">
        <v>9</v>
      </c>
      <c r="D205">
        <v>2020</v>
      </c>
      <c r="E205">
        <v>1616</v>
      </c>
      <c r="F205">
        <v>10</v>
      </c>
      <c r="I205" s="1">
        <f t="shared" si="41"/>
        <v>44088</v>
      </c>
      <c r="J205">
        <f t="shared" si="42"/>
        <v>1445.5714285714287</v>
      </c>
      <c r="K205">
        <f t="shared" si="43"/>
        <v>1456</v>
      </c>
      <c r="M205" s="1">
        <f t="shared" si="44"/>
        <v>44088</v>
      </c>
      <c r="N205">
        <v>200</v>
      </c>
      <c r="O205" s="1">
        <f t="shared" si="47"/>
        <v>44088</v>
      </c>
      <c r="P205">
        <v>0.95</v>
      </c>
      <c r="Q205">
        <f t="shared" si="51"/>
        <v>29975092</v>
      </c>
      <c r="R205">
        <f t="shared" si="45"/>
        <v>1414</v>
      </c>
      <c r="S205">
        <f t="shared" si="46"/>
        <v>20132</v>
      </c>
      <c r="U205" s="1">
        <f t="shared" si="48"/>
        <v>44088</v>
      </c>
      <c r="V205">
        <f t="shared" si="49"/>
        <v>1445.5714285714287</v>
      </c>
      <c r="W205">
        <f t="shared" si="50"/>
        <v>1414</v>
      </c>
    </row>
    <row r="206" spans="1:23" x14ac:dyDescent="0.25">
      <c r="A206" s="1">
        <v>44087</v>
      </c>
      <c r="B206">
        <v>13</v>
      </c>
      <c r="C206">
        <v>9</v>
      </c>
      <c r="D206">
        <v>2020</v>
      </c>
      <c r="E206">
        <v>1501</v>
      </c>
      <c r="F206">
        <v>6</v>
      </c>
      <c r="I206" s="1">
        <f t="shared" si="41"/>
        <v>44089</v>
      </c>
      <c r="J206">
        <f t="shared" si="42"/>
        <v>1425.2857142857142</v>
      </c>
      <c r="K206">
        <f t="shared" si="43"/>
        <v>1008</v>
      </c>
      <c r="M206" s="1">
        <f t="shared" si="44"/>
        <v>44089</v>
      </c>
      <c r="N206">
        <v>201</v>
      </c>
      <c r="O206" s="1">
        <f t="shared" si="47"/>
        <v>44089</v>
      </c>
      <c r="P206">
        <v>0.95</v>
      </c>
      <c r="Q206">
        <f t="shared" si="51"/>
        <v>29974980</v>
      </c>
      <c r="R206">
        <f t="shared" si="45"/>
        <v>1408</v>
      </c>
      <c r="S206">
        <f t="shared" si="46"/>
        <v>20233</v>
      </c>
      <c r="U206" s="1">
        <f t="shared" si="48"/>
        <v>44089</v>
      </c>
      <c r="V206">
        <f t="shared" si="49"/>
        <v>1425.2857142857142</v>
      </c>
      <c r="W206">
        <f t="shared" si="50"/>
        <v>1408</v>
      </c>
    </row>
    <row r="207" spans="1:23" x14ac:dyDescent="0.25">
      <c r="A207" s="1">
        <v>44088</v>
      </c>
      <c r="B207">
        <v>14</v>
      </c>
      <c r="C207">
        <v>9</v>
      </c>
      <c r="D207">
        <v>2020</v>
      </c>
      <c r="E207">
        <v>1456</v>
      </c>
      <c r="F207">
        <v>7</v>
      </c>
      <c r="I207" s="1">
        <f t="shared" si="41"/>
        <v>44090</v>
      </c>
      <c r="J207">
        <f t="shared" si="42"/>
        <v>1405.2857142857142</v>
      </c>
      <c r="K207">
        <f t="shared" si="43"/>
        <v>1229</v>
      </c>
      <c r="M207" s="1">
        <f t="shared" si="44"/>
        <v>44090</v>
      </c>
      <c r="N207">
        <v>202</v>
      </c>
      <c r="O207" s="1">
        <f t="shared" si="47"/>
        <v>44090</v>
      </c>
      <c r="P207">
        <v>0.95</v>
      </c>
      <c r="Q207">
        <f t="shared" si="51"/>
        <v>29974869</v>
      </c>
      <c r="R207">
        <f t="shared" si="45"/>
        <v>1402</v>
      </c>
      <c r="S207">
        <f t="shared" si="46"/>
        <v>20334</v>
      </c>
      <c r="U207" s="1">
        <f t="shared" si="48"/>
        <v>44090</v>
      </c>
      <c r="V207">
        <f t="shared" si="49"/>
        <v>1405.2857142857142</v>
      </c>
      <c r="W207">
        <f t="shared" si="50"/>
        <v>1402</v>
      </c>
    </row>
    <row r="208" spans="1:23" x14ac:dyDescent="0.25">
      <c r="A208" s="1">
        <v>44089</v>
      </c>
      <c r="B208">
        <v>15</v>
      </c>
      <c r="C208">
        <v>9</v>
      </c>
      <c r="D208">
        <v>2020</v>
      </c>
      <c r="E208">
        <v>1008</v>
      </c>
      <c r="F208">
        <v>14</v>
      </c>
      <c r="I208" s="1">
        <f t="shared" si="41"/>
        <v>44091</v>
      </c>
      <c r="J208">
        <f t="shared" si="42"/>
        <v>1408.4285714285713</v>
      </c>
      <c r="K208">
        <f t="shared" si="43"/>
        <v>1452</v>
      </c>
      <c r="M208" s="1">
        <f t="shared" si="44"/>
        <v>44091</v>
      </c>
      <c r="N208">
        <v>203</v>
      </c>
      <c r="O208" s="1">
        <f t="shared" si="47"/>
        <v>44091</v>
      </c>
      <c r="P208">
        <v>0.95</v>
      </c>
      <c r="Q208">
        <f t="shared" si="51"/>
        <v>29974758</v>
      </c>
      <c r="R208">
        <f t="shared" si="45"/>
        <v>1396</v>
      </c>
      <c r="S208">
        <f t="shared" si="46"/>
        <v>20434</v>
      </c>
      <c r="U208" s="1">
        <f t="shared" si="48"/>
        <v>44091</v>
      </c>
      <c r="V208">
        <f t="shared" si="49"/>
        <v>1408.4285714285713</v>
      </c>
      <c r="W208">
        <f t="shared" si="50"/>
        <v>1396</v>
      </c>
    </row>
    <row r="209" spans="1:23" x14ac:dyDescent="0.25">
      <c r="A209" s="1">
        <v>44090</v>
      </c>
      <c r="B209">
        <v>16</v>
      </c>
      <c r="C209">
        <v>9</v>
      </c>
      <c r="D209">
        <v>2020</v>
      </c>
      <c r="E209">
        <v>1229</v>
      </c>
      <c r="F209">
        <v>9</v>
      </c>
      <c r="I209" s="1">
        <f t="shared" si="41"/>
        <v>44092</v>
      </c>
      <c r="J209">
        <f t="shared" si="42"/>
        <v>1406.4285714285713</v>
      </c>
      <c r="K209">
        <f t="shared" si="43"/>
        <v>1583</v>
      </c>
      <c r="M209" s="1">
        <f t="shared" si="44"/>
        <v>44092</v>
      </c>
      <c r="N209">
        <v>204</v>
      </c>
      <c r="O209" s="1">
        <f t="shared" si="47"/>
        <v>44092</v>
      </c>
      <c r="P209">
        <v>0.95</v>
      </c>
      <c r="Q209">
        <f t="shared" si="51"/>
        <v>29974648</v>
      </c>
      <c r="R209">
        <f t="shared" si="45"/>
        <v>1390</v>
      </c>
      <c r="S209">
        <f t="shared" si="46"/>
        <v>20534</v>
      </c>
      <c r="U209" s="1">
        <f t="shared" si="48"/>
        <v>44092</v>
      </c>
      <c r="V209">
        <f t="shared" si="49"/>
        <v>1406.4285714285713</v>
      </c>
      <c r="W209">
        <f t="shared" si="50"/>
        <v>1390</v>
      </c>
    </row>
    <row r="210" spans="1:23" x14ac:dyDescent="0.25">
      <c r="A210" s="1">
        <v>44091</v>
      </c>
      <c r="B210">
        <v>17</v>
      </c>
      <c r="C210">
        <v>9</v>
      </c>
      <c r="D210">
        <v>2020</v>
      </c>
      <c r="E210">
        <v>1452</v>
      </c>
      <c r="F210">
        <v>12</v>
      </c>
      <c r="I210" s="1">
        <f t="shared" si="41"/>
        <v>44093</v>
      </c>
      <c r="J210">
        <f t="shared" si="42"/>
        <v>1448</v>
      </c>
      <c r="K210">
        <f t="shared" si="43"/>
        <v>1907</v>
      </c>
      <c r="M210" s="1">
        <f t="shared" si="44"/>
        <v>44093</v>
      </c>
      <c r="N210">
        <v>205</v>
      </c>
      <c r="O210" s="1">
        <f t="shared" si="47"/>
        <v>44093</v>
      </c>
      <c r="P210">
        <v>1.21</v>
      </c>
      <c r="Q210">
        <f t="shared" si="51"/>
        <v>29974508</v>
      </c>
      <c r="R210">
        <f t="shared" si="45"/>
        <v>1414</v>
      </c>
      <c r="S210">
        <f t="shared" si="46"/>
        <v>20633</v>
      </c>
      <c r="U210" s="1">
        <f t="shared" si="48"/>
        <v>44093</v>
      </c>
      <c r="V210">
        <f t="shared" si="49"/>
        <v>1448</v>
      </c>
      <c r="W210">
        <f t="shared" si="50"/>
        <v>1414</v>
      </c>
    </row>
    <row r="211" spans="1:23" x14ac:dyDescent="0.25">
      <c r="A211" s="1">
        <v>44092</v>
      </c>
      <c r="B211">
        <v>18</v>
      </c>
      <c r="C211">
        <v>9</v>
      </c>
      <c r="D211">
        <v>2020</v>
      </c>
      <c r="E211">
        <v>1583</v>
      </c>
      <c r="F211">
        <v>13</v>
      </c>
      <c r="I211" s="1">
        <f t="shared" si="41"/>
        <v>44094</v>
      </c>
      <c r="J211">
        <f t="shared" si="42"/>
        <v>1467.4285714285713</v>
      </c>
      <c r="K211">
        <f t="shared" si="43"/>
        <v>1637</v>
      </c>
      <c r="M211" s="1">
        <f t="shared" si="44"/>
        <v>44094</v>
      </c>
      <c r="N211">
        <v>206</v>
      </c>
      <c r="O211" s="1">
        <f t="shared" si="47"/>
        <v>44094</v>
      </c>
      <c r="P211">
        <v>1.21</v>
      </c>
      <c r="Q211">
        <f t="shared" si="51"/>
        <v>29974366</v>
      </c>
      <c r="R211">
        <f t="shared" si="45"/>
        <v>1438</v>
      </c>
      <c r="S211">
        <f t="shared" si="46"/>
        <v>20734</v>
      </c>
      <c r="U211" s="1">
        <f t="shared" si="48"/>
        <v>44094</v>
      </c>
      <c r="V211">
        <f t="shared" si="49"/>
        <v>1467.4285714285713</v>
      </c>
      <c r="W211">
        <f t="shared" si="50"/>
        <v>1438</v>
      </c>
    </row>
    <row r="212" spans="1:23" x14ac:dyDescent="0.25">
      <c r="A212" s="1">
        <v>44093</v>
      </c>
      <c r="B212">
        <v>19</v>
      </c>
      <c r="C212">
        <v>9</v>
      </c>
      <c r="D212">
        <v>2020</v>
      </c>
      <c r="E212">
        <v>1907</v>
      </c>
      <c r="F212">
        <v>10</v>
      </c>
      <c r="I212" s="1">
        <f t="shared" si="41"/>
        <v>44095</v>
      </c>
      <c r="J212">
        <f t="shared" si="42"/>
        <v>1486.1428571428571</v>
      </c>
      <c r="K212">
        <f t="shared" si="43"/>
        <v>1587</v>
      </c>
      <c r="M212" s="1">
        <f t="shared" si="44"/>
        <v>44095</v>
      </c>
      <c r="N212">
        <v>207</v>
      </c>
      <c r="O212" s="1">
        <f t="shared" si="47"/>
        <v>44095</v>
      </c>
      <c r="P212">
        <v>1.21</v>
      </c>
      <c r="Q212">
        <f t="shared" si="51"/>
        <v>29974221</v>
      </c>
      <c r="R212">
        <f t="shared" si="45"/>
        <v>1463</v>
      </c>
      <c r="S212">
        <f t="shared" si="46"/>
        <v>20837</v>
      </c>
      <c r="U212" s="1">
        <f t="shared" si="48"/>
        <v>44095</v>
      </c>
      <c r="V212">
        <f t="shared" si="49"/>
        <v>1486.1428571428571</v>
      </c>
      <c r="W212">
        <f t="shared" si="50"/>
        <v>1463</v>
      </c>
    </row>
    <row r="213" spans="1:23" x14ac:dyDescent="0.25">
      <c r="A213" s="1">
        <v>44094</v>
      </c>
      <c r="B213">
        <v>20</v>
      </c>
      <c r="C213">
        <v>9</v>
      </c>
      <c r="D213">
        <v>2020</v>
      </c>
      <c r="E213">
        <v>1637</v>
      </c>
      <c r="F213">
        <v>24</v>
      </c>
      <c r="I213" s="1">
        <f t="shared" si="41"/>
        <v>44096</v>
      </c>
      <c r="J213">
        <f t="shared" si="42"/>
        <v>1535</v>
      </c>
      <c r="K213">
        <f t="shared" si="43"/>
        <v>1350</v>
      </c>
      <c r="M213" s="1">
        <f t="shared" si="44"/>
        <v>44096</v>
      </c>
      <c r="N213">
        <v>208</v>
      </c>
      <c r="O213" s="1">
        <f t="shared" si="47"/>
        <v>44096</v>
      </c>
      <c r="P213">
        <v>1.21</v>
      </c>
      <c r="Q213">
        <f t="shared" si="51"/>
        <v>29974074</v>
      </c>
      <c r="R213">
        <f t="shared" si="45"/>
        <v>1488</v>
      </c>
      <c r="S213">
        <f t="shared" si="46"/>
        <v>20942</v>
      </c>
      <c r="U213" s="1">
        <f t="shared" si="48"/>
        <v>44096</v>
      </c>
      <c r="V213">
        <f t="shared" si="49"/>
        <v>1535</v>
      </c>
      <c r="W213">
        <f t="shared" si="50"/>
        <v>1488</v>
      </c>
    </row>
    <row r="214" spans="1:23" x14ac:dyDescent="0.25">
      <c r="A214" s="1">
        <v>44095</v>
      </c>
      <c r="B214">
        <v>21</v>
      </c>
      <c r="C214">
        <v>9</v>
      </c>
      <c r="D214">
        <v>2020</v>
      </c>
      <c r="E214">
        <v>1587</v>
      </c>
      <c r="F214">
        <v>15</v>
      </c>
      <c r="I214" s="1">
        <f t="shared" si="41"/>
        <v>44097</v>
      </c>
      <c r="J214">
        <f t="shared" si="42"/>
        <v>1558.1428571428571</v>
      </c>
      <c r="K214">
        <f t="shared" si="43"/>
        <v>1391</v>
      </c>
      <c r="M214" s="1">
        <f t="shared" si="44"/>
        <v>44097</v>
      </c>
      <c r="N214">
        <v>209</v>
      </c>
      <c r="O214" s="1">
        <f t="shared" si="47"/>
        <v>44097</v>
      </c>
      <c r="P214">
        <v>1.21</v>
      </c>
      <c r="Q214">
        <f t="shared" si="51"/>
        <v>29973924</v>
      </c>
      <c r="R214">
        <f t="shared" si="45"/>
        <v>1514</v>
      </c>
      <c r="S214">
        <f t="shared" si="46"/>
        <v>21048</v>
      </c>
      <c r="U214" s="1">
        <f t="shared" si="48"/>
        <v>44097</v>
      </c>
      <c r="V214">
        <f t="shared" si="49"/>
        <v>1558.1428571428571</v>
      </c>
      <c r="W214">
        <f t="shared" si="50"/>
        <v>1514</v>
      </c>
    </row>
    <row r="215" spans="1:23" x14ac:dyDescent="0.25">
      <c r="A215" s="1">
        <v>44096</v>
      </c>
      <c r="B215">
        <v>22</v>
      </c>
      <c r="C215">
        <v>9</v>
      </c>
      <c r="D215">
        <v>2020</v>
      </c>
      <c r="E215">
        <v>1350</v>
      </c>
      <c r="F215">
        <v>17</v>
      </c>
      <c r="I215" s="1">
        <f t="shared" si="41"/>
        <v>44098</v>
      </c>
      <c r="J215">
        <f t="shared" si="42"/>
        <v>1585</v>
      </c>
      <c r="K215">
        <f t="shared" si="43"/>
        <v>1640</v>
      </c>
      <c r="M215" s="1">
        <f t="shared" si="44"/>
        <v>44098</v>
      </c>
      <c r="N215">
        <v>210</v>
      </c>
      <c r="O215" s="1">
        <f t="shared" si="47"/>
        <v>44098</v>
      </c>
      <c r="P215">
        <v>1.21</v>
      </c>
      <c r="Q215">
        <f t="shared" si="51"/>
        <v>29973771</v>
      </c>
      <c r="R215">
        <f t="shared" si="45"/>
        <v>1541</v>
      </c>
      <c r="S215">
        <f t="shared" si="46"/>
        <v>21156</v>
      </c>
      <c r="U215" s="1">
        <f t="shared" si="48"/>
        <v>44098</v>
      </c>
      <c r="V215">
        <f t="shared" si="49"/>
        <v>1585</v>
      </c>
      <c r="W215">
        <f t="shared" si="50"/>
        <v>1541</v>
      </c>
    </row>
    <row r="216" spans="1:23" x14ac:dyDescent="0.25">
      <c r="A216" s="1">
        <v>44097</v>
      </c>
      <c r="B216">
        <v>23</v>
      </c>
      <c r="C216">
        <v>9</v>
      </c>
      <c r="D216">
        <v>2020</v>
      </c>
      <c r="E216">
        <v>1391</v>
      </c>
      <c r="F216">
        <v>14</v>
      </c>
      <c r="I216" s="1">
        <f t="shared" si="41"/>
        <v>44099</v>
      </c>
      <c r="J216">
        <f t="shared" si="42"/>
        <v>1614</v>
      </c>
      <c r="K216">
        <f t="shared" si="43"/>
        <v>1786</v>
      </c>
      <c r="M216" s="1">
        <f t="shared" si="44"/>
        <v>44099</v>
      </c>
      <c r="N216">
        <v>211</v>
      </c>
      <c r="O216" s="1">
        <f t="shared" si="47"/>
        <v>44099</v>
      </c>
      <c r="P216">
        <v>1.21</v>
      </c>
      <c r="Q216">
        <f t="shared" si="51"/>
        <v>29973616</v>
      </c>
      <c r="R216">
        <f t="shared" si="45"/>
        <v>1568</v>
      </c>
      <c r="S216">
        <f t="shared" si="46"/>
        <v>21266</v>
      </c>
      <c r="U216" s="1">
        <f t="shared" si="48"/>
        <v>44099</v>
      </c>
      <c r="V216">
        <f t="shared" si="49"/>
        <v>1614</v>
      </c>
      <c r="W216">
        <f t="shared" si="50"/>
        <v>1568</v>
      </c>
    </row>
    <row r="217" spans="1:23" x14ac:dyDescent="0.25">
      <c r="A217" s="1">
        <v>44098</v>
      </c>
      <c r="B217">
        <v>24</v>
      </c>
      <c r="C217">
        <v>9</v>
      </c>
      <c r="D217">
        <v>2020</v>
      </c>
      <c r="E217">
        <v>1640</v>
      </c>
      <c r="F217">
        <v>20</v>
      </c>
      <c r="I217" s="1">
        <f t="shared" si="41"/>
        <v>44100</v>
      </c>
      <c r="J217">
        <f t="shared" si="42"/>
        <v>1614.7142857142858</v>
      </c>
      <c r="K217">
        <f t="shared" si="43"/>
        <v>1912</v>
      </c>
      <c r="M217" s="1">
        <f t="shared" si="44"/>
        <v>44100</v>
      </c>
      <c r="N217">
        <v>212</v>
      </c>
      <c r="O217" s="1">
        <f t="shared" si="47"/>
        <v>44100</v>
      </c>
      <c r="P217">
        <v>1.21</v>
      </c>
      <c r="Q217">
        <f t="shared" si="51"/>
        <v>29973458</v>
      </c>
      <c r="R217">
        <f t="shared" si="45"/>
        <v>1595</v>
      </c>
      <c r="S217">
        <f t="shared" si="46"/>
        <v>21378</v>
      </c>
      <c r="U217" s="1">
        <f t="shared" si="48"/>
        <v>44100</v>
      </c>
      <c r="V217">
        <f t="shared" si="49"/>
        <v>1614.7142857142858</v>
      </c>
      <c r="W217">
        <f t="shared" si="50"/>
        <v>1595</v>
      </c>
    </row>
    <row r="218" spans="1:23" x14ac:dyDescent="0.25">
      <c r="A218" s="1">
        <v>44099</v>
      </c>
      <c r="B218">
        <v>25</v>
      </c>
      <c r="C218">
        <v>9</v>
      </c>
      <c r="D218">
        <v>2020</v>
      </c>
      <c r="E218">
        <v>1786</v>
      </c>
      <c r="F218">
        <v>23</v>
      </c>
      <c r="I218" s="1">
        <f t="shared" si="41"/>
        <v>44101</v>
      </c>
      <c r="J218">
        <f t="shared" si="42"/>
        <v>1647.8571428571429</v>
      </c>
      <c r="K218">
        <f t="shared" si="43"/>
        <v>1869</v>
      </c>
      <c r="M218" s="1">
        <f t="shared" si="44"/>
        <v>44101</v>
      </c>
      <c r="N218">
        <v>213</v>
      </c>
      <c r="O218" s="1">
        <f t="shared" si="47"/>
        <v>44101</v>
      </c>
      <c r="P218">
        <v>1.21</v>
      </c>
      <c r="Q218">
        <f t="shared" si="51"/>
        <v>29973297</v>
      </c>
      <c r="R218">
        <f t="shared" si="45"/>
        <v>1623</v>
      </c>
      <c r="S218">
        <f t="shared" si="46"/>
        <v>21492</v>
      </c>
      <c r="U218" s="1">
        <f t="shared" si="48"/>
        <v>44101</v>
      </c>
      <c r="V218">
        <f t="shared" si="49"/>
        <v>1647.8571428571429</v>
      </c>
      <c r="W218">
        <f t="shared" si="50"/>
        <v>1623</v>
      </c>
    </row>
    <row r="219" spans="1:23" x14ac:dyDescent="0.25">
      <c r="A219" s="1">
        <v>44100</v>
      </c>
      <c r="B219">
        <v>26</v>
      </c>
      <c r="C219">
        <v>9</v>
      </c>
      <c r="D219">
        <v>2020</v>
      </c>
      <c r="E219">
        <v>1912</v>
      </c>
      <c r="F219">
        <v>20</v>
      </c>
      <c r="I219" s="1">
        <f t="shared" si="41"/>
        <v>44102</v>
      </c>
      <c r="J219">
        <f t="shared" si="42"/>
        <v>1673.4285714285713</v>
      </c>
      <c r="K219">
        <f t="shared" si="43"/>
        <v>1766</v>
      </c>
      <c r="M219" s="1">
        <f t="shared" si="44"/>
        <v>44102</v>
      </c>
      <c r="N219">
        <v>214</v>
      </c>
      <c r="O219" s="1">
        <f t="shared" si="47"/>
        <v>44102</v>
      </c>
      <c r="P219">
        <v>1.21</v>
      </c>
      <c r="Q219">
        <f t="shared" si="51"/>
        <v>29973133</v>
      </c>
      <c r="R219">
        <f t="shared" si="45"/>
        <v>1652</v>
      </c>
      <c r="S219">
        <f t="shared" si="46"/>
        <v>21608</v>
      </c>
      <c r="U219" s="1">
        <f t="shared" si="48"/>
        <v>44102</v>
      </c>
      <c r="V219">
        <f t="shared" si="49"/>
        <v>1673.4285714285713</v>
      </c>
      <c r="W219">
        <f t="shared" si="50"/>
        <v>1652</v>
      </c>
    </row>
    <row r="220" spans="1:23" x14ac:dyDescent="0.25">
      <c r="A220" s="1">
        <v>44101</v>
      </c>
      <c r="B220">
        <v>27</v>
      </c>
      <c r="C220">
        <v>9</v>
      </c>
      <c r="D220">
        <v>2020</v>
      </c>
      <c r="E220">
        <v>1869</v>
      </c>
      <c r="F220">
        <v>17</v>
      </c>
      <c r="I220" s="1">
        <f t="shared" si="41"/>
        <v>44103</v>
      </c>
      <c r="J220">
        <f t="shared" si="42"/>
        <v>1694</v>
      </c>
      <c r="K220">
        <f t="shared" si="43"/>
        <v>1494</v>
      </c>
      <c r="M220" s="1">
        <f t="shared" si="44"/>
        <v>44103</v>
      </c>
      <c r="N220">
        <v>215</v>
      </c>
      <c r="O220" s="1">
        <f t="shared" si="47"/>
        <v>44103</v>
      </c>
      <c r="P220">
        <v>1.21</v>
      </c>
      <c r="Q220">
        <f t="shared" si="51"/>
        <v>29972967</v>
      </c>
      <c r="R220">
        <f t="shared" si="45"/>
        <v>1680</v>
      </c>
      <c r="S220">
        <f t="shared" si="46"/>
        <v>21726</v>
      </c>
      <c r="U220" s="1">
        <f t="shared" si="48"/>
        <v>44103</v>
      </c>
      <c r="V220">
        <f t="shared" si="49"/>
        <v>1694</v>
      </c>
      <c r="W220">
        <f t="shared" si="50"/>
        <v>1680</v>
      </c>
    </row>
    <row r="221" spans="1:23" x14ac:dyDescent="0.25">
      <c r="A221" s="1">
        <v>44102</v>
      </c>
      <c r="B221">
        <v>28</v>
      </c>
      <c r="C221">
        <v>9</v>
      </c>
      <c r="D221">
        <v>2020</v>
      </c>
      <c r="E221">
        <v>1766</v>
      </c>
      <c r="F221">
        <v>17</v>
      </c>
      <c r="I221" s="1">
        <f t="shared" si="41"/>
        <v>44104</v>
      </c>
      <c r="J221">
        <f t="shared" si="42"/>
        <v>1730.5714285714287</v>
      </c>
      <c r="K221">
        <f t="shared" si="43"/>
        <v>1647</v>
      </c>
      <c r="M221" s="1">
        <f t="shared" si="44"/>
        <v>44104</v>
      </c>
      <c r="N221">
        <v>216</v>
      </c>
      <c r="O221" s="1">
        <f t="shared" si="47"/>
        <v>44104</v>
      </c>
      <c r="P221">
        <v>1.21</v>
      </c>
      <c r="Q221">
        <f t="shared" si="51"/>
        <v>29972798</v>
      </c>
      <c r="R221">
        <f t="shared" si="45"/>
        <v>1709</v>
      </c>
      <c r="S221">
        <f t="shared" si="46"/>
        <v>21846</v>
      </c>
      <c r="U221" s="1">
        <f t="shared" si="48"/>
        <v>44104</v>
      </c>
      <c r="V221">
        <f t="shared" si="49"/>
        <v>1730.5714285714287</v>
      </c>
      <c r="W221">
        <f t="shared" si="50"/>
        <v>1709</v>
      </c>
    </row>
    <row r="222" spans="1:23" x14ac:dyDescent="0.25">
      <c r="A222" s="1">
        <v>44103</v>
      </c>
      <c r="B222">
        <v>29</v>
      </c>
      <c r="C222">
        <v>9</v>
      </c>
      <c r="D222">
        <v>2020</v>
      </c>
      <c r="E222">
        <v>1494</v>
      </c>
      <c r="F222">
        <v>16</v>
      </c>
      <c r="I222" s="1">
        <f t="shared" si="41"/>
        <v>44105</v>
      </c>
      <c r="J222">
        <f t="shared" si="42"/>
        <v>1760.5714285714287</v>
      </c>
      <c r="K222">
        <f t="shared" si="43"/>
        <v>1850</v>
      </c>
      <c r="M222" s="1">
        <f t="shared" si="44"/>
        <v>44105</v>
      </c>
      <c r="N222">
        <v>217</v>
      </c>
      <c r="O222" s="1">
        <f t="shared" si="47"/>
        <v>44105</v>
      </c>
      <c r="P222">
        <v>1.21</v>
      </c>
      <c r="Q222">
        <f t="shared" si="51"/>
        <v>29972626</v>
      </c>
      <c r="R222">
        <f t="shared" si="45"/>
        <v>1739</v>
      </c>
      <c r="S222">
        <f t="shared" si="46"/>
        <v>21968</v>
      </c>
      <c r="U222" s="1">
        <f t="shared" si="48"/>
        <v>44105</v>
      </c>
      <c r="V222">
        <f t="shared" si="49"/>
        <v>1760.5714285714287</v>
      </c>
      <c r="W222">
        <f t="shared" si="50"/>
        <v>1739</v>
      </c>
    </row>
    <row r="223" spans="1:23" x14ac:dyDescent="0.25">
      <c r="A223" s="1">
        <v>44104</v>
      </c>
      <c r="B223">
        <v>30</v>
      </c>
      <c r="C223">
        <v>9</v>
      </c>
      <c r="D223">
        <v>2020</v>
      </c>
      <c r="E223">
        <v>1647</v>
      </c>
      <c r="F223">
        <v>24</v>
      </c>
      <c r="I223" s="1">
        <f t="shared" si="41"/>
        <v>44106</v>
      </c>
      <c r="J223">
        <f t="shared" si="42"/>
        <v>1869.4285714285713</v>
      </c>
      <c r="K223">
        <f t="shared" si="43"/>
        <v>2548</v>
      </c>
      <c r="M223" s="1">
        <f t="shared" si="44"/>
        <v>44106</v>
      </c>
      <c r="N223">
        <v>218</v>
      </c>
      <c r="O223" s="1">
        <f t="shared" si="47"/>
        <v>44106</v>
      </c>
      <c r="P223">
        <v>1.7</v>
      </c>
      <c r="Q223">
        <f t="shared" si="51"/>
        <v>29972380</v>
      </c>
      <c r="R223">
        <f t="shared" si="45"/>
        <v>1840</v>
      </c>
      <c r="S223">
        <f t="shared" si="46"/>
        <v>22092</v>
      </c>
      <c r="U223" s="1">
        <f t="shared" si="48"/>
        <v>44106</v>
      </c>
      <c r="V223">
        <f t="shared" si="49"/>
        <v>1869.4285714285713</v>
      </c>
      <c r="W223">
        <f t="shared" si="50"/>
        <v>1840</v>
      </c>
    </row>
    <row r="224" spans="1:23" x14ac:dyDescent="0.25">
      <c r="A224" s="1">
        <v>44105</v>
      </c>
      <c r="B224">
        <v>1</v>
      </c>
      <c r="C224">
        <v>10</v>
      </c>
      <c r="D224">
        <v>2020</v>
      </c>
      <c r="E224">
        <v>1850</v>
      </c>
      <c r="F224">
        <v>19</v>
      </c>
      <c r="I224" s="1">
        <f t="shared" si="41"/>
        <v>44107</v>
      </c>
      <c r="J224">
        <f t="shared" si="42"/>
        <v>1953.2857142857142</v>
      </c>
      <c r="K224">
        <f t="shared" si="43"/>
        <v>2499</v>
      </c>
      <c r="M224" s="1">
        <f t="shared" si="44"/>
        <v>44107</v>
      </c>
      <c r="N224">
        <v>219</v>
      </c>
      <c r="O224" s="1">
        <f t="shared" si="47"/>
        <v>44107</v>
      </c>
      <c r="P224">
        <v>1.7</v>
      </c>
      <c r="Q224">
        <f t="shared" si="51"/>
        <v>29972120</v>
      </c>
      <c r="R224">
        <f t="shared" si="45"/>
        <v>1947</v>
      </c>
      <c r="S224">
        <f t="shared" si="46"/>
        <v>22223</v>
      </c>
      <c r="U224" s="1">
        <f t="shared" si="48"/>
        <v>44107</v>
      </c>
      <c r="V224">
        <f t="shared" si="49"/>
        <v>1953.2857142857142</v>
      </c>
      <c r="W224">
        <f t="shared" si="50"/>
        <v>1947</v>
      </c>
    </row>
    <row r="225" spans="1:23" x14ac:dyDescent="0.25">
      <c r="A225" s="1">
        <v>44106</v>
      </c>
      <c r="B225">
        <v>2</v>
      </c>
      <c r="C225">
        <v>10</v>
      </c>
      <c r="D225">
        <v>2020</v>
      </c>
      <c r="E225">
        <v>2548</v>
      </c>
      <c r="F225">
        <v>24</v>
      </c>
      <c r="I225" s="1">
        <f t="shared" si="41"/>
        <v>44108</v>
      </c>
      <c r="J225">
        <f t="shared" si="42"/>
        <v>2092.4285714285716</v>
      </c>
      <c r="K225">
        <f t="shared" si="43"/>
        <v>2843</v>
      </c>
      <c r="M225" s="1">
        <f t="shared" si="44"/>
        <v>44108</v>
      </c>
      <c r="N225">
        <v>220</v>
      </c>
      <c r="O225" s="1">
        <f t="shared" si="47"/>
        <v>44108</v>
      </c>
      <c r="P225">
        <v>1.7</v>
      </c>
      <c r="Q225">
        <f t="shared" si="51"/>
        <v>29971844</v>
      </c>
      <c r="R225">
        <f t="shared" si="45"/>
        <v>2061</v>
      </c>
      <c r="S225">
        <f t="shared" si="46"/>
        <v>22362</v>
      </c>
      <c r="U225" s="1">
        <f t="shared" si="48"/>
        <v>44108</v>
      </c>
      <c r="V225">
        <f t="shared" si="49"/>
        <v>2092.4285714285716</v>
      </c>
      <c r="W225">
        <f t="shared" si="50"/>
        <v>2061</v>
      </c>
    </row>
    <row r="226" spans="1:23" x14ac:dyDescent="0.25">
      <c r="A226" s="1">
        <v>44107</v>
      </c>
      <c r="B226">
        <v>3</v>
      </c>
      <c r="C226">
        <v>10</v>
      </c>
      <c r="D226">
        <v>2020</v>
      </c>
      <c r="E226">
        <v>2499</v>
      </c>
      <c r="F226">
        <v>23</v>
      </c>
      <c r="I226" s="1">
        <f t="shared" si="41"/>
        <v>44109</v>
      </c>
      <c r="J226">
        <f t="shared" si="42"/>
        <v>2208.4285714285716</v>
      </c>
      <c r="K226">
        <f t="shared" si="43"/>
        <v>2578</v>
      </c>
      <c r="M226" s="1">
        <f t="shared" si="44"/>
        <v>44109</v>
      </c>
      <c r="N226">
        <v>221</v>
      </c>
      <c r="O226" s="1">
        <f t="shared" si="47"/>
        <v>44109</v>
      </c>
      <c r="P226">
        <v>1.7</v>
      </c>
      <c r="Q226">
        <f t="shared" si="51"/>
        <v>29971552</v>
      </c>
      <c r="R226">
        <f t="shared" si="45"/>
        <v>2181</v>
      </c>
      <c r="S226">
        <f t="shared" si="46"/>
        <v>22509</v>
      </c>
      <c r="U226" s="1">
        <f t="shared" si="48"/>
        <v>44109</v>
      </c>
      <c r="V226">
        <f t="shared" si="49"/>
        <v>2208.4285714285716</v>
      </c>
      <c r="W226">
        <f t="shared" si="50"/>
        <v>2181</v>
      </c>
    </row>
    <row r="227" spans="1:23" x14ac:dyDescent="0.25">
      <c r="A227" s="1">
        <v>44108</v>
      </c>
      <c r="B227">
        <v>4</v>
      </c>
      <c r="C227">
        <v>10</v>
      </c>
      <c r="D227">
        <v>2020</v>
      </c>
      <c r="E227">
        <v>2843</v>
      </c>
      <c r="F227">
        <v>27</v>
      </c>
      <c r="I227" s="1">
        <f t="shared" si="41"/>
        <v>44110</v>
      </c>
      <c r="J227">
        <f t="shared" si="42"/>
        <v>2317.4285714285716</v>
      </c>
      <c r="K227">
        <f t="shared" si="43"/>
        <v>2257</v>
      </c>
      <c r="M227" s="1">
        <f t="shared" si="44"/>
        <v>44110</v>
      </c>
      <c r="N227">
        <v>222</v>
      </c>
      <c r="O227" s="1">
        <f t="shared" si="47"/>
        <v>44110</v>
      </c>
      <c r="P227">
        <v>1.7</v>
      </c>
      <c r="Q227">
        <f t="shared" si="51"/>
        <v>29971243</v>
      </c>
      <c r="R227">
        <f t="shared" si="45"/>
        <v>2308</v>
      </c>
      <c r="S227">
        <f t="shared" si="46"/>
        <v>22665</v>
      </c>
      <c r="U227" s="1">
        <f t="shared" si="48"/>
        <v>44110</v>
      </c>
      <c r="V227">
        <f t="shared" si="49"/>
        <v>2317.4285714285716</v>
      </c>
      <c r="W227">
        <f t="shared" si="50"/>
        <v>2308</v>
      </c>
    </row>
    <row r="228" spans="1:23" x14ac:dyDescent="0.25">
      <c r="A228" s="1">
        <v>44109</v>
      </c>
      <c r="B228">
        <v>5</v>
      </c>
      <c r="C228">
        <v>10</v>
      </c>
      <c r="D228">
        <v>2020</v>
      </c>
      <c r="E228">
        <v>2578</v>
      </c>
      <c r="F228">
        <v>18</v>
      </c>
      <c r="I228" s="1">
        <f t="shared" si="41"/>
        <v>44111</v>
      </c>
      <c r="J228">
        <f t="shared" si="42"/>
        <v>2464.5714285714284</v>
      </c>
      <c r="K228">
        <f t="shared" si="43"/>
        <v>2677</v>
      </c>
      <c r="M228" s="1">
        <f t="shared" si="44"/>
        <v>44111</v>
      </c>
      <c r="N228">
        <v>223</v>
      </c>
      <c r="O228" s="1">
        <f t="shared" si="47"/>
        <v>44111</v>
      </c>
      <c r="P228">
        <v>2.25</v>
      </c>
      <c r="Q228">
        <f t="shared" si="51"/>
        <v>29970811</v>
      </c>
      <c r="R228">
        <f t="shared" si="45"/>
        <v>2548</v>
      </c>
      <c r="S228">
        <f t="shared" si="46"/>
        <v>22830</v>
      </c>
      <c r="U228" s="1">
        <f t="shared" si="48"/>
        <v>44111</v>
      </c>
      <c r="V228">
        <f t="shared" si="49"/>
        <v>2464.5714285714284</v>
      </c>
      <c r="W228">
        <f t="shared" si="50"/>
        <v>2548</v>
      </c>
    </row>
    <row r="229" spans="1:23" x14ac:dyDescent="0.25">
      <c r="A229" s="1">
        <v>44110</v>
      </c>
      <c r="B229">
        <v>6</v>
      </c>
      <c r="C229">
        <v>10</v>
      </c>
      <c r="D229">
        <v>2020</v>
      </c>
      <c r="E229">
        <v>2257</v>
      </c>
      <c r="F229">
        <v>16</v>
      </c>
      <c r="I229" s="1">
        <f t="shared" si="41"/>
        <v>44112</v>
      </c>
      <c r="J229">
        <f t="shared" si="42"/>
        <v>2725.5714285714284</v>
      </c>
      <c r="K229">
        <f t="shared" si="43"/>
        <v>3677</v>
      </c>
      <c r="M229" s="1">
        <f t="shared" si="44"/>
        <v>44112</v>
      </c>
      <c r="N229">
        <v>224</v>
      </c>
      <c r="O229" s="1">
        <f t="shared" si="47"/>
        <v>44112</v>
      </c>
      <c r="P229">
        <v>2.25</v>
      </c>
      <c r="Q229">
        <f t="shared" si="51"/>
        <v>29970334</v>
      </c>
      <c r="R229">
        <f t="shared" si="45"/>
        <v>2813</v>
      </c>
      <c r="S229">
        <f t="shared" si="46"/>
        <v>23012</v>
      </c>
      <c r="U229" s="1">
        <f t="shared" si="48"/>
        <v>44112</v>
      </c>
      <c r="V229">
        <f t="shared" si="49"/>
        <v>2725.5714285714284</v>
      </c>
      <c r="W229">
        <f t="shared" si="50"/>
        <v>2813</v>
      </c>
    </row>
    <row r="230" spans="1:23" x14ac:dyDescent="0.25">
      <c r="A230" s="1">
        <v>44111</v>
      </c>
      <c r="B230">
        <v>7</v>
      </c>
      <c r="C230">
        <v>10</v>
      </c>
      <c r="D230">
        <v>2020</v>
      </c>
      <c r="E230">
        <v>2677</v>
      </c>
      <c r="F230">
        <v>28</v>
      </c>
      <c r="I230" s="1">
        <f t="shared" si="41"/>
        <v>44113</v>
      </c>
      <c r="J230">
        <f t="shared" si="42"/>
        <v>2998.4285714285716</v>
      </c>
      <c r="K230">
        <f t="shared" si="43"/>
        <v>4458</v>
      </c>
      <c r="M230" s="1">
        <f t="shared" si="44"/>
        <v>44113</v>
      </c>
      <c r="N230">
        <v>225</v>
      </c>
      <c r="O230" s="1">
        <f t="shared" si="47"/>
        <v>44113</v>
      </c>
      <c r="P230">
        <v>2.25</v>
      </c>
      <c r="Q230">
        <f t="shared" si="51"/>
        <v>29969807</v>
      </c>
      <c r="R230">
        <f t="shared" si="45"/>
        <v>3106</v>
      </c>
      <c r="S230">
        <f t="shared" si="46"/>
        <v>23213</v>
      </c>
      <c r="U230" s="1">
        <f t="shared" si="48"/>
        <v>44113</v>
      </c>
      <c r="V230">
        <f t="shared" si="49"/>
        <v>2998.4285714285716</v>
      </c>
      <c r="W230">
        <f t="shared" si="50"/>
        <v>3106</v>
      </c>
    </row>
    <row r="231" spans="1:23" x14ac:dyDescent="0.25">
      <c r="A231" s="1">
        <v>44112</v>
      </c>
      <c r="B231">
        <v>8</v>
      </c>
      <c r="C231">
        <v>10</v>
      </c>
      <c r="D231">
        <v>2020</v>
      </c>
      <c r="E231">
        <v>3677</v>
      </c>
      <c r="F231">
        <v>31</v>
      </c>
      <c r="I231" s="1">
        <f t="shared" si="41"/>
        <v>44114</v>
      </c>
      <c r="J231">
        <f t="shared" si="42"/>
        <v>3408.8571428571427</v>
      </c>
      <c r="K231">
        <f t="shared" si="43"/>
        <v>5372</v>
      </c>
      <c r="M231" s="1">
        <f t="shared" si="44"/>
        <v>44114</v>
      </c>
      <c r="N231">
        <v>226</v>
      </c>
      <c r="O231" s="1">
        <f t="shared" si="47"/>
        <v>44114</v>
      </c>
      <c r="P231">
        <v>2.25</v>
      </c>
      <c r="Q231">
        <f t="shared" si="51"/>
        <v>29969225</v>
      </c>
      <c r="R231">
        <f t="shared" si="45"/>
        <v>3429</v>
      </c>
      <c r="S231">
        <f t="shared" si="46"/>
        <v>23435</v>
      </c>
      <c r="U231" s="1">
        <f t="shared" si="48"/>
        <v>44114</v>
      </c>
      <c r="V231">
        <f t="shared" si="49"/>
        <v>3408.8571428571427</v>
      </c>
      <c r="W231">
        <f t="shared" si="50"/>
        <v>3429</v>
      </c>
    </row>
    <row r="232" spans="1:23" x14ac:dyDescent="0.25">
      <c r="A232" s="1">
        <v>44113</v>
      </c>
      <c r="B232">
        <v>9</v>
      </c>
      <c r="C232">
        <v>10</v>
      </c>
      <c r="D232">
        <v>2020</v>
      </c>
      <c r="E232">
        <v>4458</v>
      </c>
      <c r="F232">
        <v>22</v>
      </c>
      <c r="I232" s="1">
        <f t="shared" si="41"/>
        <v>44115</v>
      </c>
      <c r="J232">
        <f t="shared" si="42"/>
        <v>3820.4285714285716</v>
      </c>
      <c r="K232">
        <f t="shared" si="43"/>
        <v>5724</v>
      </c>
      <c r="M232" s="1">
        <f t="shared" si="44"/>
        <v>44115</v>
      </c>
      <c r="N232">
        <v>227</v>
      </c>
      <c r="O232" s="1">
        <f t="shared" si="47"/>
        <v>44115</v>
      </c>
      <c r="P232">
        <v>2.25</v>
      </c>
      <c r="Q232">
        <f t="shared" si="51"/>
        <v>29968583</v>
      </c>
      <c r="R232">
        <f t="shared" si="45"/>
        <v>3785</v>
      </c>
      <c r="S232">
        <f t="shared" si="46"/>
        <v>23680</v>
      </c>
      <c r="U232" s="1">
        <f t="shared" si="48"/>
        <v>44115</v>
      </c>
      <c r="V232">
        <f t="shared" si="49"/>
        <v>3820.4285714285716</v>
      </c>
      <c r="W232">
        <f t="shared" si="50"/>
        <v>3785</v>
      </c>
    </row>
    <row r="233" spans="1:23" x14ac:dyDescent="0.25">
      <c r="A233" s="1">
        <v>44114</v>
      </c>
      <c r="B233">
        <v>10</v>
      </c>
      <c r="C233">
        <v>10</v>
      </c>
      <c r="D233">
        <v>2020</v>
      </c>
      <c r="E233">
        <v>5372</v>
      </c>
      <c r="F233">
        <v>28</v>
      </c>
      <c r="I233" s="1">
        <f t="shared" si="41"/>
        <v>44116</v>
      </c>
      <c r="J233">
        <f t="shared" si="42"/>
        <v>4231.5714285714284</v>
      </c>
      <c r="K233">
        <f t="shared" si="43"/>
        <v>5456</v>
      </c>
      <c r="M233" s="1">
        <f t="shared" si="44"/>
        <v>44116</v>
      </c>
      <c r="N233">
        <v>228</v>
      </c>
      <c r="O233" s="1">
        <f t="shared" si="47"/>
        <v>44116</v>
      </c>
      <c r="P233">
        <v>2.5</v>
      </c>
      <c r="Q233">
        <f t="shared" si="51"/>
        <v>29967795</v>
      </c>
      <c r="R233">
        <f t="shared" si="45"/>
        <v>4258</v>
      </c>
      <c r="S233">
        <f t="shared" si="46"/>
        <v>23950</v>
      </c>
      <c r="U233" s="1">
        <f t="shared" si="48"/>
        <v>44116</v>
      </c>
      <c r="V233">
        <f t="shared" si="49"/>
        <v>4231.5714285714284</v>
      </c>
      <c r="W233">
        <f t="shared" si="50"/>
        <v>4258</v>
      </c>
    </row>
    <row r="234" spans="1:23" x14ac:dyDescent="0.25">
      <c r="A234" s="1">
        <v>44115</v>
      </c>
      <c r="B234">
        <v>11</v>
      </c>
      <c r="C234">
        <v>10</v>
      </c>
      <c r="D234">
        <v>2020</v>
      </c>
      <c r="E234">
        <v>5724</v>
      </c>
      <c r="F234">
        <v>29</v>
      </c>
      <c r="I234" s="1">
        <f t="shared" ref="I234" si="52">A236</f>
        <v>44117</v>
      </c>
      <c r="J234">
        <f t="shared" ref="J234" si="53">AVERAGE(E230:E236)</f>
        <v>4752.1428571428569</v>
      </c>
      <c r="K234">
        <f t="shared" ref="K234" si="54">E236</f>
        <v>5901</v>
      </c>
      <c r="M234" s="1">
        <f t="shared" ref="M234" si="55">M233+1</f>
        <v>44117</v>
      </c>
      <c r="N234">
        <v>229</v>
      </c>
      <c r="O234" s="1">
        <f t="shared" ref="O234" si="56">M234</f>
        <v>44117</v>
      </c>
      <c r="P234">
        <v>2.5</v>
      </c>
      <c r="Q234">
        <f t="shared" ref="Q234" si="57">Q233-ROUND((P234/$Q$2)*Q233*(R233/$Q$3),0)</f>
        <v>29966909</v>
      </c>
      <c r="R234">
        <f t="shared" ref="R234" si="58">R233+ROUND((P234/$Q$2)*Q233*(R233/$Q$3),0)-ROUND(R233/$Q$2,0)</f>
        <v>4789</v>
      </c>
      <c r="S234">
        <f t="shared" ref="S234" si="59">S233+ROUND(R233/$E$2,0)</f>
        <v>24254</v>
      </c>
      <c r="U234" s="1">
        <f t="shared" ref="U234" si="60">M234</f>
        <v>44117</v>
      </c>
      <c r="V234">
        <f t="shared" ref="V234" si="61">J234</f>
        <v>4752.1428571428569</v>
      </c>
      <c r="W234">
        <f t="shared" ref="W234" si="62">R234</f>
        <v>4789</v>
      </c>
    </row>
    <row r="235" spans="1:23" x14ac:dyDescent="0.25">
      <c r="A235" s="1">
        <v>44116</v>
      </c>
      <c r="B235">
        <v>12</v>
      </c>
      <c r="C235">
        <v>10</v>
      </c>
      <c r="D235">
        <v>2020</v>
      </c>
      <c r="E235">
        <v>5456</v>
      </c>
      <c r="F235">
        <v>26</v>
      </c>
      <c r="I235" s="1"/>
      <c r="M235" s="1"/>
      <c r="O235" s="1"/>
    </row>
    <row r="236" spans="1:23" x14ac:dyDescent="0.25">
      <c r="A236" s="1">
        <v>44117</v>
      </c>
      <c r="B236">
        <v>13</v>
      </c>
      <c r="C236">
        <v>10</v>
      </c>
      <c r="D236">
        <v>2020</v>
      </c>
      <c r="E236">
        <v>5901</v>
      </c>
      <c r="F236">
        <v>41</v>
      </c>
      <c r="I236" s="1"/>
      <c r="M236" s="1"/>
      <c r="O236" s="1"/>
    </row>
    <row r="237" spans="1:23" x14ac:dyDescent="0.25">
      <c r="I237" s="1"/>
      <c r="M237" s="1"/>
      <c r="O237" s="1"/>
    </row>
  </sheetData>
  <sortState xmlns:xlrd2="http://schemas.microsoft.com/office/spreadsheetml/2017/richdata2" ref="A2:F235">
    <sortCondition ref="A2:A23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cp:lastPrinted>2020-10-13T12:55:36Z</cp:lastPrinted>
  <dcterms:created xsi:type="dcterms:W3CDTF">2020-10-12T15:13:16Z</dcterms:created>
  <dcterms:modified xsi:type="dcterms:W3CDTF">2020-10-26T08:26:58Z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2020-10-12T16:04:40.0918268Z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1899d46f-76d8-469f-8af2-a9812ea37059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