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FA3450D9-1D26-4483-8A1C-90716973EA4F}" xr6:coauthVersionLast="45" xr6:coauthVersionMax="45" xr10:uidLastSave="{00000000-0000-0000-0000-000000000000}"/>
  <bookViews>
    <workbookView xWindow="1485" yWindow="630" windowWidth="17640" windowHeight="10065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8" i="2" s="1"/>
  <c r="N127" i="2"/>
  <c r="I127" i="2"/>
  <c r="O126" i="2"/>
  <c r="D128" i="2"/>
  <c r="G127" i="2"/>
  <c r="H128" i="2" s="1"/>
  <c r="F128" i="2"/>
  <c r="F129" i="2" l="1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J129" i="2" l="1"/>
  <c r="P128" i="2"/>
  <c r="O133" i="3"/>
  <c r="H134" i="3"/>
  <c r="O134" i="3" s="1"/>
  <c r="E130" i="2"/>
  <c r="N130" i="2" s="1"/>
  <c r="N129" i="2"/>
  <c r="I129" i="2"/>
  <c r="O128" i="2"/>
  <c r="G129" i="2"/>
  <c r="H130" i="2" s="1"/>
  <c r="D130" i="2"/>
  <c r="F130" i="2"/>
  <c r="J130" i="2" l="1"/>
  <c r="P129" i="2"/>
  <c r="F131" i="2"/>
  <c r="I130" i="2"/>
  <c r="O129" i="2"/>
  <c r="D131" i="2"/>
  <c r="G130" i="2"/>
  <c r="H131" i="2" s="1"/>
  <c r="E131" i="2"/>
  <c r="J131" i="2" l="1"/>
  <c r="P130" i="2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<sst xmlns="http://schemas.openxmlformats.org/spreadsheetml/2006/main" count="29" uniqueCount="14">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</sst>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2292</c:v>
                </c:pt>
                <c:pt idx="57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Model!$O$70:$O$134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795</c:v>
                </c:pt>
                <c:pt idx="1">
                  <c:v>797</c:v>
                </c:pt>
                <c:pt idx="2">
                  <c:v>799</c:v>
                </c:pt>
                <c:pt idx="3">
                  <c:v>801</c:v>
                </c:pt>
                <c:pt idx="4">
                  <c:v>803</c:v>
                </c:pt>
                <c:pt idx="5">
                  <c:v>806</c:v>
                </c:pt>
                <c:pt idx="6">
                  <c:v>808</c:v>
                </c:pt>
                <c:pt idx="7">
                  <c:v>811</c:v>
                </c:pt>
                <c:pt idx="8">
                  <c:v>814</c:v>
                </c:pt>
                <c:pt idx="9">
                  <c:v>817</c:v>
                </c:pt>
                <c:pt idx="10">
                  <c:v>821</c:v>
                </c:pt>
                <c:pt idx="11">
                  <c:v>824</c:v>
                </c:pt>
                <c:pt idx="12">
                  <c:v>828</c:v>
                </c:pt>
                <c:pt idx="13">
                  <c:v>832</c:v>
                </c:pt>
                <c:pt idx="14">
                  <c:v>836</c:v>
                </c:pt>
                <c:pt idx="15">
                  <c:v>841</c:v>
                </c:pt>
                <c:pt idx="16">
                  <c:v>846</c:v>
                </c:pt>
                <c:pt idx="17">
                  <c:v>851</c:v>
                </c:pt>
                <c:pt idx="18">
                  <c:v>857</c:v>
                </c:pt>
                <c:pt idx="19">
                  <c:v>864</c:v>
                </c:pt>
                <c:pt idx="20">
                  <c:v>871</c:v>
                </c:pt>
                <c:pt idx="21">
                  <c:v>879</c:v>
                </c:pt>
                <c:pt idx="22">
                  <c:v>887</c:v>
                </c:pt>
                <c:pt idx="23">
                  <c:v>896</c:v>
                </c:pt>
                <c:pt idx="24">
                  <c:v>906</c:v>
                </c:pt>
                <c:pt idx="25">
                  <c:v>917</c:v>
                </c:pt>
                <c:pt idx="26">
                  <c:v>928</c:v>
                </c:pt>
                <c:pt idx="27">
                  <c:v>940</c:v>
                </c:pt>
                <c:pt idx="28">
                  <c:v>953</c:v>
                </c:pt>
                <c:pt idx="29">
                  <c:v>967</c:v>
                </c:pt>
                <c:pt idx="30">
                  <c:v>982</c:v>
                </c:pt>
                <c:pt idx="31">
                  <c:v>998</c:v>
                </c:pt>
                <c:pt idx="32">
                  <c:v>1015</c:v>
                </c:pt>
                <c:pt idx="33">
                  <c:v>1033</c:v>
                </c:pt>
                <c:pt idx="34">
                  <c:v>1054</c:v>
                </c:pt>
                <c:pt idx="35">
                  <c:v>1076</c:v>
                </c:pt>
                <c:pt idx="36">
                  <c:v>1099</c:v>
                </c:pt>
                <c:pt idx="37">
                  <c:v>1124</c:v>
                </c:pt>
                <c:pt idx="38">
                  <c:v>1151</c:v>
                </c:pt>
                <c:pt idx="39">
                  <c:v>1180</c:v>
                </c:pt>
                <c:pt idx="40">
                  <c:v>1212</c:v>
                </c:pt>
                <c:pt idx="41">
                  <c:v>1246</c:v>
                </c:pt>
                <c:pt idx="42">
                  <c:v>1283</c:v>
                </c:pt>
                <c:pt idx="43">
                  <c:v>1323</c:v>
                </c:pt>
                <c:pt idx="44">
                  <c:v>1366</c:v>
                </c:pt>
                <c:pt idx="45">
                  <c:v>1412</c:v>
                </c:pt>
                <c:pt idx="46">
                  <c:v>1462</c:v>
                </c:pt>
                <c:pt idx="47">
                  <c:v>1516</c:v>
                </c:pt>
                <c:pt idx="48">
                  <c:v>1574</c:v>
                </c:pt>
                <c:pt idx="49">
                  <c:v>1636</c:v>
                </c:pt>
                <c:pt idx="50">
                  <c:v>1703</c:v>
                </c:pt>
                <c:pt idx="51">
                  <c:v>1776</c:v>
                </c:pt>
                <c:pt idx="52">
                  <c:v>1854</c:v>
                </c:pt>
                <c:pt idx="53">
                  <c:v>1939</c:v>
                </c:pt>
                <c:pt idx="54">
                  <c:v>2030</c:v>
                </c:pt>
                <c:pt idx="55">
                  <c:v>2129</c:v>
                </c:pt>
                <c:pt idx="56">
                  <c:v>2235</c:v>
                </c:pt>
                <c:pt idx="57">
                  <c:v>2350</c:v>
                </c:pt>
                <c:pt idx="58">
                  <c:v>2474</c:v>
                </c:pt>
                <c:pt idx="59">
                  <c:v>2607</c:v>
                </c:pt>
                <c:pt idx="60">
                  <c:v>2751</c:v>
                </c:pt>
                <c:pt idx="61">
                  <c:v>2906</c:v>
                </c:pt>
                <c:pt idx="62">
                  <c:v>3073</c:v>
                </c:pt>
                <c:pt idx="63">
                  <c:v>3254</c:v>
                </c:pt>
                <c:pt idx="64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  <c:pt idx="122">
                  <c:v>2499</c:v>
                </c:pt>
                <c:pt idx="123">
                  <c:v>2610</c:v>
                </c:pt>
                <c:pt idx="124">
                  <c:v>2725</c:v>
                </c:pt>
                <c:pt idx="125">
                  <c:v>2816</c:v>
                </c:pt>
                <c:pt idx="126">
                  <c:v>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  <c:pt idx="122">
                  <c:v>2499</c:v>
                </c:pt>
                <c:pt idx="123">
                  <c:v>2610</c:v>
                </c:pt>
                <c:pt idx="124">
                  <c:v>2725</c:v>
                </c:pt>
                <c:pt idx="125">
                  <c:v>2816</c:v>
                </c:pt>
                <c:pt idx="126">
                  <c:v>2909</c:v>
                </c:pt>
                <c:pt idx="127">
                  <c:v>3006</c:v>
                </c:pt>
                <c:pt idx="128">
                  <c:v>3106</c:v>
                </c:pt>
                <c:pt idx="129">
                  <c:v>3209</c:v>
                </c:pt>
                <c:pt idx="130">
                  <c:v>3316</c:v>
                </c:pt>
                <c:pt idx="131">
                  <c:v>3427</c:v>
                </c:pt>
                <c:pt idx="132">
                  <c:v>3541</c:v>
                </c:pt>
                <c:pt idx="133">
                  <c:v>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2292</c:v>
                </c:pt>
                <c:pt idx="25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1015</c:v>
                </c:pt>
                <c:pt idx="1">
                  <c:v>1033</c:v>
                </c:pt>
                <c:pt idx="2">
                  <c:v>1054</c:v>
                </c:pt>
                <c:pt idx="3">
                  <c:v>1076</c:v>
                </c:pt>
                <c:pt idx="4">
                  <c:v>1099</c:v>
                </c:pt>
                <c:pt idx="5">
                  <c:v>1124</c:v>
                </c:pt>
                <c:pt idx="6">
                  <c:v>1151</c:v>
                </c:pt>
                <c:pt idx="7">
                  <c:v>1180</c:v>
                </c:pt>
                <c:pt idx="8">
                  <c:v>1212</c:v>
                </c:pt>
                <c:pt idx="9">
                  <c:v>1246</c:v>
                </c:pt>
                <c:pt idx="10">
                  <c:v>1283</c:v>
                </c:pt>
                <c:pt idx="11">
                  <c:v>1323</c:v>
                </c:pt>
                <c:pt idx="12">
                  <c:v>1366</c:v>
                </c:pt>
                <c:pt idx="13">
                  <c:v>1412</c:v>
                </c:pt>
                <c:pt idx="14">
                  <c:v>1462</c:v>
                </c:pt>
                <c:pt idx="15">
                  <c:v>1516</c:v>
                </c:pt>
                <c:pt idx="16">
                  <c:v>1574</c:v>
                </c:pt>
                <c:pt idx="17">
                  <c:v>1636</c:v>
                </c:pt>
                <c:pt idx="18">
                  <c:v>1703</c:v>
                </c:pt>
                <c:pt idx="19">
                  <c:v>1776</c:v>
                </c:pt>
                <c:pt idx="20">
                  <c:v>1854</c:v>
                </c:pt>
                <c:pt idx="21">
                  <c:v>1939</c:v>
                </c:pt>
                <c:pt idx="22">
                  <c:v>2030</c:v>
                </c:pt>
                <c:pt idx="23">
                  <c:v>2129</c:v>
                </c:pt>
                <c:pt idx="24">
                  <c:v>2235</c:v>
                </c:pt>
                <c:pt idx="25">
                  <c:v>2350</c:v>
                </c:pt>
                <c:pt idx="26">
                  <c:v>2474</c:v>
                </c:pt>
                <c:pt idx="27">
                  <c:v>2607</c:v>
                </c:pt>
                <c:pt idx="28">
                  <c:v>2751</c:v>
                </c:pt>
                <c:pt idx="29">
                  <c:v>2906</c:v>
                </c:pt>
                <c:pt idx="30">
                  <c:v>3073</c:v>
                </c:pt>
                <c:pt idx="31">
                  <c:v>3254</c:v>
                </c:pt>
                <c:pt idx="32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4"/>
  <sheetViews>
    <sheetView topLeftCell="A112" workbookViewId="0">
      <selection activeCell="A123" sqref="A123:A124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A4" workbookViewId="0">
      <selection activeCell="J55" sqref="J55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1.53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780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780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781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781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782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782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783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783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784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784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785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785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785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785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785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785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786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786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787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787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788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788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789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789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790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790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792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792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793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793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794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794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795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795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797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797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799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799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801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801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803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803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806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806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808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808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811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811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814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814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817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817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821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821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824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824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828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828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832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832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836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836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841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841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846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846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851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851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857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857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864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864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871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871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879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879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887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887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896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896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906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906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917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917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928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928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940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940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953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953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967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967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982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982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998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998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1015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1015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1033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1033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1054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1054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1076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1076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1099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1099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1124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1124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1151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1151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1180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1180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1212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1212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1246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1246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1283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1283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1323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1323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1366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1366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1412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1412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1462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1462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1516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1516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1574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1574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1636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1636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1703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1703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1776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1776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1854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1854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1939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1939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2030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2030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2129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N125">
        <f t="shared" ref="N125:N134" si="41">E125</f>
        <v>2195</v>
      </c>
      <c r="O125">
        <f t="shared" si="29"/>
        <v>2409</v>
      </c>
      <c r="P125">
        <f t="shared" si="30"/>
        <v>2129</v>
      </c>
    </row>
    <row r="126" spans="1:16" x14ac:dyDescent="0.25">
      <c r="A126" s="3">
        <v>44139</v>
      </c>
      <c r="B126" s="4">
        <v>121</v>
      </c>
      <c r="C126" s="4">
        <v>1.53</v>
      </c>
      <c r="D126" s="4">
        <f t="shared" si="35"/>
        <v>59994389</v>
      </c>
      <c r="E126" s="4">
        <f t="shared" si="36"/>
        <v>2292</v>
      </c>
      <c r="F126" s="4">
        <f t="shared" si="37"/>
        <v>3319</v>
      </c>
      <c r="G126" s="2">
        <f t="shared" si="38"/>
        <v>59994389</v>
      </c>
      <c r="H126" s="2">
        <f t="shared" si="39"/>
        <v>2597</v>
      </c>
      <c r="I126" s="7">
        <f t="shared" si="25"/>
        <v>2597</v>
      </c>
      <c r="J126" s="8">
        <f t="shared" si="31"/>
        <v>2235</v>
      </c>
      <c r="K126" s="3">
        <f t="shared" si="15"/>
        <v>44139</v>
      </c>
      <c r="L126" s="4">
        <f t="shared" ref="L126" si="42">E126</f>
        <v>2292</v>
      </c>
      <c r="M126" s="4">
        <f>RealData!B123</f>
        <v>2292</v>
      </c>
      <c r="N126" s="4">
        <f t="shared" si="41"/>
        <v>2292</v>
      </c>
      <c r="O126" s="4">
        <f t="shared" si="29"/>
        <v>2597</v>
      </c>
      <c r="P126" s="4">
        <f t="shared" si="30"/>
        <v>2235</v>
      </c>
    </row>
    <row r="127" spans="1:16" x14ac:dyDescent="0.25">
      <c r="A127" s="3">
        <v>44140</v>
      </c>
      <c r="B127" s="4">
        <v>122</v>
      </c>
      <c r="C127" s="4">
        <v>1.53</v>
      </c>
      <c r="D127" s="4">
        <f t="shared" si="35"/>
        <v>59994097</v>
      </c>
      <c r="E127" s="4">
        <f t="shared" si="36"/>
        <v>2393</v>
      </c>
      <c r="F127" s="4">
        <f t="shared" si="37"/>
        <v>3510</v>
      </c>
      <c r="G127" s="2">
        <f t="shared" si="38"/>
        <v>59994097</v>
      </c>
      <c r="H127" s="2">
        <f t="shared" si="39"/>
        <v>2801</v>
      </c>
      <c r="I127" s="7">
        <f t="shared" si="25"/>
        <v>2801</v>
      </c>
      <c r="J127" s="8">
        <f t="shared" si="31"/>
        <v>2350</v>
      </c>
      <c r="K127" s="3">
        <f t="shared" si="15"/>
        <v>44140</v>
      </c>
      <c r="L127" s="4">
        <f t="shared" ref="L127" si="43">E127</f>
        <v>2393</v>
      </c>
      <c r="M127" s="4">
        <f>RealData!B124</f>
        <v>2391</v>
      </c>
      <c r="N127" s="4">
        <f t="shared" si="41"/>
        <v>2393</v>
      </c>
      <c r="O127" s="4">
        <f t="shared" si="29"/>
        <v>2801</v>
      </c>
      <c r="P127" s="4">
        <f t="shared" si="30"/>
        <v>2350</v>
      </c>
    </row>
    <row r="128" spans="1:16" x14ac:dyDescent="0.25">
      <c r="A128" s="3">
        <v>44141</v>
      </c>
      <c r="B128" s="4">
        <v>123</v>
      </c>
      <c r="C128" s="4">
        <v>1.53</v>
      </c>
      <c r="D128" s="4">
        <f t="shared" si="35"/>
        <v>59993792</v>
      </c>
      <c r="E128" s="4">
        <f t="shared" si="36"/>
        <v>2499</v>
      </c>
      <c r="F128" s="4">
        <f t="shared" si="37"/>
        <v>3709</v>
      </c>
      <c r="G128" s="2">
        <f t="shared" si="38"/>
        <v>59993792</v>
      </c>
      <c r="H128" s="2">
        <f t="shared" si="39"/>
        <v>3021</v>
      </c>
      <c r="I128" s="7">
        <f t="shared" si="25"/>
        <v>3021</v>
      </c>
      <c r="J128" s="8">
        <f t="shared" si="31"/>
        <v>2474</v>
      </c>
      <c r="K128" s="3">
        <f t="shared" si="15"/>
        <v>44141</v>
      </c>
      <c r="L128" s="4"/>
      <c r="M128" s="4"/>
      <c r="N128" s="4">
        <f t="shared" si="41"/>
        <v>2499</v>
      </c>
      <c r="O128" s="4">
        <f t="shared" si="29"/>
        <v>3021</v>
      </c>
      <c r="P128" s="4">
        <f t="shared" si="30"/>
        <v>2474</v>
      </c>
    </row>
    <row r="129" spans="1:16" x14ac:dyDescent="0.25">
      <c r="A129" s="3">
        <v>44142</v>
      </c>
      <c r="B129" s="4">
        <v>124</v>
      </c>
      <c r="C129" s="4">
        <v>1.53</v>
      </c>
      <c r="D129" s="4">
        <f t="shared" si="35"/>
        <v>59993473</v>
      </c>
      <c r="E129" s="4">
        <f t="shared" si="36"/>
        <v>2610</v>
      </c>
      <c r="F129" s="4">
        <f t="shared" si="37"/>
        <v>3917</v>
      </c>
      <c r="G129" s="2">
        <f t="shared" si="38"/>
        <v>59993473</v>
      </c>
      <c r="H129" s="2">
        <f t="shared" si="39"/>
        <v>3257</v>
      </c>
      <c r="I129" s="7">
        <f t="shared" si="25"/>
        <v>3257</v>
      </c>
      <c r="J129" s="8">
        <f t="shared" si="31"/>
        <v>2607</v>
      </c>
      <c r="K129" s="3">
        <f t="shared" si="15"/>
        <v>44142</v>
      </c>
      <c r="L129" s="4"/>
      <c r="M129" s="4"/>
      <c r="N129" s="4">
        <f t="shared" si="41"/>
        <v>2610</v>
      </c>
      <c r="O129" s="4">
        <f t="shared" si="29"/>
        <v>3257</v>
      </c>
      <c r="P129" s="4">
        <f t="shared" si="30"/>
        <v>2607</v>
      </c>
    </row>
    <row r="130" spans="1:16" x14ac:dyDescent="0.25">
      <c r="A130" s="3">
        <v>44143</v>
      </c>
      <c r="B130" s="4">
        <v>125</v>
      </c>
      <c r="C130" s="4">
        <v>1.53</v>
      </c>
      <c r="D130" s="4">
        <f t="shared" si="35"/>
        <v>59993140</v>
      </c>
      <c r="E130" s="4">
        <f t="shared" si="36"/>
        <v>2725</v>
      </c>
      <c r="F130" s="4">
        <f t="shared" si="37"/>
        <v>4135</v>
      </c>
      <c r="G130" s="2">
        <f t="shared" si="38"/>
        <v>59993140</v>
      </c>
      <c r="H130" s="2">
        <f t="shared" si="39"/>
        <v>3512</v>
      </c>
      <c r="I130" s="7">
        <f t="shared" si="25"/>
        <v>3512</v>
      </c>
      <c r="J130" s="8">
        <f t="shared" si="31"/>
        <v>2751</v>
      </c>
      <c r="K130" s="3">
        <f t="shared" si="15"/>
        <v>44143</v>
      </c>
      <c r="L130" s="4"/>
      <c r="M130" s="4"/>
      <c r="N130" s="4">
        <f t="shared" si="41"/>
        <v>2725</v>
      </c>
      <c r="O130" s="4">
        <f t="shared" si="29"/>
        <v>3512</v>
      </c>
      <c r="P130" s="4">
        <f t="shared" si="30"/>
        <v>2751</v>
      </c>
    </row>
    <row r="131" spans="1:16" x14ac:dyDescent="0.25">
      <c r="A131" s="3">
        <v>44144</v>
      </c>
      <c r="B131" s="4">
        <v>126</v>
      </c>
      <c r="C131" s="4">
        <v>1.4</v>
      </c>
      <c r="D131" s="4">
        <f t="shared" si="35"/>
        <v>59992822</v>
      </c>
      <c r="E131" s="4">
        <f t="shared" si="36"/>
        <v>2816</v>
      </c>
      <c r="F131" s="4">
        <f t="shared" si="37"/>
        <v>4362</v>
      </c>
      <c r="G131" s="2">
        <f t="shared" si="38"/>
        <v>59992822</v>
      </c>
      <c r="H131" s="2">
        <f t="shared" si="39"/>
        <v>3787</v>
      </c>
      <c r="I131" s="7">
        <f t="shared" si="25"/>
        <v>3787</v>
      </c>
      <c r="J131" s="8">
        <f t="shared" si="31"/>
        <v>2906</v>
      </c>
      <c r="K131" s="3">
        <f t="shared" si="15"/>
        <v>44144</v>
      </c>
      <c r="L131" s="4"/>
      <c r="M131" s="4"/>
      <c r="N131" s="4">
        <f t="shared" si="41"/>
        <v>2816</v>
      </c>
      <c r="O131" s="4">
        <f t="shared" si="29"/>
        <v>3787</v>
      </c>
      <c r="P131" s="4">
        <f t="shared" si="30"/>
        <v>2906</v>
      </c>
    </row>
    <row r="132" spans="1:16" x14ac:dyDescent="0.25">
      <c r="A132" s="3">
        <v>44145</v>
      </c>
      <c r="B132" s="4">
        <v>127</v>
      </c>
      <c r="C132" s="4">
        <v>1.4</v>
      </c>
      <c r="D132" s="4">
        <f t="shared" si="35"/>
        <v>59992494</v>
      </c>
      <c r="E132" s="4">
        <f t="shared" si="36"/>
        <v>2909</v>
      </c>
      <c r="F132" s="4">
        <f t="shared" si="37"/>
        <v>4597</v>
      </c>
      <c r="G132" s="2">
        <f t="shared" si="38"/>
        <v>59992494</v>
      </c>
      <c r="H132" s="2">
        <f t="shared" si="39"/>
        <v>4083</v>
      </c>
      <c r="I132" s="7">
        <f t="shared" si="25"/>
        <v>4083</v>
      </c>
      <c r="J132" s="8">
        <f t="shared" si="31"/>
        <v>3073</v>
      </c>
      <c r="K132" s="3">
        <f t="shared" si="15"/>
        <v>44145</v>
      </c>
      <c r="L132" s="4"/>
      <c r="M132" s="4"/>
      <c r="N132" s="4">
        <f t="shared" si="41"/>
        <v>2909</v>
      </c>
      <c r="O132" s="4">
        <f t="shared" si="29"/>
        <v>4083</v>
      </c>
      <c r="P132" s="4">
        <f t="shared" si="30"/>
        <v>3073</v>
      </c>
    </row>
    <row r="133" spans="1:16" x14ac:dyDescent="0.25">
      <c r="A133" s="9">
        <v>44146</v>
      </c>
      <c r="B133" s="10">
        <v>128</v>
      </c>
      <c r="C133" s="10">
        <v>1.4</v>
      </c>
      <c r="D133" s="10">
        <f t="shared" ref="D133:D134" si="44">D132-ROUND((C133/$D$2)*D132*(E132/$D$3),0)</f>
        <v>59992155</v>
      </c>
      <c r="E133" s="10">
        <f t="shared" ref="E133:E134" si="45">E132+ROUND((C133/$D$2)*D132*(E132/$D$3),0)-ROUND(E132/$D$2,0)</f>
        <v>3006</v>
      </c>
      <c r="F133" s="10">
        <f t="shared" ref="F133:F134" si="46">F132+ROUND(E132/$D$2,0)</f>
        <v>4839</v>
      </c>
      <c r="G133" s="2">
        <f t="shared" ref="G133:G134" si="47">D133</f>
        <v>59992155</v>
      </c>
      <c r="H133" s="2">
        <f t="shared" ref="H133:H134" si="48">H132+ROUND(($D$1/$D$2)*G132*(H132/$D$3),0)-ROUND(H132/$D$2,0)</f>
        <v>4403</v>
      </c>
      <c r="I133" s="7">
        <f t="shared" si="25"/>
        <v>4403</v>
      </c>
      <c r="J133" s="8">
        <f t="shared" si="31"/>
        <v>3254</v>
      </c>
      <c r="K133" s="9">
        <f t="shared" si="15"/>
        <v>44146</v>
      </c>
      <c r="L133" s="10"/>
      <c r="M133" s="10"/>
      <c r="N133" s="10">
        <f t="shared" si="41"/>
        <v>3006</v>
      </c>
      <c r="O133" s="10">
        <f t="shared" si="29"/>
        <v>4403</v>
      </c>
      <c r="P133" s="10">
        <f t="shared" si="30"/>
        <v>3254</v>
      </c>
    </row>
    <row r="134" spans="1:16" x14ac:dyDescent="0.25">
      <c r="A134" s="9">
        <v>44147</v>
      </c>
      <c r="B134" s="10">
        <v>129</v>
      </c>
      <c r="C134" s="10">
        <v>1.4</v>
      </c>
      <c r="D134" s="10">
        <f t="shared" si="44"/>
        <v>59991804</v>
      </c>
      <c r="E134" s="10">
        <f t="shared" si="45"/>
        <v>3106</v>
      </c>
      <c r="F134" s="10">
        <f t="shared" si="46"/>
        <v>5090</v>
      </c>
      <c r="G134" s="2">
        <f t="shared" si="47"/>
        <v>59991804</v>
      </c>
      <c r="H134" s="2">
        <f t="shared" si="48"/>
        <v>4748</v>
      </c>
      <c r="I134" s="7">
        <f t="shared" si="25"/>
        <v>4748</v>
      </c>
      <c r="J134" s="8">
        <f t="shared" si="31"/>
        <v>3448</v>
      </c>
      <c r="K134" s="9">
        <f t="shared" si="15"/>
        <v>44147</v>
      </c>
      <c r="L134" s="10"/>
      <c r="M134" s="10"/>
      <c r="N134" s="10">
        <f t="shared" si="41"/>
        <v>3106</v>
      </c>
      <c r="O134" s="10">
        <f t="shared" si="29"/>
        <v>4748</v>
      </c>
      <c r="P134" s="10">
        <f t="shared" si="30"/>
        <v>3448</v>
      </c>
    </row>
    <row r="135" spans="1:16" x14ac:dyDescent="0.25">
      <c r="A135" s="9">
        <v>44148</v>
      </c>
      <c r="B135" s="10">
        <v>130</v>
      </c>
      <c r="C135" s="10">
        <v>1.4</v>
      </c>
      <c r="D135" s="10">
        <f t="shared" ref="D135:D139" si="49">D134-ROUND((C135/$D$2)*D134*(E134/$D$3),0)</f>
        <v>59991442</v>
      </c>
      <c r="E135" s="10">
        <f t="shared" ref="E135:E139" si="50">E134+ROUND((C135/$D$2)*D134*(E134/$D$3),0)-ROUND(E134/$D$2,0)</f>
        <v>3209</v>
      </c>
      <c r="F135" s="10">
        <f t="shared" ref="F135:F139" si="51">F134+ROUND(E134/$D$2,0)</f>
        <v>5349</v>
      </c>
      <c r="G135" s="2">
        <f t="shared" ref="G135:G139" si="52">D135</f>
        <v>59991442</v>
      </c>
      <c r="H135" s="2">
        <f t="shared" ref="H135:H139" si="53">H134+ROUND(($D$1/$D$2)*G134*(H134/$D$3),0)-ROUND(H134/$D$2,0)</f>
        <v>5119</v>
      </c>
      <c r="I135" s="7">
        <f t="shared" ref="I135:I139" si="54">I134+ROUND(($D$1/$D$2)*G134*(I134/$D$3),0)-ROUND(I134/$D$2,0)</f>
        <v>5119</v>
      </c>
      <c r="J135" s="8">
        <f t="shared" ref="J135:J139" si="55">J134+ROUND(($E$1/$D$2)*G134*(I134/$D$3),0)-ROUND(I134/$D$2,0)</f>
        <v>3657</v>
      </c>
      <c r="K135" s="9">
        <f t="shared" ref="K135:K139" si="56">A135</f>
        <v>44148</v>
      </c>
      <c r="L135" s="10"/>
      <c r="M135" s="10"/>
      <c r="N135" s="10">
        <f t="shared" ref="N135:N139" si="57">E135</f>
        <v>3209</v>
      </c>
      <c r="O135" s="10">
        <f t="shared" ref="O135:O139" si="58">I135</f>
        <v>5119</v>
      </c>
      <c r="P135" s="10">
        <f t="shared" ref="P135:P139" si="59">J135</f>
        <v>3657</v>
      </c>
    </row>
    <row r="136" spans="1:16" x14ac:dyDescent="0.25">
      <c r="A136" s="9">
        <v>44149</v>
      </c>
      <c r="B136" s="10">
        <v>131</v>
      </c>
      <c r="C136" s="10">
        <v>1.4</v>
      </c>
      <c r="D136" s="10">
        <f t="shared" si="49"/>
        <v>59991068</v>
      </c>
      <c r="E136" s="10">
        <f t="shared" si="50"/>
        <v>3316</v>
      </c>
      <c r="F136" s="10">
        <f t="shared" si="51"/>
        <v>5616</v>
      </c>
      <c r="G136" s="2">
        <f t="shared" si="52"/>
        <v>59991068</v>
      </c>
      <c r="H136" s="2">
        <f t="shared" si="53"/>
        <v>5519</v>
      </c>
      <c r="I136" s="7">
        <f t="shared" si="54"/>
        <v>5519</v>
      </c>
      <c r="J136" s="8">
        <f t="shared" si="55"/>
        <v>3883</v>
      </c>
      <c r="K136" s="9">
        <f t="shared" si="56"/>
        <v>44149</v>
      </c>
      <c r="L136" s="10"/>
      <c r="M136" s="10"/>
      <c r="N136" s="10">
        <f t="shared" si="57"/>
        <v>3316</v>
      </c>
      <c r="O136" s="10">
        <f t="shared" si="58"/>
        <v>5519</v>
      </c>
      <c r="P136" s="10">
        <f t="shared" si="59"/>
        <v>3883</v>
      </c>
    </row>
    <row r="137" spans="1:16" x14ac:dyDescent="0.25">
      <c r="A137" s="9">
        <v>44150</v>
      </c>
      <c r="B137" s="10">
        <v>132</v>
      </c>
      <c r="C137" s="10">
        <v>1.4</v>
      </c>
      <c r="D137" s="10">
        <f t="shared" si="49"/>
        <v>59990681</v>
      </c>
      <c r="E137" s="10">
        <f t="shared" si="50"/>
        <v>3427</v>
      </c>
      <c r="F137" s="10">
        <f t="shared" si="51"/>
        <v>5892</v>
      </c>
      <c r="G137" s="2">
        <f t="shared" si="52"/>
        <v>59990681</v>
      </c>
      <c r="H137" s="2">
        <f t="shared" si="53"/>
        <v>5951</v>
      </c>
      <c r="I137" s="7">
        <f t="shared" si="54"/>
        <v>5951</v>
      </c>
      <c r="J137" s="8">
        <f t="shared" si="55"/>
        <v>4127</v>
      </c>
      <c r="K137" s="9">
        <f t="shared" si="56"/>
        <v>44150</v>
      </c>
      <c r="L137" s="10"/>
      <c r="M137" s="10"/>
      <c r="N137" s="10">
        <f t="shared" si="57"/>
        <v>3427</v>
      </c>
      <c r="O137" s="10">
        <f t="shared" si="58"/>
        <v>5951</v>
      </c>
      <c r="P137" s="10">
        <f t="shared" si="59"/>
        <v>4127</v>
      </c>
    </row>
    <row r="138" spans="1:16" x14ac:dyDescent="0.25">
      <c r="A138" s="9">
        <v>44151</v>
      </c>
      <c r="B138" s="10">
        <v>133</v>
      </c>
      <c r="C138" s="10">
        <v>1.4</v>
      </c>
      <c r="D138" s="10">
        <f t="shared" si="49"/>
        <v>59990281</v>
      </c>
      <c r="E138" s="10">
        <f t="shared" si="50"/>
        <v>3541</v>
      </c>
      <c r="F138" s="10">
        <f t="shared" si="51"/>
        <v>6178</v>
      </c>
      <c r="G138" s="2">
        <f t="shared" si="52"/>
        <v>59990281</v>
      </c>
      <c r="H138" s="2">
        <f t="shared" si="53"/>
        <v>6417</v>
      </c>
      <c r="I138" s="7">
        <f t="shared" si="54"/>
        <v>6417</v>
      </c>
      <c r="J138" s="8">
        <f t="shared" si="55"/>
        <v>4390</v>
      </c>
      <c r="K138" s="9">
        <f t="shared" si="56"/>
        <v>44151</v>
      </c>
      <c r="L138" s="10"/>
      <c r="M138" s="10"/>
      <c r="N138" s="10">
        <f t="shared" si="57"/>
        <v>3541</v>
      </c>
      <c r="O138" s="10">
        <f t="shared" si="58"/>
        <v>6417</v>
      </c>
      <c r="P138" s="10">
        <f t="shared" si="59"/>
        <v>4390</v>
      </c>
    </row>
    <row r="139" spans="1:16" x14ac:dyDescent="0.25">
      <c r="A139" s="9">
        <v>44152</v>
      </c>
      <c r="B139" s="10">
        <v>134</v>
      </c>
      <c r="C139" s="10">
        <v>1.4</v>
      </c>
      <c r="D139" s="10">
        <f t="shared" si="49"/>
        <v>59989868</v>
      </c>
      <c r="E139" s="10">
        <f t="shared" si="50"/>
        <v>3659</v>
      </c>
      <c r="F139" s="10">
        <f t="shared" si="51"/>
        <v>6473</v>
      </c>
      <c r="G139" s="2">
        <f t="shared" si="52"/>
        <v>59989868</v>
      </c>
      <c r="H139" s="2">
        <f t="shared" si="53"/>
        <v>6919</v>
      </c>
      <c r="I139" s="7">
        <f t="shared" si="54"/>
        <v>6919</v>
      </c>
      <c r="J139" s="8">
        <f t="shared" si="55"/>
        <v>4673</v>
      </c>
      <c r="K139" s="9">
        <f t="shared" si="56"/>
        <v>44152</v>
      </c>
      <c r="L139" s="10"/>
      <c r="M139" s="10"/>
      <c r="N139" s="10">
        <f t="shared" si="57"/>
        <v>3659</v>
      </c>
      <c r="O139" s="10">
        <f t="shared" si="58"/>
        <v>6919</v>
      </c>
      <c r="P139" s="10">
        <f t="shared" si="59"/>
        <v>4673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2020-11-05T16:38:49Z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