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121713DB-E1CB-4D43-93B4-734CAD7FA65E}" xr6:coauthVersionLast="45" xr6:coauthVersionMax="45" xr10:uidLastSave="{00000000-0000-0000-0000-000000000000}"/>
  <bookViews>
    <workbookView xWindow="20370" yWindow="-120" windowWidth="19440" windowHeight="15600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4" i="2" l="1"/>
  <c r="M135" i="2"/>
  <c r="M136" i="2"/>
  <c r="M137" i="2"/>
  <c r="M133" i="2" l="1"/>
  <c r="L133" i="2"/>
  <c r="M132" i="2" l="1"/>
  <c r="M131" i="2" l="1"/>
  <c r="M129" i="2" l="1"/>
  <c r="M130" i="2"/>
  <c r="M128" i="2" l="1"/>
  <c r="M127" i="2" l="1"/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J55" i="2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J56" i="2" l="1"/>
  <c r="P56" i="2" s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J57" i="2" l="1"/>
  <c r="P57" i="2" s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J58" i="2" l="1"/>
  <c r="P58" i="2" s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J59" i="2" l="1"/>
  <c r="P59" i="2" s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J60" i="2" l="1"/>
  <c r="P60" i="2" s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J61" i="2" l="1"/>
  <c r="P61" i="2" s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J62" i="2" l="1"/>
  <c r="P62" i="2" s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J63" i="2" l="1"/>
  <c r="F69" i="3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J64" i="2" l="1"/>
  <c r="P64" i="2" s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J65" i="2" l="1"/>
  <c r="P65" i="2" s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J66" i="2" l="1"/>
  <c r="P66" i="2" s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J67" i="2" l="1"/>
  <c r="P67" i="2" s="1"/>
  <c r="F73" i="3"/>
  <c r="P72" i="3"/>
  <c r="G72" i="3"/>
  <c r="I73" i="3" s="1"/>
  <c r="D73" i="3"/>
  <c r="E73" i="3"/>
  <c r="L72" i="3"/>
  <c r="H72" i="3"/>
  <c r="O67" i="2"/>
  <c r="G67" i="2"/>
  <c r="I68" i="2" s="1"/>
  <c r="D68" i="2"/>
  <c r="L67" i="2"/>
  <c r="E68" i="2"/>
  <c r="H67" i="2"/>
  <c r="F68" i="2"/>
  <c r="J68" i="2" l="1"/>
  <c r="P68" i="2" s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J69" i="2" l="1"/>
  <c r="P69" i="2" s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J70" i="2" l="1"/>
  <c r="P70" i="2" s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J71" i="2" l="1"/>
  <c r="P71" i="2" s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J72" i="2" l="1"/>
  <c r="P72" i="2" s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J73" i="2" l="1"/>
  <c r="P73" i="2" s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J74" i="2" l="1"/>
  <c r="P74" i="2" s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J75" i="2" l="1"/>
  <c r="P75" i="2" s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J76" i="2" l="1"/>
  <c r="P76" i="2" s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J77" i="2" l="1"/>
  <c r="P77" i="2" s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J78" i="2" l="1"/>
  <c r="P78" i="2" s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J79" i="2" l="1"/>
  <c r="P84" i="3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J80" i="2" l="1"/>
  <c r="P80" i="2" s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J81" i="2" l="1"/>
  <c r="P81" i="2" s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J82" i="2" l="1"/>
  <c r="P82" i="2" s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J83" i="2" l="1"/>
  <c r="P83" i="2" s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J84" i="2" l="1"/>
  <c r="P84" i="2" s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J85" i="2" l="1"/>
  <c r="P85" i="2" s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J86" i="2" l="1"/>
  <c r="P86" i="2" s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J87" i="2" l="1"/>
  <c r="P87" i="2" s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J88" i="2" l="1"/>
  <c r="P88" i="2" s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J89" i="2" l="1"/>
  <c r="P89" i="2" s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J90" i="2" l="1"/>
  <c r="P90" i="2" s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J91" i="2" l="1"/>
  <c r="P91" i="2" s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J92" i="2" l="1"/>
  <c r="P92" i="2" s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J93" i="2" l="1"/>
  <c r="P93" i="2" s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J94" i="2" l="1"/>
  <c r="P94" i="2" s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J95" i="2" l="1"/>
  <c r="P95" i="2" s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J96" i="2" l="1"/>
  <c r="P96" i="2" s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J97" i="2" l="1"/>
  <c r="P97" i="2" s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J98" i="2" l="1"/>
  <c r="P98" i="2" s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J99" i="2" l="1"/>
  <c r="P99" i="2" s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J100" i="2" l="1"/>
  <c r="P100" i="2" s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J101" i="2" l="1"/>
  <c r="P101" i="2" s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J102" i="2" l="1"/>
  <c r="P102" i="2" s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J103" i="2" l="1"/>
  <c r="P103" i="2" s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J104" i="2" l="1"/>
  <c r="P104" i="2" s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J105" i="2" l="1"/>
  <c r="P105" i="2" s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J106" i="2" l="1"/>
  <c r="J107" i="2" s="1"/>
  <c r="P111" i="3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J108" i="2" l="1"/>
  <c r="J109" i="2" s="1"/>
  <c r="P113" i="3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J110" i="2" l="1"/>
  <c r="J111" i="2" s="1"/>
  <c r="P115" i="3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J112" i="2" l="1"/>
  <c r="J113" i="2" s="1"/>
  <c r="F118" i="3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J114" i="2" l="1"/>
  <c r="P114" i="2" s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J115" i="2" l="1"/>
  <c r="P115" i="2" s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J116" i="2" l="1"/>
  <c r="P116" i="2" s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J117" i="2" l="1"/>
  <c r="P117" i="2" s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J118" i="2" l="1"/>
  <c r="P118" i="2" s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J119" i="2" l="1"/>
  <c r="P119" i="2" s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J120" i="2" l="1"/>
  <c r="P120" i="2" s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J121" i="2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E122" i="2"/>
  <c r="L122" i="2" s="1"/>
  <c r="F122" i="2"/>
  <c r="H122" i="2" l="1"/>
  <c r="P121" i="2"/>
  <c r="J122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J123" i="2" l="1"/>
  <c r="P122" i="2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J124" i="2" l="1"/>
  <c r="P123" i="2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J125" i="2" l="1"/>
  <c r="P124" i="2"/>
  <c r="N125" i="2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N126" i="2" l="1"/>
  <c r="L126" i="2"/>
  <c r="J126" i="2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L127" i="2" s="1"/>
  <c r="J127" i="2" l="1"/>
  <c r="P126" i="2"/>
  <c r="E133" i="3"/>
  <c r="N132" i="3"/>
  <c r="P132" i="3"/>
  <c r="G132" i="3"/>
  <c r="I133" i="3" s="1"/>
  <c r="D133" i="3"/>
  <c r="H132" i="3"/>
  <c r="O131" i="3"/>
  <c r="F133" i="3"/>
  <c r="E128" i="2"/>
  <c r="N127" i="2"/>
  <c r="I127" i="2"/>
  <c r="O126" i="2"/>
  <c r="D128" i="2"/>
  <c r="G127" i="2"/>
  <c r="H128" i="2" s="1"/>
  <c r="F128" i="2"/>
  <c r="N128" i="2" l="1"/>
  <c r="L128" i="2"/>
  <c r="F129" i="2"/>
  <c r="J128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L129" i="2" s="1"/>
  <c r="J129" i="2" l="1"/>
  <c r="P128" i="2"/>
  <c r="O133" i="3"/>
  <c r="H134" i="3"/>
  <c r="O134" i="3" s="1"/>
  <c r="E130" i="2"/>
  <c r="N129" i="2"/>
  <c r="I129" i="2"/>
  <c r="O128" i="2"/>
  <c r="G129" i="2"/>
  <c r="H130" i="2" s="1"/>
  <c r="D130" i="2"/>
  <c r="F130" i="2"/>
  <c r="N130" i="2" l="1"/>
  <c r="L130" i="2"/>
  <c r="J130" i="2"/>
  <c r="P129" i="2"/>
  <c r="F131" i="2"/>
  <c r="I130" i="2"/>
  <c r="O129" i="2"/>
  <c r="D131" i="2"/>
  <c r="G130" i="2"/>
  <c r="H131" i="2" s="1"/>
  <c r="E131" i="2"/>
  <c r="L131" i="2" s="1"/>
  <c r="J131" i="2" l="1"/>
  <c r="P130" i="2"/>
  <c r="E132" i="2"/>
  <c r="N131" i="2"/>
  <c r="I131" i="2"/>
  <c r="O130" i="2"/>
  <c r="F132" i="2"/>
  <c r="G131" i="2"/>
  <c r="H132" i="2" s="1"/>
  <c r="D132" i="2"/>
  <c r="N132" i="2" l="1"/>
  <c r="L132" i="2"/>
  <c r="J132" i="2"/>
  <c r="P131" i="2"/>
  <c r="F133" i="2"/>
  <c r="I132" i="2"/>
  <c r="O131" i="2"/>
  <c r="G132" i="2"/>
  <c r="H133" i="2" s="1"/>
  <c r="D133" i="2"/>
  <c r="E133" i="2"/>
  <c r="N133" i="2" s="1"/>
  <c r="J133" i="2" l="1"/>
  <c r="P132" i="2"/>
  <c r="I133" i="2"/>
  <c r="O132" i="2"/>
  <c r="E134" i="2"/>
  <c r="L134" i="2" s="1"/>
  <c r="F134" i="2"/>
  <c r="G133" i="2"/>
  <c r="H134" i="2" s="1"/>
  <c r="D134" i="2"/>
  <c r="F135" i="2" l="1"/>
  <c r="G134" i="2"/>
  <c r="H135" i="2" s="1"/>
  <c r="D135" i="2"/>
  <c r="N134" i="2"/>
  <c r="E135" i="2"/>
  <c r="L135" i="2" s="1"/>
  <c r="J134" i="2"/>
  <c r="P133" i="2"/>
  <c r="I134" i="2"/>
  <c r="O133" i="2"/>
  <c r="P134" i="2" l="1"/>
  <c r="J135" i="2"/>
  <c r="N135" i="2"/>
  <c r="E136" i="2"/>
  <c r="L136" i="2" s="1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L137" i="2" s="1"/>
  <c r="N136" i="2"/>
  <c r="J136" i="2"/>
  <c r="P135" i="2"/>
  <c r="D138" i="2" l="1"/>
  <c r="N137" i="2"/>
  <c r="E138" i="2"/>
  <c r="F138" i="2"/>
  <c r="I137" i="2"/>
  <c r="O136" i="2"/>
  <c r="H138" i="2"/>
  <c r="P136" i="2"/>
  <c r="J137" i="2"/>
  <c r="F139" i="2" l="1"/>
  <c r="E139" i="2"/>
  <c r="N139" i="2" s="1"/>
  <c r="N138" i="2"/>
  <c r="J138" i="2"/>
  <c r="P137" i="2"/>
  <c r="I138" i="2"/>
  <c r="O137" i="2"/>
  <c r="G138" i="2"/>
  <c r="H139" i="2" s="1"/>
  <c r="D139" i="2"/>
  <c r="G139" i="2" s="1"/>
  <c r="P138" i="2" l="1"/>
  <c r="J139" i="2"/>
  <c r="P139" i="2" s="1"/>
  <c r="I139" i="2"/>
  <c r="O139" i="2" s="1"/>
  <c r="O138" i="2"/>
</calcChain>
</file>

<file path=xl/sharedStrings.xml><?xml version="1.0" encoding="utf-8"?>
<sst xmlns="http://schemas.openxmlformats.org/spreadsheetml/2006/main" count="29" uniqueCount="14">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</sst>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Model!$L$70:$L$139</c:f>
              <c:numCache>
                <c:formatCode>General</c:formatCode>
                <c:ptCount val="70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1749</c:v>
                </c:pt>
                <c:pt idx="52">
                  <c:v>1851</c:v>
                </c:pt>
                <c:pt idx="53">
                  <c:v>1959</c:v>
                </c:pt>
                <c:pt idx="54">
                  <c:v>2074</c:v>
                </c:pt>
                <c:pt idx="55">
                  <c:v>2195</c:v>
                </c:pt>
                <c:pt idx="56">
                  <c:v>2295</c:v>
                </c:pt>
                <c:pt idx="57">
                  <c:v>2400</c:v>
                </c:pt>
                <c:pt idx="58">
                  <c:v>2510</c:v>
                </c:pt>
                <c:pt idx="59">
                  <c:v>2625</c:v>
                </c:pt>
                <c:pt idx="60">
                  <c:v>2745</c:v>
                </c:pt>
                <c:pt idx="61">
                  <c:v>2850</c:v>
                </c:pt>
                <c:pt idx="62">
                  <c:v>2959</c:v>
                </c:pt>
                <c:pt idx="63">
                  <c:v>3072</c:v>
                </c:pt>
                <c:pt idx="64">
                  <c:v>3154</c:v>
                </c:pt>
                <c:pt idx="65">
                  <c:v>3238</c:v>
                </c:pt>
                <c:pt idx="66">
                  <c:v>3324</c:v>
                </c:pt>
                <c:pt idx="67">
                  <c:v>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Model!$M$70:$M$139</c:f>
              <c:numCache>
                <c:formatCode>General</c:formatCode>
                <c:ptCount val="70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  <c:pt idx="56">
                  <c:v>2292</c:v>
                </c:pt>
                <c:pt idx="57">
                  <c:v>2391</c:v>
                </c:pt>
                <c:pt idx="58">
                  <c:v>2515</c:v>
                </c:pt>
                <c:pt idx="59">
                  <c:v>2634</c:v>
                </c:pt>
                <c:pt idx="60">
                  <c:v>2749</c:v>
                </c:pt>
                <c:pt idx="61">
                  <c:v>2849</c:v>
                </c:pt>
                <c:pt idx="62">
                  <c:v>2971</c:v>
                </c:pt>
                <c:pt idx="63">
                  <c:v>3081</c:v>
                </c:pt>
                <c:pt idx="64">
                  <c:v>3170</c:v>
                </c:pt>
                <c:pt idx="65">
                  <c:v>3230</c:v>
                </c:pt>
                <c:pt idx="66">
                  <c:v>3306</c:v>
                </c:pt>
                <c:pt idx="67">
                  <c:v>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Model!$O$70:$O$139</c:f>
              <c:numCache>
                <c:formatCode>General</c:formatCode>
                <c:ptCount val="70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  <c:pt idx="65">
                  <c:v>5119</c:v>
                </c:pt>
                <c:pt idx="66">
                  <c:v>5519</c:v>
                </c:pt>
                <c:pt idx="67">
                  <c:v>5951</c:v>
                </c:pt>
                <c:pt idx="68">
                  <c:v>6417</c:v>
                </c:pt>
                <c:pt idx="69">
                  <c:v>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Model!$P$70:$P$139</c:f>
              <c:numCache>
                <c:formatCode>General</c:formatCode>
                <c:ptCount val="70"/>
                <c:pt idx="0">
                  <c:v>1251</c:v>
                </c:pt>
                <c:pt idx="1">
                  <c:v>1252</c:v>
                </c:pt>
                <c:pt idx="2">
                  <c:v>1254</c:v>
                </c:pt>
                <c:pt idx="3">
                  <c:v>1255</c:v>
                </c:pt>
                <c:pt idx="4">
                  <c:v>1257</c:v>
                </c:pt>
                <c:pt idx="5">
                  <c:v>1259</c:v>
                </c:pt>
                <c:pt idx="6">
                  <c:v>1261</c:v>
                </c:pt>
                <c:pt idx="7">
                  <c:v>1263</c:v>
                </c:pt>
                <c:pt idx="8">
                  <c:v>1266</c:v>
                </c:pt>
                <c:pt idx="9">
                  <c:v>1268</c:v>
                </c:pt>
                <c:pt idx="10">
                  <c:v>1271</c:v>
                </c:pt>
                <c:pt idx="11">
                  <c:v>1274</c:v>
                </c:pt>
                <c:pt idx="12">
                  <c:v>1277</c:v>
                </c:pt>
                <c:pt idx="13">
                  <c:v>1280</c:v>
                </c:pt>
                <c:pt idx="14">
                  <c:v>1283</c:v>
                </c:pt>
                <c:pt idx="15">
                  <c:v>1287</c:v>
                </c:pt>
                <c:pt idx="16">
                  <c:v>1291</c:v>
                </c:pt>
                <c:pt idx="17">
                  <c:v>1295</c:v>
                </c:pt>
                <c:pt idx="18">
                  <c:v>1300</c:v>
                </c:pt>
                <c:pt idx="19">
                  <c:v>1305</c:v>
                </c:pt>
                <c:pt idx="20">
                  <c:v>1311</c:v>
                </c:pt>
                <c:pt idx="21">
                  <c:v>1317</c:v>
                </c:pt>
                <c:pt idx="22">
                  <c:v>1323</c:v>
                </c:pt>
                <c:pt idx="23">
                  <c:v>1329</c:v>
                </c:pt>
                <c:pt idx="24">
                  <c:v>1336</c:v>
                </c:pt>
                <c:pt idx="25">
                  <c:v>1344</c:v>
                </c:pt>
                <c:pt idx="26">
                  <c:v>1352</c:v>
                </c:pt>
                <c:pt idx="27">
                  <c:v>1361</c:v>
                </c:pt>
                <c:pt idx="28">
                  <c:v>1371</c:v>
                </c:pt>
                <c:pt idx="29">
                  <c:v>1382</c:v>
                </c:pt>
                <c:pt idx="30">
                  <c:v>1394</c:v>
                </c:pt>
                <c:pt idx="31">
                  <c:v>1406</c:v>
                </c:pt>
                <c:pt idx="32">
                  <c:v>1419</c:v>
                </c:pt>
                <c:pt idx="33">
                  <c:v>1433</c:v>
                </c:pt>
                <c:pt idx="34">
                  <c:v>1449</c:v>
                </c:pt>
                <c:pt idx="35">
                  <c:v>1466</c:v>
                </c:pt>
                <c:pt idx="36">
                  <c:v>1483</c:v>
                </c:pt>
                <c:pt idx="37">
                  <c:v>1502</c:v>
                </c:pt>
                <c:pt idx="38">
                  <c:v>1522</c:v>
                </c:pt>
                <c:pt idx="39">
                  <c:v>1544</c:v>
                </c:pt>
                <c:pt idx="40">
                  <c:v>1568</c:v>
                </c:pt>
                <c:pt idx="41">
                  <c:v>1594</c:v>
                </c:pt>
                <c:pt idx="42">
                  <c:v>1622</c:v>
                </c:pt>
                <c:pt idx="43">
                  <c:v>1653</c:v>
                </c:pt>
                <c:pt idx="44">
                  <c:v>1686</c:v>
                </c:pt>
                <c:pt idx="45">
                  <c:v>1721</c:v>
                </c:pt>
                <c:pt idx="46">
                  <c:v>1758</c:v>
                </c:pt>
                <c:pt idx="47">
                  <c:v>1799</c:v>
                </c:pt>
                <c:pt idx="48">
                  <c:v>1843</c:v>
                </c:pt>
                <c:pt idx="49">
                  <c:v>1890</c:v>
                </c:pt>
                <c:pt idx="50">
                  <c:v>1941</c:v>
                </c:pt>
                <c:pt idx="51">
                  <c:v>1996</c:v>
                </c:pt>
                <c:pt idx="52">
                  <c:v>2055</c:v>
                </c:pt>
                <c:pt idx="53">
                  <c:v>2119</c:v>
                </c:pt>
                <c:pt idx="54">
                  <c:v>2188</c:v>
                </c:pt>
                <c:pt idx="55">
                  <c:v>2263</c:v>
                </c:pt>
                <c:pt idx="56">
                  <c:v>2343</c:v>
                </c:pt>
                <c:pt idx="57">
                  <c:v>2430</c:v>
                </c:pt>
                <c:pt idx="58">
                  <c:v>2524</c:v>
                </c:pt>
                <c:pt idx="59">
                  <c:v>2624</c:v>
                </c:pt>
                <c:pt idx="60">
                  <c:v>2733</c:v>
                </c:pt>
                <c:pt idx="61">
                  <c:v>2850</c:v>
                </c:pt>
                <c:pt idx="62">
                  <c:v>2976</c:v>
                </c:pt>
                <c:pt idx="63">
                  <c:v>3112</c:v>
                </c:pt>
                <c:pt idx="64">
                  <c:v>3259</c:v>
                </c:pt>
                <c:pt idx="65">
                  <c:v>3417</c:v>
                </c:pt>
                <c:pt idx="66">
                  <c:v>3587</c:v>
                </c:pt>
                <c:pt idx="67">
                  <c:v>3771</c:v>
                </c:pt>
                <c:pt idx="68">
                  <c:v>3969</c:v>
                </c:pt>
                <c:pt idx="69">
                  <c:v>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Model!$L$6:$L$139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3154</c:v>
                </c:pt>
                <c:pt idx="129">
                  <c:v>3238</c:v>
                </c:pt>
                <c:pt idx="130">
                  <c:v>3324</c:v>
                </c:pt>
                <c:pt idx="131">
                  <c:v>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Model!$M$6:$M$139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Model!$L$6:$L$132</c:f>
              <c:numCache>
                <c:formatCode>General</c:formatCode>
                <c:ptCount val="127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Model!$M$6:$M$132</c:f>
              <c:numCache>
                <c:formatCode>General</c:formatCode>
                <c:ptCount val="127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Model!$N$6:$N$132</c:f>
              <c:numCache>
                <c:formatCode>General</c:formatCode>
                <c:ptCount val="127"/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Model!$L$6:$L$139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3154</c:v>
                </c:pt>
                <c:pt idx="129">
                  <c:v>3238</c:v>
                </c:pt>
                <c:pt idx="130">
                  <c:v>3324</c:v>
                </c:pt>
                <c:pt idx="131">
                  <c:v>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Model!$M$6:$M$139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Model!$N$6:$N$139</c:f>
              <c:numCache>
                <c:formatCode>General</c:formatCode>
                <c:ptCount val="134"/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3154</c:v>
                </c:pt>
                <c:pt idx="129">
                  <c:v>3238</c:v>
                </c:pt>
                <c:pt idx="130">
                  <c:v>3324</c:v>
                </c:pt>
                <c:pt idx="131">
                  <c:v>3413</c:v>
                </c:pt>
                <c:pt idx="132">
                  <c:v>3504</c:v>
                </c:pt>
                <c:pt idx="133">
                  <c:v>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Model!$K$102:$K$139</c:f>
              <c:numCache>
                <c:formatCode>m/d/yyyy</c:formatCode>
                <c:ptCount val="3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</c:numCache>
            </c:numRef>
          </c:cat>
          <c:val>
            <c:numRef>
              <c:f>Model!$L$102:$L$139</c:f>
              <c:numCache>
                <c:formatCode>General</c:formatCode>
                <c:ptCount val="38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1749</c:v>
                </c:pt>
                <c:pt idx="20">
                  <c:v>1851</c:v>
                </c:pt>
                <c:pt idx="21">
                  <c:v>1959</c:v>
                </c:pt>
                <c:pt idx="22">
                  <c:v>2074</c:v>
                </c:pt>
                <c:pt idx="23">
                  <c:v>2195</c:v>
                </c:pt>
                <c:pt idx="24">
                  <c:v>2295</c:v>
                </c:pt>
                <c:pt idx="25">
                  <c:v>2400</c:v>
                </c:pt>
                <c:pt idx="26">
                  <c:v>2510</c:v>
                </c:pt>
                <c:pt idx="27">
                  <c:v>2625</c:v>
                </c:pt>
                <c:pt idx="28">
                  <c:v>2745</c:v>
                </c:pt>
                <c:pt idx="29">
                  <c:v>2850</c:v>
                </c:pt>
                <c:pt idx="30">
                  <c:v>2959</c:v>
                </c:pt>
                <c:pt idx="31">
                  <c:v>3072</c:v>
                </c:pt>
                <c:pt idx="32">
                  <c:v>3154</c:v>
                </c:pt>
                <c:pt idx="33">
                  <c:v>3238</c:v>
                </c:pt>
                <c:pt idx="34">
                  <c:v>3324</c:v>
                </c:pt>
                <c:pt idx="35">
                  <c:v>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Model!$K$102:$K$139</c:f>
              <c:numCache>
                <c:formatCode>m/d/yyyy</c:formatCode>
                <c:ptCount val="3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</c:numCache>
            </c:numRef>
          </c:cat>
          <c:val>
            <c:numRef>
              <c:f>Model!$M$102:$M$139</c:f>
              <c:numCache>
                <c:formatCode>General</c:formatCode>
                <c:ptCount val="38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  <c:pt idx="24">
                  <c:v>2292</c:v>
                </c:pt>
                <c:pt idx="25">
                  <c:v>2391</c:v>
                </c:pt>
                <c:pt idx="26">
                  <c:v>2515</c:v>
                </c:pt>
                <c:pt idx="27">
                  <c:v>2634</c:v>
                </c:pt>
                <c:pt idx="28">
                  <c:v>2749</c:v>
                </c:pt>
                <c:pt idx="29">
                  <c:v>2849</c:v>
                </c:pt>
                <c:pt idx="30">
                  <c:v>2971</c:v>
                </c:pt>
                <c:pt idx="31">
                  <c:v>3081</c:v>
                </c:pt>
                <c:pt idx="32">
                  <c:v>3170</c:v>
                </c:pt>
                <c:pt idx="33">
                  <c:v>3230</c:v>
                </c:pt>
                <c:pt idx="34">
                  <c:v>3306</c:v>
                </c:pt>
                <c:pt idx="35">
                  <c:v>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Model!$K$102:$K$139</c:f>
              <c:numCache>
                <c:formatCode>m/d/yyyy</c:formatCode>
                <c:ptCount val="3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</c:numCache>
            </c:numRef>
          </c:cat>
          <c:val>
            <c:numRef>
              <c:f>Model!$O$102:$O$139</c:f>
              <c:numCache>
                <c:formatCode>General</c:formatCode>
                <c:ptCount val="38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  <c:pt idx="33">
                  <c:v>5119</c:v>
                </c:pt>
                <c:pt idx="34">
                  <c:v>5519</c:v>
                </c:pt>
                <c:pt idx="35">
                  <c:v>5951</c:v>
                </c:pt>
                <c:pt idx="36">
                  <c:v>6417</c:v>
                </c:pt>
                <c:pt idx="37">
                  <c:v>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Model!$K$102:$K$139</c:f>
              <c:numCache>
                <c:formatCode>m/d/yyyy</c:formatCode>
                <c:ptCount val="3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</c:numCache>
            </c:numRef>
          </c:cat>
          <c:val>
            <c:numRef>
              <c:f>Model!$P$102:$P$139</c:f>
              <c:numCache>
                <c:formatCode>General</c:formatCode>
                <c:ptCount val="38"/>
                <c:pt idx="0">
                  <c:v>1419</c:v>
                </c:pt>
                <c:pt idx="1">
                  <c:v>1433</c:v>
                </c:pt>
                <c:pt idx="2">
                  <c:v>1449</c:v>
                </c:pt>
                <c:pt idx="3">
                  <c:v>1466</c:v>
                </c:pt>
                <c:pt idx="4">
                  <c:v>1483</c:v>
                </c:pt>
                <c:pt idx="5">
                  <c:v>1502</c:v>
                </c:pt>
                <c:pt idx="6">
                  <c:v>1522</c:v>
                </c:pt>
                <c:pt idx="7">
                  <c:v>1544</c:v>
                </c:pt>
                <c:pt idx="8">
                  <c:v>1568</c:v>
                </c:pt>
                <c:pt idx="9">
                  <c:v>1594</c:v>
                </c:pt>
                <c:pt idx="10">
                  <c:v>1622</c:v>
                </c:pt>
                <c:pt idx="11">
                  <c:v>1653</c:v>
                </c:pt>
                <c:pt idx="12">
                  <c:v>1686</c:v>
                </c:pt>
                <c:pt idx="13">
                  <c:v>1721</c:v>
                </c:pt>
                <c:pt idx="14">
                  <c:v>1758</c:v>
                </c:pt>
                <c:pt idx="15">
                  <c:v>1799</c:v>
                </c:pt>
                <c:pt idx="16">
                  <c:v>1843</c:v>
                </c:pt>
                <c:pt idx="17">
                  <c:v>1890</c:v>
                </c:pt>
                <c:pt idx="18">
                  <c:v>1941</c:v>
                </c:pt>
                <c:pt idx="19">
                  <c:v>1996</c:v>
                </c:pt>
                <c:pt idx="20">
                  <c:v>2055</c:v>
                </c:pt>
                <c:pt idx="21">
                  <c:v>2119</c:v>
                </c:pt>
                <c:pt idx="22">
                  <c:v>2188</c:v>
                </c:pt>
                <c:pt idx="23">
                  <c:v>2263</c:v>
                </c:pt>
                <c:pt idx="24">
                  <c:v>2343</c:v>
                </c:pt>
                <c:pt idx="25">
                  <c:v>2430</c:v>
                </c:pt>
                <c:pt idx="26">
                  <c:v>2524</c:v>
                </c:pt>
                <c:pt idx="27">
                  <c:v>2624</c:v>
                </c:pt>
                <c:pt idx="28">
                  <c:v>2733</c:v>
                </c:pt>
                <c:pt idx="29">
                  <c:v>2850</c:v>
                </c:pt>
                <c:pt idx="30">
                  <c:v>2976</c:v>
                </c:pt>
                <c:pt idx="31">
                  <c:v>3112</c:v>
                </c:pt>
                <c:pt idx="32">
                  <c:v>3259</c:v>
                </c:pt>
                <c:pt idx="33">
                  <c:v>3417</c:v>
                </c:pt>
                <c:pt idx="34">
                  <c:v>3587</c:v>
                </c:pt>
                <c:pt idx="35">
                  <c:v>3771</c:v>
                </c:pt>
                <c:pt idx="36">
                  <c:v>3969</c:v>
                </c:pt>
                <c:pt idx="37">
                  <c:v>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34"/>
  <sheetViews>
    <sheetView topLeftCell="A112" workbookViewId="0">
      <selection activeCell="A130" sqref="A130:A134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  <row r="117" spans="1:2" x14ac:dyDescent="0.25">
      <c r="A117" s="1">
        <v>44133</v>
      </c>
      <c r="B117">
        <v>1651</v>
      </c>
    </row>
    <row r="118" spans="1:2" x14ac:dyDescent="0.25">
      <c r="A118" s="1">
        <v>44134</v>
      </c>
      <c r="B118">
        <v>1746</v>
      </c>
    </row>
    <row r="119" spans="1:2" x14ac:dyDescent="0.25">
      <c r="A119" s="1">
        <v>44135</v>
      </c>
      <c r="B119">
        <v>1843</v>
      </c>
    </row>
    <row r="120" spans="1:2" x14ac:dyDescent="0.25">
      <c r="A120" s="1">
        <v>44136</v>
      </c>
      <c r="B120">
        <v>1939</v>
      </c>
    </row>
    <row r="121" spans="1:2" x14ac:dyDescent="0.25">
      <c r="A121" s="1">
        <v>44137</v>
      </c>
      <c r="B121">
        <v>2022</v>
      </c>
    </row>
    <row r="122" spans="1:2" x14ac:dyDescent="0.25">
      <c r="A122" s="1">
        <v>44138</v>
      </c>
      <c r="B122">
        <v>2225</v>
      </c>
    </row>
    <row r="123" spans="1:2" x14ac:dyDescent="0.25">
      <c r="A123" s="1">
        <v>44139</v>
      </c>
      <c r="B123">
        <v>2292</v>
      </c>
    </row>
    <row r="124" spans="1:2" x14ac:dyDescent="0.25">
      <c r="A124" s="1">
        <v>44140</v>
      </c>
      <c r="B124">
        <v>2391</v>
      </c>
    </row>
    <row r="125" spans="1:2" x14ac:dyDescent="0.25">
      <c r="A125" s="1">
        <v>44141</v>
      </c>
      <c r="B125">
        <v>2515</v>
      </c>
    </row>
    <row r="126" spans="1:2" x14ac:dyDescent="0.25">
      <c r="A126" s="1">
        <v>44142</v>
      </c>
      <c r="B126">
        <v>2634</v>
      </c>
    </row>
    <row r="127" spans="1:2" x14ac:dyDescent="0.25">
      <c r="A127" s="1">
        <v>44143</v>
      </c>
      <c r="B127">
        <v>2749</v>
      </c>
    </row>
    <row r="128" spans="1:2" x14ac:dyDescent="0.25">
      <c r="A128" s="1">
        <v>44144</v>
      </c>
      <c r="B128">
        <v>2849</v>
      </c>
    </row>
    <row r="129" spans="1:2" x14ac:dyDescent="0.25">
      <c r="A129" s="1">
        <v>44145</v>
      </c>
      <c r="B129">
        <v>2971</v>
      </c>
    </row>
    <row r="130" spans="1:2" x14ac:dyDescent="0.25">
      <c r="A130" s="1">
        <v>44146</v>
      </c>
      <c r="B130">
        <v>3081</v>
      </c>
    </row>
    <row r="131" spans="1:2" x14ac:dyDescent="0.25">
      <c r="A131" s="1">
        <v>44147</v>
      </c>
      <c r="B131">
        <v>3170</v>
      </c>
    </row>
    <row r="132" spans="1:2" x14ac:dyDescent="0.25">
      <c r="A132" s="1">
        <v>44148</v>
      </c>
      <c r="B132">
        <v>3230</v>
      </c>
    </row>
    <row r="133" spans="1:2" x14ac:dyDescent="0.25">
      <c r="A133" s="1">
        <v>44149</v>
      </c>
      <c r="B133">
        <v>3306</v>
      </c>
    </row>
    <row r="134" spans="1:2" x14ac:dyDescent="0.25">
      <c r="A134" s="1">
        <v>44150</v>
      </c>
      <c r="B134">
        <v>3422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9"/>
  <sheetViews>
    <sheetView tabSelected="1" topLeftCell="Z1" workbookViewId="0">
      <selection activeCell="AQ16" sqref="AQ16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1.94</v>
      </c>
      <c r="E1">
        <v>1.4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59999898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59999893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59999893</v>
      </c>
      <c r="H9" s="2">
        <f t="shared" ref="H9:H72" si="10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59999890</v>
      </c>
      <c r="E10">
        <f t="shared" si="7"/>
        <v>66</v>
      </c>
      <c r="F10">
        <f t="shared" si="8"/>
        <v>44</v>
      </c>
      <c r="G10" s="2">
        <f t="shared" si="9"/>
        <v>59999890</v>
      </c>
      <c r="H10" s="2">
        <f t="shared" si="10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59999887</v>
      </c>
      <c r="E11">
        <f t="shared" si="7"/>
        <v>63</v>
      </c>
      <c r="F11">
        <f t="shared" si="8"/>
        <v>50</v>
      </c>
      <c r="G11" s="2">
        <f t="shared" si="9"/>
        <v>59999887</v>
      </c>
      <c r="H11" s="2">
        <f t="shared" si="10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59999884</v>
      </c>
      <c r="E12">
        <f t="shared" si="7"/>
        <v>61</v>
      </c>
      <c r="F12">
        <f t="shared" si="8"/>
        <v>55</v>
      </c>
      <c r="G12" s="2">
        <f t="shared" si="9"/>
        <v>59999884</v>
      </c>
      <c r="H12" s="2">
        <f t="shared" si="10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59999881</v>
      </c>
      <c r="E13">
        <f t="shared" si="7"/>
        <v>59</v>
      </c>
      <c r="F13">
        <f t="shared" si="8"/>
        <v>60</v>
      </c>
      <c r="G13" s="2">
        <f t="shared" si="9"/>
        <v>59999881</v>
      </c>
      <c r="H13" s="2">
        <f t="shared" si="10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59999878</v>
      </c>
      <c r="E14">
        <f t="shared" si="7"/>
        <v>57</v>
      </c>
      <c r="F14">
        <f t="shared" si="8"/>
        <v>65</v>
      </c>
      <c r="G14" s="2">
        <f t="shared" si="9"/>
        <v>59999878</v>
      </c>
      <c r="H14" s="2">
        <f t="shared" si="10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59999875</v>
      </c>
      <c r="E15">
        <f t="shared" si="7"/>
        <v>55</v>
      </c>
      <c r="F15">
        <f t="shared" si="8"/>
        <v>70</v>
      </c>
      <c r="G15" s="2">
        <f t="shared" si="9"/>
        <v>59999875</v>
      </c>
      <c r="H15" s="2">
        <f t="shared" si="10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59999872</v>
      </c>
      <c r="E16">
        <f t="shared" si="7"/>
        <v>53</v>
      </c>
      <c r="F16">
        <f t="shared" si="8"/>
        <v>75</v>
      </c>
      <c r="G16" s="2">
        <f t="shared" si="9"/>
        <v>59999872</v>
      </c>
      <c r="H16" s="2">
        <f t="shared" si="10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59999869</v>
      </c>
      <c r="E17">
        <f t="shared" si="7"/>
        <v>52</v>
      </c>
      <c r="F17">
        <f t="shared" si="8"/>
        <v>79</v>
      </c>
      <c r="G17" s="2">
        <f t="shared" si="9"/>
        <v>59999869</v>
      </c>
      <c r="H17" s="2">
        <f t="shared" si="10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59999866</v>
      </c>
      <c r="E18">
        <f t="shared" si="7"/>
        <v>51</v>
      </c>
      <c r="F18">
        <f t="shared" si="8"/>
        <v>83</v>
      </c>
      <c r="G18" s="2">
        <f t="shared" si="9"/>
        <v>59999866</v>
      </c>
      <c r="H18" s="2">
        <f t="shared" si="10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59999863</v>
      </c>
      <c r="E19">
        <f t="shared" si="7"/>
        <v>50</v>
      </c>
      <c r="F19">
        <f t="shared" si="8"/>
        <v>87</v>
      </c>
      <c r="G19" s="2">
        <f t="shared" si="9"/>
        <v>59999863</v>
      </c>
      <c r="H19" s="2">
        <f t="shared" si="10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59999861</v>
      </c>
      <c r="E20">
        <f t="shared" si="7"/>
        <v>48</v>
      </c>
      <c r="F20">
        <f t="shared" si="8"/>
        <v>91</v>
      </c>
      <c r="G20" s="2">
        <f t="shared" si="9"/>
        <v>59999861</v>
      </c>
      <c r="H20" s="2">
        <f t="shared" si="10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59999859</v>
      </c>
      <c r="E21">
        <f t="shared" si="7"/>
        <v>46</v>
      </c>
      <c r="F21">
        <f t="shared" si="8"/>
        <v>95</v>
      </c>
      <c r="G21" s="2">
        <f t="shared" si="9"/>
        <v>59999859</v>
      </c>
      <c r="H21" s="2">
        <f t="shared" si="10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59999857</v>
      </c>
      <c r="E22">
        <f t="shared" si="7"/>
        <v>44</v>
      </c>
      <c r="F22">
        <f t="shared" si="8"/>
        <v>99</v>
      </c>
      <c r="G22" s="2">
        <f t="shared" si="9"/>
        <v>59999857</v>
      </c>
      <c r="H22" s="2">
        <f t="shared" si="10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59999855</v>
      </c>
      <c r="E23">
        <f t="shared" si="7"/>
        <v>42</v>
      </c>
      <c r="F23">
        <f t="shared" si="8"/>
        <v>103</v>
      </c>
      <c r="G23" s="2">
        <f t="shared" si="9"/>
        <v>59999855</v>
      </c>
      <c r="H23" s="2">
        <f t="shared" si="10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59999852</v>
      </c>
      <c r="E24">
        <f t="shared" si="7"/>
        <v>41</v>
      </c>
      <c r="F24">
        <f t="shared" si="8"/>
        <v>107</v>
      </c>
      <c r="G24" s="2">
        <f t="shared" si="9"/>
        <v>59999852</v>
      </c>
      <c r="H24" s="2">
        <f t="shared" si="10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59999849</v>
      </c>
      <c r="E25">
        <f t="shared" si="7"/>
        <v>41</v>
      </c>
      <c r="F25">
        <f t="shared" si="8"/>
        <v>110</v>
      </c>
      <c r="G25" s="2">
        <f t="shared" si="9"/>
        <v>59999849</v>
      </c>
      <c r="H25" s="2">
        <f t="shared" si="10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59999846</v>
      </c>
      <c r="E26">
        <f t="shared" si="7"/>
        <v>41</v>
      </c>
      <c r="F26">
        <f t="shared" si="8"/>
        <v>113</v>
      </c>
      <c r="G26" s="2">
        <f t="shared" si="9"/>
        <v>59999846</v>
      </c>
      <c r="H26" s="2">
        <f t="shared" si="10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59999843</v>
      </c>
      <c r="E27">
        <f t="shared" si="7"/>
        <v>41</v>
      </c>
      <c r="F27">
        <f t="shared" si="8"/>
        <v>116</v>
      </c>
      <c r="G27" s="2">
        <f t="shared" si="9"/>
        <v>59999843</v>
      </c>
      <c r="H27" s="2">
        <f t="shared" si="10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59999840</v>
      </c>
      <c r="E28">
        <f t="shared" si="7"/>
        <v>41</v>
      </c>
      <c r="F28">
        <f t="shared" si="8"/>
        <v>119</v>
      </c>
      <c r="G28" s="2">
        <f t="shared" si="9"/>
        <v>59999840</v>
      </c>
      <c r="H28" s="2">
        <f t="shared" si="10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59999837</v>
      </c>
      <c r="E29">
        <f t="shared" si="7"/>
        <v>41</v>
      </c>
      <c r="F29">
        <f t="shared" si="8"/>
        <v>122</v>
      </c>
      <c r="G29" s="2">
        <f t="shared" si="9"/>
        <v>59999837</v>
      </c>
      <c r="H29" s="2">
        <f t="shared" si="10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59999834</v>
      </c>
      <c r="E30">
        <f t="shared" si="7"/>
        <v>41</v>
      </c>
      <c r="F30">
        <f t="shared" si="8"/>
        <v>125</v>
      </c>
      <c r="G30" s="2">
        <f t="shared" si="9"/>
        <v>59999834</v>
      </c>
      <c r="H30" s="2">
        <f t="shared" si="10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59999831</v>
      </c>
      <c r="E31">
        <f t="shared" si="7"/>
        <v>41</v>
      </c>
      <c r="F31">
        <f t="shared" si="8"/>
        <v>128</v>
      </c>
      <c r="G31" s="2">
        <f t="shared" si="9"/>
        <v>59999831</v>
      </c>
      <c r="H31" s="2">
        <f t="shared" si="10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59999828</v>
      </c>
      <c r="E32">
        <f t="shared" si="7"/>
        <v>41</v>
      </c>
      <c r="F32">
        <f t="shared" si="8"/>
        <v>131</v>
      </c>
      <c r="G32" s="2">
        <f t="shared" si="9"/>
        <v>59999828</v>
      </c>
      <c r="H32" s="2">
        <f t="shared" si="10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59999825</v>
      </c>
      <c r="E33">
        <f t="shared" si="7"/>
        <v>41</v>
      </c>
      <c r="F33">
        <f t="shared" si="8"/>
        <v>134</v>
      </c>
      <c r="G33" s="2">
        <f t="shared" si="9"/>
        <v>59999825</v>
      </c>
      <c r="H33" s="2">
        <f t="shared" si="10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59999822</v>
      </c>
      <c r="E34">
        <f t="shared" si="7"/>
        <v>41</v>
      </c>
      <c r="F34">
        <f t="shared" si="8"/>
        <v>137</v>
      </c>
      <c r="G34" s="2">
        <f t="shared" si="9"/>
        <v>59999822</v>
      </c>
      <c r="H34" s="2">
        <f t="shared" si="10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59999819</v>
      </c>
      <c r="E35">
        <f t="shared" si="7"/>
        <v>41</v>
      </c>
      <c r="F35">
        <f t="shared" si="8"/>
        <v>140</v>
      </c>
      <c r="G35" s="2">
        <f t="shared" si="9"/>
        <v>59999819</v>
      </c>
      <c r="H35" s="2">
        <f t="shared" si="10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59999816</v>
      </c>
      <c r="E36">
        <f t="shared" si="7"/>
        <v>41</v>
      </c>
      <c r="F36">
        <f t="shared" si="8"/>
        <v>143</v>
      </c>
      <c r="G36" s="2">
        <f t="shared" si="9"/>
        <v>59999816</v>
      </c>
      <c r="H36" s="2">
        <f t="shared" si="10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59999812</v>
      </c>
      <c r="E37">
        <f t="shared" si="7"/>
        <v>42</v>
      </c>
      <c r="F37">
        <f t="shared" si="8"/>
        <v>146</v>
      </c>
      <c r="G37" s="2">
        <f t="shared" si="9"/>
        <v>59999812</v>
      </c>
      <c r="H37" s="2">
        <f t="shared" si="10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59999807</v>
      </c>
      <c r="E38">
        <f t="shared" si="7"/>
        <v>43</v>
      </c>
      <c r="F38">
        <f t="shared" si="8"/>
        <v>150</v>
      </c>
      <c r="G38" s="2">
        <f t="shared" si="9"/>
        <v>59999807</v>
      </c>
      <c r="H38" s="2">
        <f t="shared" si="10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59999802</v>
      </c>
      <c r="E39">
        <f t="shared" si="7"/>
        <v>44</v>
      </c>
      <c r="F39">
        <f t="shared" si="8"/>
        <v>154</v>
      </c>
      <c r="G39" s="2">
        <f t="shared" si="9"/>
        <v>59999802</v>
      </c>
      <c r="H39" s="2">
        <f t="shared" si="10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59999796</v>
      </c>
      <c r="E40">
        <f t="shared" si="7"/>
        <v>46</v>
      </c>
      <c r="F40">
        <f t="shared" si="8"/>
        <v>158</v>
      </c>
      <c r="G40" s="2">
        <f t="shared" si="9"/>
        <v>59999796</v>
      </c>
      <c r="H40" s="2">
        <f t="shared" si="10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59999789</v>
      </c>
      <c r="E41">
        <f t="shared" si="7"/>
        <v>49</v>
      </c>
      <c r="F41">
        <f t="shared" si="8"/>
        <v>162</v>
      </c>
      <c r="G41" s="2">
        <f t="shared" si="9"/>
        <v>59999789</v>
      </c>
      <c r="H41" s="2">
        <f t="shared" si="10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59999782</v>
      </c>
      <c r="E42">
        <f t="shared" si="7"/>
        <v>52</v>
      </c>
      <c r="F42">
        <f t="shared" si="8"/>
        <v>166</v>
      </c>
      <c r="G42" s="2">
        <f t="shared" si="9"/>
        <v>59999782</v>
      </c>
      <c r="H42" s="2">
        <f t="shared" si="10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59999774</v>
      </c>
      <c r="E43">
        <f t="shared" si="7"/>
        <v>56</v>
      </c>
      <c r="F43">
        <f t="shared" si="8"/>
        <v>170</v>
      </c>
      <c r="G43" s="2">
        <f t="shared" si="9"/>
        <v>59999774</v>
      </c>
      <c r="H43" s="2">
        <f t="shared" si="10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59999769</v>
      </c>
      <c r="E44">
        <f t="shared" si="7"/>
        <v>56</v>
      </c>
      <c r="F44">
        <f t="shared" si="8"/>
        <v>175</v>
      </c>
      <c r="G44" s="2">
        <f t="shared" si="9"/>
        <v>59999769</v>
      </c>
      <c r="H44" s="2">
        <f t="shared" si="10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59999764</v>
      </c>
      <c r="E45">
        <f t="shared" si="7"/>
        <v>56</v>
      </c>
      <c r="F45">
        <f t="shared" si="8"/>
        <v>180</v>
      </c>
      <c r="G45" s="2">
        <f t="shared" si="9"/>
        <v>59999764</v>
      </c>
      <c r="H45" s="2">
        <f t="shared" si="10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59999758</v>
      </c>
      <c r="E46">
        <f t="shared" si="7"/>
        <v>57</v>
      </c>
      <c r="F46">
        <f t="shared" si="8"/>
        <v>185</v>
      </c>
      <c r="G46" s="2">
        <f t="shared" si="9"/>
        <v>59999758</v>
      </c>
      <c r="H46" s="2">
        <f t="shared" si="10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59999752</v>
      </c>
      <c r="E47">
        <f t="shared" si="7"/>
        <v>58</v>
      </c>
      <c r="F47">
        <f t="shared" si="8"/>
        <v>190</v>
      </c>
      <c r="G47" s="2">
        <f t="shared" si="9"/>
        <v>59999752</v>
      </c>
      <c r="H47" s="2">
        <f t="shared" si="10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59999746</v>
      </c>
      <c r="E48">
        <f t="shared" si="7"/>
        <v>59</v>
      </c>
      <c r="F48">
        <f t="shared" si="8"/>
        <v>195</v>
      </c>
      <c r="G48" s="2">
        <f t="shared" si="9"/>
        <v>59999746</v>
      </c>
      <c r="H48" s="2">
        <f t="shared" si="10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59999740</v>
      </c>
      <c r="E49">
        <f t="shared" si="7"/>
        <v>60</v>
      </c>
      <c r="F49">
        <f t="shared" si="8"/>
        <v>200</v>
      </c>
      <c r="G49" s="2">
        <f t="shared" si="9"/>
        <v>59999740</v>
      </c>
      <c r="H49" s="2">
        <f t="shared" si="10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59999734</v>
      </c>
      <c r="E50">
        <f t="shared" si="7"/>
        <v>61</v>
      </c>
      <c r="F50">
        <f t="shared" si="8"/>
        <v>205</v>
      </c>
      <c r="G50" s="2">
        <f t="shared" si="9"/>
        <v>59999734</v>
      </c>
      <c r="H50" s="2">
        <f t="shared" si="10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59999727</v>
      </c>
      <c r="E51">
        <f t="shared" si="7"/>
        <v>63</v>
      </c>
      <c r="F51">
        <f t="shared" si="8"/>
        <v>210</v>
      </c>
      <c r="G51" s="2">
        <f t="shared" si="9"/>
        <v>59999727</v>
      </c>
      <c r="H51" s="2">
        <f t="shared" si="10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59999720</v>
      </c>
      <c r="E52">
        <f t="shared" si="7"/>
        <v>65</v>
      </c>
      <c r="F52">
        <f t="shared" si="8"/>
        <v>215</v>
      </c>
      <c r="G52" s="2">
        <f t="shared" si="9"/>
        <v>59999720</v>
      </c>
      <c r="H52" s="2">
        <f t="shared" si="10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59999713</v>
      </c>
      <c r="E53">
        <f t="shared" si="7"/>
        <v>67</v>
      </c>
      <c r="F53">
        <f t="shared" si="8"/>
        <v>220</v>
      </c>
      <c r="G53" s="2">
        <f t="shared" si="9"/>
        <v>59999713</v>
      </c>
      <c r="H53" s="2">
        <f t="shared" si="10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59999706</v>
      </c>
      <c r="E54">
        <f t="shared" si="7"/>
        <v>68</v>
      </c>
      <c r="F54">
        <f t="shared" si="8"/>
        <v>226</v>
      </c>
      <c r="G54" s="2">
        <f t="shared" si="9"/>
        <v>59999706</v>
      </c>
      <c r="H54" s="2">
        <f t="shared" si="10"/>
        <v>68</v>
      </c>
      <c r="I54" s="7">
        <v>12</v>
      </c>
      <c r="J54" s="8">
        <v>1240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1">I54</f>
        <v>12</v>
      </c>
      <c r="P54">
        <f>J54</f>
        <v>1240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59999699</v>
      </c>
      <c r="E55">
        <f t="shared" si="7"/>
        <v>69</v>
      </c>
      <c r="F55">
        <f t="shared" si="8"/>
        <v>232</v>
      </c>
      <c r="G55" s="2">
        <f t="shared" si="9"/>
        <v>59999699</v>
      </c>
      <c r="H55" s="2">
        <f t="shared" si="10"/>
        <v>69</v>
      </c>
      <c r="I55" s="7">
        <f>I54+ROUND(($D$1/$D$2)*G54*(I54/$D$3),0)-ROUND(I54/$D$2,0)</f>
        <v>13</v>
      </c>
      <c r="J55" s="8">
        <f>J54+ROUND(($E$1/$D$2)*G54*(I54/$D$3),0)-ROUND(I54/$D$2,0)</f>
        <v>1240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1"/>
        <v>13</v>
      </c>
      <c r="P55">
        <f t="shared" ref="P55:P118" si="12">J55</f>
        <v>1240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59999692</v>
      </c>
      <c r="E56">
        <f t="shared" si="7"/>
        <v>70</v>
      </c>
      <c r="F56">
        <f t="shared" si="8"/>
        <v>238</v>
      </c>
      <c r="G56" s="2">
        <f t="shared" si="9"/>
        <v>59999692</v>
      </c>
      <c r="H56" s="2">
        <f t="shared" si="10"/>
        <v>70</v>
      </c>
      <c r="I56" s="7">
        <f t="shared" ref="I56:I111" si="13">I55+ROUND(($D$1/$D$2)*G55*(I55/$D$3),0)-ROUND(I55/$D$2,0)</f>
        <v>14</v>
      </c>
      <c r="J56" s="8">
        <f t="shared" ref="J56:J119" si="14">J55+ROUND(($E$1/$D$2)*G55*(I55/$D$3),0)-ROUND(I55/$D$2,0)</f>
        <v>1241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1"/>
        <v>14</v>
      </c>
      <c r="P56">
        <f t="shared" si="12"/>
        <v>1241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59999684</v>
      </c>
      <c r="E57">
        <f t="shared" si="7"/>
        <v>72</v>
      </c>
      <c r="F57">
        <f t="shared" si="8"/>
        <v>244</v>
      </c>
      <c r="G57" s="2">
        <f t="shared" si="9"/>
        <v>59999684</v>
      </c>
      <c r="H57" s="2">
        <f t="shared" si="10"/>
        <v>72</v>
      </c>
      <c r="I57" s="7">
        <f t="shared" si="13"/>
        <v>15</v>
      </c>
      <c r="J57" s="8">
        <f t="shared" si="14"/>
        <v>1242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1"/>
        <v>15</v>
      </c>
      <c r="P57">
        <f t="shared" si="12"/>
        <v>1242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59999673</v>
      </c>
      <c r="E58">
        <f t="shared" si="7"/>
        <v>77</v>
      </c>
      <c r="F58">
        <f t="shared" si="8"/>
        <v>250</v>
      </c>
      <c r="G58" s="2">
        <f t="shared" si="9"/>
        <v>59999673</v>
      </c>
      <c r="H58" s="2">
        <f t="shared" si="10"/>
        <v>77</v>
      </c>
      <c r="I58" s="7">
        <f t="shared" si="13"/>
        <v>16</v>
      </c>
      <c r="J58" s="8">
        <f t="shared" si="14"/>
        <v>1243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1"/>
        <v>16</v>
      </c>
      <c r="P58">
        <f t="shared" si="12"/>
        <v>1243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59999661</v>
      </c>
      <c r="E59">
        <f t="shared" si="7"/>
        <v>83</v>
      </c>
      <c r="F59">
        <f t="shared" si="8"/>
        <v>256</v>
      </c>
      <c r="G59" s="2">
        <f t="shared" si="9"/>
        <v>59999661</v>
      </c>
      <c r="H59" s="2">
        <f t="shared" si="10"/>
        <v>83</v>
      </c>
      <c r="I59" s="7">
        <f t="shared" si="13"/>
        <v>18</v>
      </c>
      <c r="J59" s="8">
        <f t="shared" si="14"/>
        <v>1244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1"/>
        <v>18</v>
      </c>
      <c r="P59">
        <f t="shared" si="12"/>
        <v>1244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59999649</v>
      </c>
      <c r="E60">
        <f t="shared" si="7"/>
        <v>88</v>
      </c>
      <c r="F60">
        <f t="shared" si="8"/>
        <v>263</v>
      </c>
      <c r="G60" s="2">
        <f t="shared" si="9"/>
        <v>59999649</v>
      </c>
      <c r="H60" s="2">
        <f t="shared" si="10"/>
        <v>88</v>
      </c>
      <c r="I60" s="7">
        <f t="shared" si="13"/>
        <v>19</v>
      </c>
      <c r="J60" s="8">
        <f t="shared" si="14"/>
        <v>1244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1"/>
        <v>19</v>
      </c>
      <c r="P60">
        <f t="shared" si="12"/>
        <v>1244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59999636</v>
      </c>
      <c r="E61">
        <f t="shared" si="7"/>
        <v>94</v>
      </c>
      <c r="F61">
        <f t="shared" si="8"/>
        <v>270</v>
      </c>
      <c r="G61" s="2">
        <f t="shared" si="9"/>
        <v>59999636</v>
      </c>
      <c r="H61" s="2">
        <f t="shared" si="10"/>
        <v>94</v>
      </c>
      <c r="I61" s="7">
        <f t="shared" si="13"/>
        <v>20</v>
      </c>
      <c r="J61" s="8">
        <f t="shared" si="14"/>
        <v>1244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1"/>
        <v>20</v>
      </c>
      <c r="P61">
        <f t="shared" si="12"/>
        <v>1244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59999622</v>
      </c>
      <c r="E62">
        <f t="shared" si="7"/>
        <v>100</v>
      </c>
      <c r="F62">
        <f t="shared" si="8"/>
        <v>278</v>
      </c>
      <c r="G62" s="2">
        <f t="shared" si="9"/>
        <v>59999622</v>
      </c>
      <c r="H62" s="2">
        <f t="shared" si="10"/>
        <v>100</v>
      </c>
      <c r="I62" s="7">
        <f t="shared" si="13"/>
        <v>21</v>
      </c>
      <c r="J62" s="8">
        <f t="shared" si="14"/>
        <v>1244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1"/>
        <v>21</v>
      </c>
      <c r="P62">
        <f t="shared" si="12"/>
        <v>1244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59999607</v>
      </c>
      <c r="E63">
        <f t="shared" si="7"/>
        <v>107</v>
      </c>
      <c r="F63">
        <f t="shared" si="8"/>
        <v>286</v>
      </c>
      <c r="G63" s="2">
        <f t="shared" si="9"/>
        <v>59999607</v>
      </c>
      <c r="H63" s="2">
        <f t="shared" si="10"/>
        <v>107</v>
      </c>
      <c r="I63" s="7">
        <f t="shared" si="13"/>
        <v>22</v>
      </c>
      <c r="J63" s="8">
        <f t="shared" si="14"/>
        <v>1244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1"/>
        <v>22</v>
      </c>
      <c r="P63">
        <f t="shared" si="12"/>
        <v>1244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59999591</v>
      </c>
      <c r="E64">
        <f t="shared" si="7"/>
        <v>114</v>
      </c>
      <c r="F64">
        <f t="shared" si="8"/>
        <v>295</v>
      </c>
      <c r="G64" s="2">
        <f t="shared" si="9"/>
        <v>59999591</v>
      </c>
      <c r="H64" s="2">
        <f t="shared" si="10"/>
        <v>114</v>
      </c>
      <c r="I64" s="7">
        <f t="shared" si="13"/>
        <v>24</v>
      </c>
      <c r="J64" s="8">
        <f t="shared" si="14"/>
        <v>1245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1"/>
        <v>24</v>
      </c>
      <c r="P64">
        <f t="shared" si="12"/>
        <v>1245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59999574</v>
      </c>
      <c r="E65">
        <f t="shared" si="7"/>
        <v>121</v>
      </c>
      <c r="F65">
        <f t="shared" si="8"/>
        <v>305</v>
      </c>
      <c r="G65" s="2">
        <f t="shared" si="9"/>
        <v>59999574</v>
      </c>
      <c r="H65" s="2">
        <f t="shared" si="10"/>
        <v>121</v>
      </c>
      <c r="I65" s="7">
        <f t="shared" si="13"/>
        <v>26</v>
      </c>
      <c r="J65" s="8">
        <f t="shared" si="14"/>
        <v>1246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1"/>
        <v>26</v>
      </c>
      <c r="P65">
        <f t="shared" si="12"/>
        <v>1246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59999556</v>
      </c>
      <c r="E66">
        <f t="shared" si="7"/>
        <v>129</v>
      </c>
      <c r="F66">
        <f t="shared" si="8"/>
        <v>315</v>
      </c>
      <c r="G66" s="2">
        <f t="shared" si="9"/>
        <v>59999556</v>
      </c>
      <c r="H66" s="2">
        <f t="shared" si="10"/>
        <v>129</v>
      </c>
      <c r="I66" s="7">
        <f t="shared" si="13"/>
        <v>28</v>
      </c>
      <c r="J66" s="8">
        <f t="shared" si="14"/>
        <v>1247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1"/>
        <v>28</v>
      </c>
      <c r="P66">
        <f t="shared" si="12"/>
        <v>1247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59999537</v>
      </c>
      <c r="E67">
        <f t="shared" si="7"/>
        <v>137</v>
      </c>
      <c r="F67">
        <f t="shared" si="8"/>
        <v>326</v>
      </c>
      <c r="G67" s="2">
        <f t="shared" si="9"/>
        <v>59999537</v>
      </c>
      <c r="H67" s="2">
        <f t="shared" si="10"/>
        <v>137</v>
      </c>
      <c r="I67" s="7">
        <f t="shared" si="13"/>
        <v>31</v>
      </c>
      <c r="J67" s="8">
        <f t="shared" si="14"/>
        <v>1248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1"/>
        <v>31</v>
      </c>
      <c r="P67">
        <f t="shared" si="12"/>
        <v>1248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59999516</v>
      </c>
      <c r="E68">
        <f t="shared" si="7"/>
        <v>147</v>
      </c>
      <c r="F68">
        <f t="shared" si="8"/>
        <v>337</v>
      </c>
      <c r="G68" s="2">
        <f t="shared" si="9"/>
        <v>59999516</v>
      </c>
      <c r="H68" s="2">
        <f t="shared" si="10"/>
        <v>147</v>
      </c>
      <c r="I68" s="7">
        <f t="shared" si="13"/>
        <v>33</v>
      </c>
      <c r="J68" s="8">
        <f t="shared" si="14"/>
        <v>1249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1"/>
        <v>33</v>
      </c>
      <c r="P68">
        <f t="shared" si="12"/>
        <v>1249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59999494</v>
      </c>
      <c r="E69">
        <f t="shared" si="7"/>
        <v>157</v>
      </c>
      <c r="F69">
        <f t="shared" si="8"/>
        <v>349</v>
      </c>
      <c r="G69" s="2">
        <f t="shared" si="9"/>
        <v>59999494</v>
      </c>
      <c r="H69" s="2">
        <f t="shared" si="10"/>
        <v>157</v>
      </c>
      <c r="I69" s="7">
        <f t="shared" si="13"/>
        <v>35</v>
      </c>
      <c r="J69" s="8">
        <f t="shared" si="14"/>
        <v>1250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1"/>
        <v>35</v>
      </c>
      <c r="P69">
        <f t="shared" si="12"/>
        <v>1250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59999476</v>
      </c>
      <c r="E70">
        <f t="shared" si="7"/>
        <v>162</v>
      </c>
      <c r="F70">
        <f t="shared" si="8"/>
        <v>362</v>
      </c>
      <c r="G70" s="2">
        <f t="shared" si="9"/>
        <v>59999476</v>
      </c>
      <c r="H70" s="2">
        <f t="shared" si="10"/>
        <v>162</v>
      </c>
      <c r="I70" s="7">
        <f t="shared" si="13"/>
        <v>38</v>
      </c>
      <c r="J70" s="8">
        <f t="shared" si="14"/>
        <v>1251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1"/>
        <v>38</v>
      </c>
      <c r="P70">
        <f t="shared" si="12"/>
        <v>1251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59999457</v>
      </c>
      <c r="E71">
        <f t="shared" si="7"/>
        <v>167</v>
      </c>
      <c r="F71">
        <f t="shared" si="8"/>
        <v>376</v>
      </c>
      <c r="G71" s="2">
        <f t="shared" si="9"/>
        <v>59999457</v>
      </c>
      <c r="H71" s="2">
        <f t="shared" si="10"/>
        <v>167</v>
      </c>
      <c r="I71" s="7">
        <f t="shared" si="13"/>
        <v>41</v>
      </c>
      <c r="J71" s="8">
        <f t="shared" si="14"/>
        <v>1252</v>
      </c>
      <c r="K71" s="1">
        <f t="shared" ref="K71:K134" si="15">A71</f>
        <v>44084.708333333336</v>
      </c>
      <c r="L71">
        <f t="shared" ref="L71:L113" si="16">E71</f>
        <v>167</v>
      </c>
      <c r="M71">
        <f>RealData!B68</f>
        <v>164</v>
      </c>
      <c r="O71">
        <f t="shared" si="11"/>
        <v>41</v>
      </c>
      <c r="P71">
        <f t="shared" si="12"/>
        <v>1252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59999438</v>
      </c>
      <c r="E72">
        <f t="shared" si="7"/>
        <v>172</v>
      </c>
      <c r="F72">
        <f t="shared" si="8"/>
        <v>390</v>
      </c>
      <c r="G72" s="2">
        <f t="shared" si="9"/>
        <v>59999438</v>
      </c>
      <c r="H72" s="2">
        <f t="shared" si="10"/>
        <v>172</v>
      </c>
      <c r="I72" s="7">
        <f t="shared" si="13"/>
        <v>45</v>
      </c>
      <c r="J72" s="8">
        <f t="shared" si="14"/>
        <v>1254</v>
      </c>
      <c r="K72" s="1">
        <f t="shared" si="15"/>
        <v>44085.708333333336</v>
      </c>
      <c r="L72">
        <f t="shared" si="16"/>
        <v>172</v>
      </c>
      <c r="M72">
        <f>RealData!B69</f>
        <v>175</v>
      </c>
      <c r="O72">
        <f t="shared" si="11"/>
        <v>45</v>
      </c>
      <c r="P72">
        <f t="shared" si="12"/>
        <v>1254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7">D72-ROUND((C73/$D$2)*D72*(E72/$D$3),0)</f>
        <v>59999418</v>
      </c>
      <c r="E73">
        <f t="shared" ref="E73:E122" si="18">E72+ROUND((C73/$D$2)*D72*(E72/$D$3),0)-ROUND(E72/$D$2,0)</f>
        <v>178</v>
      </c>
      <c r="F73">
        <f t="shared" ref="F73:F122" si="19">F72+ROUND(E72/$D$2,0)</f>
        <v>404</v>
      </c>
      <c r="G73" s="2">
        <f t="shared" ref="G73:G122" si="20">D73</f>
        <v>59999418</v>
      </c>
      <c r="H73" s="2">
        <f t="shared" ref="H73:H112" si="21">E73</f>
        <v>178</v>
      </c>
      <c r="I73" s="7">
        <f t="shared" si="13"/>
        <v>48</v>
      </c>
      <c r="J73" s="8">
        <f t="shared" si="14"/>
        <v>1255</v>
      </c>
      <c r="K73" s="1">
        <f t="shared" si="15"/>
        <v>44086.708333333336</v>
      </c>
      <c r="L73">
        <f t="shared" si="16"/>
        <v>178</v>
      </c>
      <c r="M73">
        <f>RealData!B70</f>
        <v>182</v>
      </c>
      <c r="O73">
        <f t="shared" si="11"/>
        <v>48</v>
      </c>
      <c r="P73">
        <f t="shared" si="12"/>
        <v>1255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7"/>
        <v>59999397</v>
      </c>
      <c r="E74">
        <f t="shared" si="18"/>
        <v>184</v>
      </c>
      <c r="F74">
        <f t="shared" si="19"/>
        <v>419</v>
      </c>
      <c r="G74" s="2">
        <f t="shared" si="20"/>
        <v>59999397</v>
      </c>
      <c r="H74" s="2">
        <f t="shared" si="21"/>
        <v>184</v>
      </c>
      <c r="I74" s="7">
        <f t="shared" si="13"/>
        <v>52</v>
      </c>
      <c r="J74" s="8">
        <f t="shared" si="14"/>
        <v>1257</v>
      </c>
      <c r="K74" s="1">
        <f t="shared" si="15"/>
        <v>44087.708333333336</v>
      </c>
      <c r="L74">
        <f t="shared" si="16"/>
        <v>184</v>
      </c>
      <c r="M74">
        <f>RealData!B71</f>
        <v>187</v>
      </c>
      <c r="O74">
        <f t="shared" si="11"/>
        <v>52</v>
      </c>
      <c r="P74">
        <f t="shared" si="12"/>
        <v>1257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7"/>
        <v>59999376</v>
      </c>
      <c r="E75">
        <f t="shared" si="18"/>
        <v>190</v>
      </c>
      <c r="F75">
        <f t="shared" si="19"/>
        <v>434</v>
      </c>
      <c r="G75" s="2">
        <f t="shared" si="20"/>
        <v>59999376</v>
      </c>
      <c r="H75" s="2">
        <f t="shared" si="21"/>
        <v>190</v>
      </c>
      <c r="I75" s="7">
        <f t="shared" si="13"/>
        <v>56</v>
      </c>
      <c r="J75" s="8">
        <f t="shared" si="14"/>
        <v>1259</v>
      </c>
      <c r="K75" s="1">
        <f t="shared" si="15"/>
        <v>44088.708333333336</v>
      </c>
      <c r="L75">
        <f t="shared" si="16"/>
        <v>190</v>
      </c>
      <c r="M75">
        <f>RealData!B72</f>
        <v>197</v>
      </c>
      <c r="O75">
        <f t="shared" si="11"/>
        <v>56</v>
      </c>
      <c r="P75">
        <f t="shared" si="12"/>
        <v>1259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7"/>
        <v>59999354</v>
      </c>
      <c r="E76">
        <f t="shared" si="18"/>
        <v>196</v>
      </c>
      <c r="F76">
        <f t="shared" si="19"/>
        <v>450</v>
      </c>
      <c r="G76" s="2">
        <f t="shared" si="20"/>
        <v>59999354</v>
      </c>
      <c r="H76" s="2">
        <f t="shared" si="21"/>
        <v>196</v>
      </c>
      <c r="I76" s="7">
        <f t="shared" si="13"/>
        <v>60</v>
      </c>
      <c r="J76" s="8">
        <f t="shared" si="14"/>
        <v>1261</v>
      </c>
      <c r="K76" s="1">
        <f t="shared" si="15"/>
        <v>44089.708333333336</v>
      </c>
      <c r="L76">
        <f t="shared" si="16"/>
        <v>196</v>
      </c>
      <c r="M76">
        <f>RealData!B73</f>
        <v>201</v>
      </c>
      <c r="O76">
        <f t="shared" si="11"/>
        <v>60</v>
      </c>
      <c r="P76">
        <f t="shared" si="12"/>
        <v>1261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7"/>
        <v>59999331</v>
      </c>
      <c r="E77">
        <f t="shared" si="18"/>
        <v>203</v>
      </c>
      <c r="F77">
        <f t="shared" si="19"/>
        <v>466</v>
      </c>
      <c r="G77" s="2">
        <f t="shared" si="20"/>
        <v>59999331</v>
      </c>
      <c r="H77" s="2">
        <f t="shared" si="21"/>
        <v>203</v>
      </c>
      <c r="I77" s="7">
        <f t="shared" si="13"/>
        <v>65</v>
      </c>
      <c r="J77" s="8">
        <f t="shared" si="14"/>
        <v>1263</v>
      </c>
      <c r="K77" s="1">
        <f t="shared" si="15"/>
        <v>44090.708333333336</v>
      </c>
      <c r="L77">
        <f t="shared" si="16"/>
        <v>203</v>
      </c>
      <c r="M77">
        <f>RealData!B74</f>
        <v>207</v>
      </c>
      <c r="O77">
        <f t="shared" si="11"/>
        <v>65</v>
      </c>
      <c r="P77">
        <f t="shared" si="12"/>
        <v>1263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7"/>
        <v>59999307</v>
      </c>
      <c r="E78">
        <f t="shared" si="18"/>
        <v>210</v>
      </c>
      <c r="F78">
        <f t="shared" si="19"/>
        <v>483</v>
      </c>
      <c r="G78" s="2">
        <f t="shared" si="20"/>
        <v>59999307</v>
      </c>
      <c r="H78" s="2">
        <f t="shared" si="21"/>
        <v>210</v>
      </c>
      <c r="I78" s="7">
        <f t="shared" si="13"/>
        <v>71</v>
      </c>
      <c r="J78" s="8">
        <f t="shared" si="14"/>
        <v>1266</v>
      </c>
      <c r="K78" s="1">
        <f t="shared" si="15"/>
        <v>44091.708333333336</v>
      </c>
      <c r="L78">
        <f t="shared" si="16"/>
        <v>210</v>
      </c>
      <c r="M78">
        <f>RealData!B75</f>
        <v>212</v>
      </c>
      <c r="O78">
        <f t="shared" si="11"/>
        <v>71</v>
      </c>
      <c r="P78">
        <f t="shared" si="12"/>
        <v>1266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7"/>
        <v>59999283</v>
      </c>
      <c r="E79">
        <f t="shared" si="18"/>
        <v>216</v>
      </c>
      <c r="F79">
        <f t="shared" si="19"/>
        <v>501</v>
      </c>
      <c r="G79" s="2">
        <f t="shared" si="20"/>
        <v>59999283</v>
      </c>
      <c r="H79" s="2">
        <f t="shared" si="21"/>
        <v>216</v>
      </c>
      <c r="I79" s="7">
        <f t="shared" si="13"/>
        <v>76</v>
      </c>
      <c r="J79" s="8">
        <f t="shared" si="14"/>
        <v>1268</v>
      </c>
      <c r="K79" s="1">
        <f t="shared" si="15"/>
        <v>44092.708333333336</v>
      </c>
      <c r="L79">
        <f t="shared" si="16"/>
        <v>216</v>
      </c>
      <c r="M79">
        <f>RealData!B76</f>
        <v>208</v>
      </c>
      <c r="O79">
        <f t="shared" si="11"/>
        <v>76</v>
      </c>
      <c r="P79">
        <f t="shared" si="12"/>
        <v>1268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7"/>
        <v>59999258</v>
      </c>
      <c r="E80">
        <f t="shared" si="18"/>
        <v>223</v>
      </c>
      <c r="F80">
        <f t="shared" si="19"/>
        <v>519</v>
      </c>
      <c r="G80" s="2">
        <f t="shared" si="20"/>
        <v>59999258</v>
      </c>
      <c r="H80" s="2">
        <f t="shared" si="21"/>
        <v>223</v>
      </c>
      <c r="I80" s="7">
        <f t="shared" si="13"/>
        <v>82</v>
      </c>
      <c r="J80" s="8">
        <f t="shared" si="14"/>
        <v>1271</v>
      </c>
      <c r="K80" s="1">
        <f t="shared" si="15"/>
        <v>44093.708333333336</v>
      </c>
      <c r="L80">
        <f t="shared" si="16"/>
        <v>223</v>
      </c>
      <c r="M80">
        <f>RealData!B77</f>
        <v>215</v>
      </c>
      <c r="O80">
        <f t="shared" si="11"/>
        <v>82</v>
      </c>
      <c r="P80">
        <f t="shared" si="12"/>
        <v>1271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7"/>
        <v>59999232</v>
      </c>
      <c r="E81">
        <f t="shared" si="18"/>
        <v>230</v>
      </c>
      <c r="F81">
        <f t="shared" si="19"/>
        <v>538</v>
      </c>
      <c r="G81" s="2">
        <f t="shared" si="20"/>
        <v>59999232</v>
      </c>
      <c r="H81" s="2">
        <f t="shared" si="21"/>
        <v>230</v>
      </c>
      <c r="I81" s="7">
        <f t="shared" si="13"/>
        <v>88</v>
      </c>
      <c r="J81" s="8">
        <f t="shared" si="14"/>
        <v>1274</v>
      </c>
      <c r="K81" s="1">
        <f t="shared" si="15"/>
        <v>44094.708333333336</v>
      </c>
      <c r="L81">
        <f t="shared" si="16"/>
        <v>230</v>
      </c>
      <c r="M81">
        <f>RealData!B78</f>
        <v>222</v>
      </c>
      <c r="O81">
        <f t="shared" si="11"/>
        <v>88</v>
      </c>
      <c r="P81">
        <f t="shared" si="12"/>
        <v>1274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7"/>
        <v>59999205</v>
      </c>
      <c r="E82">
        <f t="shared" si="18"/>
        <v>238</v>
      </c>
      <c r="F82">
        <f t="shared" si="19"/>
        <v>557</v>
      </c>
      <c r="G82" s="2">
        <f t="shared" si="20"/>
        <v>59999205</v>
      </c>
      <c r="H82" s="2">
        <f t="shared" si="21"/>
        <v>238</v>
      </c>
      <c r="I82" s="7">
        <f t="shared" si="13"/>
        <v>95</v>
      </c>
      <c r="J82" s="8">
        <f t="shared" si="14"/>
        <v>1277</v>
      </c>
      <c r="K82" s="1">
        <f t="shared" si="15"/>
        <v>44095.708333333336</v>
      </c>
      <c r="L82">
        <f t="shared" si="16"/>
        <v>238</v>
      </c>
      <c r="M82">
        <f>RealData!B79</f>
        <v>232</v>
      </c>
      <c r="O82">
        <f t="shared" si="11"/>
        <v>95</v>
      </c>
      <c r="P82">
        <f t="shared" si="12"/>
        <v>1277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7"/>
        <v>59999177</v>
      </c>
      <c r="E83">
        <f t="shared" si="18"/>
        <v>246</v>
      </c>
      <c r="F83">
        <f t="shared" si="19"/>
        <v>577</v>
      </c>
      <c r="G83" s="2">
        <f t="shared" si="20"/>
        <v>59999177</v>
      </c>
      <c r="H83" s="2">
        <f t="shared" si="21"/>
        <v>246</v>
      </c>
      <c r="I83" s="7">
        <f t="shared" si="13"/>
        <v>102</v>
      </c>
      <c r="J83" s="8">
        <f t="shared" si="14"/>
        <v>1280</v>
      </c>
      <c r="K83" s="1">
        <f t="shared" si="15"/>
        <v>44096.708333333336</v>
      </c>
      <c r="L83">
        <f t="shared" si="16"/>
        <v>246</v>
      </c>
      <c r="M83">
        <f>RealData!B80</f>
        <v>239</v>
      </c>
      <c r="O83">
        <f t="shared" si="11"/>
        <v>102</v>
      </c>
      <c r="P83">
        <f t="shared" si="12"/>
        <v>1280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7"/>
        <v>59999148</v>
      </c>
      <c r="E84">
        <f t="shared" si="18"/>
        <v>254</v>
      </c>
      <c r="F84">
        <f t="shared" si="19"/>
        <v>598</v>
      </c>
      <c r="G84" s="2">
        <f t="shared" si="20"/>
        <v>59999148</v>
      </c>
      <c r="H84" s="2">
        <f t="shared" si="21"/>
        <v>254</v>
      </c>
      <c r="I84" s="7">
        <f t="shared" si="13"/>
        <v>109</v>
      </c>
      <c r="J84" s="8">
        <f t="shared" si="14"/>
        <v>1283</v>
      </c>
      <c r="K84" s="1">
        <f t="shared" si="15"/>
        <v>44097.708333333336</v>
      </c>
      <c r="L84">
        <f t="shared" si="16"/>
        <v>254</v>
      </c>
      <c r="M84">
        <f>RealData!B81</f>
        <v>244</v>
      </c>
      <c r="O84">
        <f t="shared" si="11"/>
        <v>109</v>
      </c>
      <c r="P84">
        <f t="shared" si="12"/>
        <v>1283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7"/>
        <v>59999123</v>
      </c>
      <c r="E85">
        <f t="shared" si="18"/>
        <v>258</v>
      </c>
      <c r="F85">
        <f t="shared" si="19"/>
        <v>619</v>
      </c>
      <c r="G85" s="2">
        <f t="shared" si="20"/>
        <v>59999123</v>
      </c>
      <c r="H85" s="2">
        <f t="shared" si="21"/>
        <v>258</v>
      </c>
      <c r="I85" s="7">
        <f t="shared" si="13"/>
        <v>118</v>
      </c>
      <c r="J85" s="8">
        <f t="shared" si="14"/>
        <v>1287</v>
      </c>
      <c r="K85" s="1">
        <f t="shared" si="15"/>
        <v>44098.708333333336</v>
      </c>
      <c r="L85">
        <f t="shared" si="16"/>
        <v>258</v>
      </c>
      <c r="M85">
        <f>RealData!B82</f>
        <v>246</v>
      </c>
      <c r="O85">
        <f t="shared" si="11"/>
        <v>118</v>
      </c>
      <c r="P85">
        <f t="shared" si="12"/>
        <v>1287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7"/>
        <v>59999097</v>
      </c>
      <c r="E86">
        <f t="shared" si="18"/>
        <v>262</v>
      </c>
      <c r="F86">
        <f t="shared" si="19"/>
        <v>641</v>
      </c>
      <c r="G86" s="2">
        <f t="shared" si="20"/>
        <v>59999097</v>
      </c>
      <c r="H86" s="2">
        <f t="shared" si="21"/>
        <v>262</v>
      </c>
      <c r="I86" s="7">
        <f t="shared" si="13"/>
        <v>127</v>
      </c>
      <c r="J86" s="8">
        <f t="shared" si="14"/>
        <v>1291</v>
      </c>
      <c r="K86" s="1">
        <f t="shared" si="15"/>
        <v>44099.708333333336</v>
      </c>
      <c r="L86">
        <f t="shared" si="16"/>
        <v>262</v>
      </c>
      <c r="M86">
        <f>RealData!B83</f>
        <v>244</v>
      </c>
      <c r="O86">
        <f t="shared" si="11"/>
        <v>127</v>
      </c>
      <c r="P86">
        <f t="shared" si="12"/>
        <v>1291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7"/>
        <v>59999071</v>
      </c>
      <c r="E87">
        <f t="shared" si="18"/>
        <v>266</v>
      </c>
      <c r="F87">
        <f t="shared" si="19"/>
        <v>663</v>
      </c>
      <c r="G87" s="2">
        <f t="shared" si="20"/>
        <v>59999071</v>
      </c>
      <c r="H87" s="2">
        <f t="shared" si="21"/>
        <v>266</v>
      </c>
      <c r="I87" s="7">
        <f t="shared" si="13"/>
        <v>137</v>
      </c>
      <c r="J87" s="8">
        <f t="shared" si="14"/>
        <v>1295</v>
      </c>
      <c r="K87" s="1">
        <f t="shared" si="15"/>
        <v>44100.708333333336</v>
      </c>
      <c r="L87">
        <f t="shared" si="16"/>
        <v>266</v>
      </c>
      <c r="M87">
        <f>RealData!B84</f>
        <v>247</v>
      </c>
      <c r="O87">
        <f t="shared" si="11"/>
        <v>137</v>
      </c>
      <c r="P87">
        <f t="shared" si="12"/>
        <v>1295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7"/>
        <v>59999044</v>
      </c>
      <c r="E88">
        <f t="shared" si="18"/>
        <v>271</v>
      </c>
      <c r="F88">
        <f t="shared" si="19"/>
        <v>685</v>
      </c>
      <c r="G88" s="2">
        <f t="shared" si="20"/>
        <v>59999044</v>
      </c>
      <c r="H88" s="2">
        <f t="shared" si="21"/>
        <v>271</v>
      </c>
      <c r="I88" s="7">
        <f t="shared" si="13"/>
        <v>148</v>
      </c>
      <c r="J88" s="8">
        <f t="shared" si="14"/>
        <v>1300</v>
      </c>
      <c r="K88" s="1">
        <f t="shared" si="15"/>
        <v>44101.708333333336</v>
      </c>
      <c r="L88">
        <f t="shared" si="16"/>
        <v>271</v>
      </c>
      <c r="M88">
        <f>RealData!B85</f>
        <v>254</v>
      </c>
      <c r="O88">
        <f t="shared" si="11"/>
        <v>148</v>
      </c>
      <c r="P88">
        <f t="shared" si="12"/>
        <v>1300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7"/>
        <v>59999017</v>
      </c>
      <c r="E89">
        <f t="shared" si="18"/>
        <v>275</v>
      </c>
      <c r="F89">
        <f t="shared" si="19"/>
        <v>708</v>
      </c>
      <c r="G89" s="2">
        <f t="shared" si="20"/>
        <v>59999017</v>
      </c>
      <c r="H89" s="2">
        <f t="shared" si="21"/>
        <v>275</v>
      </c>
      <c r="I89" s="7">
        <f t="shared" si="13"/>
        <v>160</v>
      </c>
      <c r="J89" s="8">
        <f t="shared" si="14"/>
        <v>1305</v>
      </c>
      <c r="K89" s="1">
        <f t="shared" si="15"/>
        <v>44102.708333333336</v>
      </c>
      <c r="L89">
        <f t="shared" si="16"/>
        <v>275</v>
      </c>
      <c r="M89">
        <f>RealData!B86</f>
        <v>264</v>
      </c>
      <c r="O89">
        <f t="shared" si="11"/>
        <v>160</v>
      </c>
      <c r="P89">
        <f t="shared" si="12"/>
        <v>1305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7"/>
        <v>59998990</v>
      </c>
      <c r="E90">
        <f t="shared" si="18"/>
        <v>279</v>
      </c>
      <c r="F90">
        <f t="shared" si="19"/>
        <v>731</v>
      </c>
      <c r="G90" s="2">
        <f t="shared" si="20"/>
        <v>59998990</v>
      </c>
      <c r="H90" s="2">
        <f t="shared" si="21"/>
        <v>279</v>
      </c>
      <c r="I90" s="7">
        <f t="shared" si="13"/>
        <v>173</v>
      </c>
      <c r="J90" s="8">
        <f t="shared" si="14"/>
        <v>1311</v>
      </c>
      <c r="K90" s="1">
        <f t="shared" si="15"/>
        <v>44103.708333333336</v>
      </c>
      <c r="L90">
        <f t="shared" si="16"/>
        <v>279</v>
      </c>
      <c r="M90">
        <f>RealData!B87</f>
        <v>271</v>
      </c>
      <c r="O90">
        <f t="shared" si="11"/>
        <v>173</v>
      </c>
      <c r="P90">
        <f t="shared" si="12"/>
        <v>1311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7"/>
        <v>59998962</v>
      </c>
      <c r="E91">
        <f t="shared" si="18"/>
        <v>284</v>
      </c>
      <c r="F91">
        <f t="shared" si="19"/>
        <v>754</v>
      </c>
      <c r="G91" s="2">
        <f t="shared" si="20"/>
        <v>59998962</v>
      </c>
      <c r="H91" s="2">
        <f t="shared" si="21"/>
        <v>284</v>
      </c>
      <c r="I91" s="7">
        <f t="shared" si="13"/>
        <v>187</v>
      </c>
      <c r="J91" s="8">
        <f t="shared" si="14"/>
        <v>1317</v>
      </c>
      <c r="K91" s="1">
        <f t="shared" si="15"/>
        <v>44104.708333333336</v>
      </c>
      <c r="L91">
        <f t="shared" si="16"/>
        <v>284</v>
      </c>
      <c r="M91">
        <f>RealData!B88</f>
        <v>280</v>
      </c>
      <c r="O91">
        <f t="shared" si="11"/>
        <v>187</v>
      </c>
      <c r="P91">
        <f t="shared" si="12"/>
        <v>1317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7"/>
        <v>59998934</v>
      </c>
      <c r="E92">
        <f t="shared" si="18"/>
        <v>288</v>
      </c>
      <c r="F92">
        <f t="shared" si="19"/>
        <v>778</v>
      </c>
      <c r="G92" s="2">
        <f t="shared" si="20"/>
        <v>59998934</v>
      </c>
      <c r="H92" s="2">
        <f t="shared" si="21"/>
        <v>288</v>
      </c>
      <c r="I92" s="7">
        <f t="shared" si="13"/>
        <v>201</v>
      </c>
      <c r="J92" s="8">
        <f t="shared" si="14"/>
        <v>1323</v>
      </c>
      <c r="K92" s="1">
        <f t="shared" si="15"/>
        <v>44105.708333333336</v>
      </c>
      <c r="L92">
        <f t="shared" si="16"/>
        <v>288</v>
      </c>
      <c r="M92">
        <f>RealData!B89</f>
        <v>291</v>
      </c>
      <c r="O92">
        <f t="shared" si="11"/>
        <v>201</v>
      </c>
      <c r="P92">
        <f t="shared" si="12"/>
        <v>1323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7"/>
        <v>59998905</v>
      </c>
      <c r="E93">
        <f t="shared" si="18"/>
        <v>293</v>
      </c>
      <c r="F93">
        <f t="shared" si="19"/>
        <v>802</v>
      </c>
      <c r="G93" s="2">
        <f t="shared" si="20"/>
        <v>59998905</v>
      </c>
      <c r="H93" s="2">
        <f t="shared" si="21"/>
        <v>293</v>
      </c>
      <c r="I93" s="7">
        <f t="shared" si="13"/>
        <v>216</v>
      </c>
      <c r="J93" s="8">
        <f t="shared" si="14"/>
        <v>1329</v>
      </c>
      <c r="K93" s="1">
        <f t="shared" si="15"/>
        <v>44106.708333333336</v>
      </c>
      <c r="L93">
        <f t="shared" si="16"/>
        <v>293</v>
      </c>
      <c r="M93">
        <f>RealData!B90</f>
        <v>294</v>
      </c>
      <c r="O93">
        <f t="shared" si="11"/>
        <v>216</v>
      </c>
      <c r="P93">
        <f t="shared" si="12"/>
        <v>1329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7"/>
        <v>59998876</v>
      </c>
      <c r="E94">
        <f t="shared" si="18"/>
        <v>298</v>
      </c>
      <c r="F94">
        <f t="shared" si="19"/>
        <v>826</v>
      </c>
      <c r="G94" s="2">
        <f t="shared" si="20"/>
        <v>59998876</v>
      </c>
      <c r="H94" s="2">
        <f t="shared" si="21"/>
        <v>298</v>
      </c>
      <c r="I94" s="7">
        <f t="shared" si="13"/>
        <v>233</v>
      </c>
      <c r="J94" s="8">
        <f t="shared" si="14"/>
        <v>1336</v>
      </c>
      <c r="K94" s="1">
        <f t="shared" si="15"/>
        <v>44107.708333333336</v>
      </c>
      <c r="L94">
        <f t="shared" si="16"/>
        <v>298</v>
      </c>
      <c r="M94">
        <f>RealData!B91</f>
        <v>297</v>
      </c>
      <c r="O94">
        <f t="shared" si="11"/>
        <v>233</v>
      </c>
      <c r="P94">
        <f t="shared" si="12"/>
        <v>1336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7"/>
        <v>59998846</v>
      </c>
      <c r="E95">
        <f t="shared" si="18"/>
        <v>303</v>
      </c>
      <c r="F95">
        <f t="shared" si="19"/>
        <v>851</v>
      </c>
      <c r="G95" s="2">
        <f t="shared" si="20"/>
        <v>59998846</v>
      </c>
      <c r="H95" s="2">
        <f t="shared" si="21"/>
        <v>303</v>
      </c>
      <c r="I95" s="7">
        <f t="shared" si="13"/>
        <v>252</v>
      </c>
      <c r="J95" s="8">
        <f t="shared" si="14"/>
        <v>1344</v>
      </c>
      <c r="K95" s="1">
        <f t="shared" si="15"/>
        <v>44108.708333333336</v>
      </c>
      <c r="L95">
        <f t="shared" si="16"/>
        <v>303</v>
      </c>
      <c r="M95">
        <f>RealData!B92</f>
        <v>303</v>
      </c>
      <c r="O95">
        <f t="shared" si="11"/>
        <v>252</v>
      </c>
      <c r="P95">
        <f t="shared" si="12"/>
        <v>1344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7"/>
        <v>59998816</v>
      </c>
      <c r="E96">
        <f t="shared" si="18"/>
        <v>308</v>
      </c>
      <c r="F96">
        <f t="shared" si="19"/>
        <v>876</v>
      </c>
      <c r="G96" s="2">
        <f t="shared" si="20"/>
        <v>59998816</v>
      </c>
      <c r="H96" s="2">
        <f t="shared" si="21"/>
        <v>308</v>
      </c>
      <c r="I96" s="7">
        <f t="shared" si="13"/>
        <v>272</v>
      </c>
      <c r="J96" s="8">
        <f t="shared" si="14"/>
        <v>1352</v>
      </c>
      <c r="K96" s="1">
        <f t="shared" si="15"/>
        <v>44109.708333333336</v>
      </c>
      <c r="L96">
        <f t="shared" si="16"/>
        <v>308</v>
      </c>
      <c r="M96">
        <f>RealData!B93</f>
        <v>323</v>
      </c>
      <c r="O96">
        <f t="shared" si="11"/>
        <v>272</v>
      </c>
      <c r="P96">
        <f t="shared" si="12"/>
        <v>1352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7"/>
        <v>59998775</v>
      </c>
      <c r="E97">
        <f t="shared" si="18"/>
        <v>323</v>
      </c>
      <c r="F97">
        <f t="shared" si="19"/>
        <v>902</v>
      </c>
      <c r="G97" s="2">
        <f t="shared" si="20"/>
        <v>59998775</v>
      </c>
      <c r="H97" s="2">
        <f t="shared" si="21"/>
        <v>323</v>
      </c>
      <c r="I97" s="7">
        <f t="shared" si="13"/>
        <v>293</v>
      </c>
      <c r="J97" s="8">
        <f t="shared" si="14"/>
        <v>1361</v>
      </c>
      <c r="K97" s="1">
        <f t="shared" si="15"/>
        <v>44110.708333333336</v>
      </c>
      <c r="L97">
        <f t="shared" si="16"/>
        <v>323</v>
      </c>
      <c r="M97">
        <f>RealData!B94</f>
        <v>319</v>
      </c>
      <c r="O97">
        <f t="shared" si="11"/>
        <v>293</v>
      </c>
      <c r="P97">
        <f t="shared" si="12"/>
        <v>1361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7"/>
        <v>59998732</v>
      </c>
      <c r="E98">
        <f t="shared" si="18"/>
        <v>339</v>
      </c>
      <c r="F98">
        <f t="shared" si="19"/>
        <v>929</v>
      </c>
      <c r="G98" s="2">
        <f t="shared" si="20"/>
        <v>59998732</v>
      </c>
      <c r="H98" s="2">
        <f t="shared" si="21"/>
        <v>339</v>
      </c>
      <c r="I98" s="7">
        <f t="shared" si="13"/>
        <v>316</v>
      </c>
      <c r="J98" s="8">
        <f t="shared" si="14"/>
        <v>1371</v>
      </c>
      <c r="K98" s="1">
        <f t="shared" si="15"/>
        <v>44111.708333333336</v>
      </c>
      <c r="L98">
        <f t="shared" si="16"/>
        <v>339</v>
      </c>
      <c r="M98">
        <f>RealData!B95</f>
        <v>337</v>
      </c>
      <c r="O98">
        <f t="shared" si="11"/>
        <v>316</v>
      </c>
      <c r="P98">
        <f t="shared" si="12"/>
        <v>1371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7"/>
        <v>59998687</v>
      </c>
      <c r="E99">
        <f t="shared" si="18"/>
        <v>356</v>
      </c>
      <c r="F99">
        <f t="shared" si="19"/>
        <v>957</v>
      </c>
      <c r="G99" s="2">
        <f t="shared" si="20"/>
        <v>59998687</v>
      </c>
      <c r="H99" s="2">
        <f t="shared" si="21"/>
        <v>356</v>
      </c>
      <c r="I99" s="7">
        <f t="shared" si="13"/>
        <v>341</v>
      </c>
      <c r="J99" s="8">
        <f t="shared" si="14"/>
        <v>1382</v>
      </c>
      <c r="K99" s="1">
        <f t="shared" si="15"/>
        <v>44112.708333333336</v>
      </c>
      <c r="L99">
        <f t="shared" si="16"/>
        <v>356</v>
      </c>
      <c r="M99">
        <f>RealData!B96</f>
        <v>358</v>
      </c>
      <c r="O99">
        <f t="shared" si="11"/>
        <v>341</v>
      </c>
      <c r="P99">
        <f t="shared" si="12"/>
        <v>1382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7"/>
        <v>59998634</v>
      </c>
      <c r="E100">
        <f t="shared" si="18"/>
        <v>379</v>
      </c>
      <c r="F100">
        <f t="shared" si="19"/>
        <v>987</v>
      </c>
      <c r="G100" s="2">
        <f t="shared" si="20"/>
        <v>59998634</v>
      </c>
      <c r="H100" s="2">
        <f t="shared" si="21"/>
        <v>379</v>
      </c>
      <c r="I100" s="7">
        <f t="shared" si="13"/>
        <v>368</v>
      </c>
      <c r="J100" s="8">
        <f t="shared" si="14"/>
        <v>1394</v>
      </c>
      <c r="K100" s="1">
        <f t="shared" si="15"/>
        <v>44113.708333333336</v>
      </c>
      <c r="L100">
        <f t="shared" si="16"/>
        <v>379</v>
      </c>
      <c r="M100">
        <f>RealData!B97</f>
        <v>387</v>
      </c>
      <c r="O100">
        <f t="shared" si="11"/>
        <v>368</v>
      </c>
      <c r="P100">
        <f t="shared" si="12"/>
        <v>1394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7"/>
        <v>59998577</v>
      </c>
      <c r="E101">
        <f t="shared" si="18"/>
        <v>404</v>
      </c>
      <c r="F101">
        <f t="shared" si="19"/>
        <v>1019</v>
      </c>
      <c r="G101" s="2">
        <f t="shared" si="20"/>
        <v>59998577</v>
      </c>
      <c r="H101" s="2">
        <f t="shared" si="21"/>
        <v>404</v>
      </c>
      <c r="I101" s="7">
        <f t="shared" si="13"/>
        <v>396</v>
      </c>
      <c r="J101" s="8">
        <f t="shared" si="14"/>
        <v>1406</v>
      </c>
      <c r="K101" s="1">
        <f t="shared" si="15"/>
        <v>44114.708333333336</v>
      </c>
      <c r="L101">
        <f t="shared" si="16"/>
        <v>404</v>
      </c>
      <c r="M101">
        <f>RealData!B98</f>
        <v>390</v>
      </c>
      <c r="O101">
        <f t="shared" si="11"/>
        <v>396</v>
      </c>
      <c r="P101">
        <f t="shared" si="12"/>
        <v>1406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7"/>
        <v>59998516</v>
      </c>
      <c r="E102">
        <f t="shared" si="18"/>
        <v>431</v>
      </c>
      <c r="F102">
        <f t="shared" si="19"/>
        <v>1053</v>
      </c>
      <c r="G102" s="2">
        <f t="shared" si="20"/>
        <v>59998516</v>
      </c>
      <c r="H102" s="2">
        <f t="shared" si="21"/>
        <v>431</v>
      </c>
      <c r="I102" s="7">
        <f t="shared" si="13"/>
        <v>427</v>
      </c>
      <c r="J102" s="8">
        <f t="shared" si="14"/>
        <v>1419</v>
      </c>
      <c r="K102" s="1">
        <f t="shared" si="15"/>
        <v>44115.708333333336</v>
      </c>
      <c r="L102">
        <f t="shared" si="16"/>
        <v>431</v>
      </c>
      <c r="M102">
        <f>RealData!B99</f>
        <v>420</v>
      </c>
      <c r="O102">
        <f t="shared" si="11"/>
        <v>427</v>
      </c>
      <c r="P102">
        <f t="shared" si="12"/>
        <v>1419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7"/>
        <v>59998451</v>
      </c>
      <c r="E103">
        <f t="shared" si="18"/>
        <v>460</v>
      </c>
      <c r="F103">
        <f t="shared" si="19"/>
        <v>1089</v>
      </c>
      <c r="G103" s="2">
        <f t="shared" si="20"/>
        <v>59998451</v>
      </c>
      <c r="H103" s="2">
        <f t="shared" si="21"/>
        <v>460</v>
      </c>
      <c r="I103" s="7">
        <f t="shared" si="13"/>
        <v>460</v>
      </c>
      <c r="J103" s="8">
        <f t="shared" si="14"/>
        <v>1433</v>
      </c>
      <c r="K103" s="1">
        <f t="shared" si="15"/>
        <v>44116.708333333336</v>
      </c>
      <c r="L103">
        <f t="shared" si="16"/>
        <v>460</v>
      </c>
      <c r="M103">
        <f>RealData!B100</f>
        <v>452</v>
      </c>
      <c r="O103">
        <f t="shared" si="11"/>
        <v>460</v>
      </c>
      <c r="P103">
        <f t="shared" si="12"/>
        <v>1433</v>
      </c>
    </row>
    <row r="104" spans="1:16" x14ac:dyDescent="0.25">
      <c r="A104" s="1">
        <v>44117.708333333336</v>
      </c>
      <c r="B104">
        <v>99</v>
      </c>
      <c r="C104">
        <v>1.94</v>
      </c>
      <c r="D104">
        <f t="shared" si="17"/>
        <v>59998377</v>
      </c>
      <c r="E104">
        <f t="shared" si="18"/>
        <v>496</v>
      </c>
      <c r="F104">
        <f t="shared" si="19"/>
        <v>1127</v>
      </c>
      <c r="G104" s="2">
        <f t="shared" si="20"/>
        <v>59998377</v>
      </c>
      <c r="H104" s="2">
        <f t="shared" si="21"/>
        <v>496</v>
      </c>
      <c r="I104" s="7">
        <f t="shared" si="13"/>
        <v>496</v>
      </c>
      <c r="J104" s="8">
        <f t="shared" si="14"/>
        <v>1449</v>
      </c>
      <c r="K104" s="1">
        <f t="shared" si="15"/>
        <v>44117.708333333336</v>
      </c>
      <c r="L104">
        <f t="shared" si="16"/>
        <v>496</v>
      </c>
      <c r="M104">
        <f>RealData!B101</f>
        <v>514</v>
      </c>
      <c r="O104">
        <f t="shared" si="11"/>
        <v>496</v>
      </c>
      <c r="P104">
        <f t="shared" si="12"/>
        <v>1449</v>
      </c>
    </row>
    <row r="105" spans="1:16" x14ac:dyDescent="0.25">
      <c r="A105" s="1">
        <v>44118.708333333336</v>
      </c>
      <c r="B105">
        <v>100</v>
      </c>
      <c r="C105">
        <v>1.94</v>
      </c>
      <c r="D105">
        <f t="shared" si="17"/>
        <v>59998297</v>
      </c>
      <c r="E105">
        <f t="shared" si="18"/>
        <v>535</v>
      </c>
      <c r="F105">
        <f t="shared" si="19"/>
        <v>1168</v>
      </c>
      <c r="G105" s="2">
        <f t="shared" si="20"/>
        <v>59998297</v>
      </c>
      <c r="H105" s="2">
        <f t="shared" si="21"/>
        <v>535</v>
      </c>
      <c r="I105" s="7">
        <f t="shared" si="13"/>
        <v>535</v>
      </c>
      <c r="J105" s="8">
        <f t="shared" si="14"/>
        <v>1466</v>
      </c>
      <c r="K105" s="1">
        <f t="shared" si="15"/>
        <v>44118.708333333336</v>
      </c>
      <c r="L105">
        <f t="shared" si="16"/>
        <v>535</v>
      </c>
      <c r="M105">
        <f>RealData!B102</f>
        <v>539</v>
      </c>
      <c r="O105">
        <f t="shared" si="11"/>
        <v>535</v>
      </c>
      <c r="P105">
        <f t="shared" si="12"/>
        <v>1466</v>
      </c>
    </row>
    <row r="106" spans="1:16" x14ac:dyDescent="0.25">
      <c r="A106" s="1">
        <v>44119.708333333336</v>
      </c>
      <c r="B106">
        <v>101</v>
      </c>
      <c r="C106">
        <v>1.94</v>
      </c>
      <c r="D106">
        <f t="shared" si="17"/>
        <v>59998211</v>
      </c>
      <c r="E106">
        <f t="shared" si="18"/>
        <v>576</v>
      </c>
      <c r="F106">
        <f t="shared" si="19"/>
        <v>1213</v>
      </c>
      <c r="G106" s="2">
        <f t="shared" si="20"/>
        <v>59998211</v>
      </c>
      <c r="H106" s="2">
        <f t="shared" si="21"/>
        <v>576</v>
      </c>
      <c r="I106" s="7">
        <f t="shared" si="13"/>
        <v>576</v>
      </c>
      <c r="J106" s="8">
        <f t="shared" si="14"/>
        <v>1483</v>
      </c>
      <c r="K106" s="1">
        <f t="shared" si="15"/>
        <v>44119.708333333336</v>
      </c>
      <c r="L106">
        <f t="shared" si="16"/>
        <v>576</v>
      </c>
      <c r="M106">
        <f>RealData!B103</f>
        <v>586</v>
      </c>
      <c r="O106">
        <f t="shared" si="11"/>
        <v>576</v>
      </c>
      <c r="P106">
        <f t="shared" si="12"/>
        <v>1483</v>
      </c>
    </row>
    <row r="107" spans="1:16" x14ac:dyDescent="0.25">
      <c r="A107" s="1">
        <v>44120.708333333336</v>
      </c>
      <c r="B107">
        <v>102</v>
      </c>
      <c r="C107">
        <v>1.94</v>
      </c>
      <c r="D107">
        <f t="shared" si="17"/>
        <v>59998118</v>
      </c>
      <c r="E107">
        <f t="shared" si="18"/>
        <v>621</v>
      </c>
      <c r="F107">
        <f t="shared" si="19"/>
        <v>1261</v>
      </c>
      <c r="G107" s="2">
        <f t="shared" si="20"/>
        <v>59998118</v>
      </c>
      <c r="H107" s="2">
        <f t="shared" si="21"/>
        <v>621</v>
      </c>
      <c r="I107" s="7">
        <f t="shared" si="13"/>
        <v>621</v>
      </c>
      <c r="J107" s="8">
        <f t="shared" si="14"/>
        <v>1502</v>
      </c>
      <c r="K107" s="1">
        <f t="shared" si="15"/>
        <v>44120.708333333336</v>
      </c>
      <c r="L107">
        <f t="shared" si="16"/>
        <v>621</v>
      </c>
      <c r="M107">
        <f>RealData!B104</f>
        <v>638</v>
      </c>
      <c r="O107">
        <f t="shared" si="11"/>
        <v>621</v>
      </c>
      <c r="P107">
        <f t="shared" si="12"/>
        <v>1502</v>
      </c>
    </row>
    <row r="108" spans="1:16" x14ac:dyDescent="0.25">
      <c r="A108" s="1">
        <v>44121.708333333336</v>
      </c>
      <c r="B108">
        <v>103</v>
      </c>
      <c r="C108">
        <v>1.94</v>
      </c>
      <c r="D108">
        <f t="shared" si="17"/>
        <v>59998018</v>
      </c>
      <c r="E108">
        <f t="shared" si="18"/>
        <v>669</v>
      </c>
      <c r="F108">
        <f t="shared" si="19"/>
        <v>1313</v>
      </c>
      <c r="G108" s="2">
        <f t="shared" si="20"/>
        <v>59998018</v>
      </c>
      <c r="H108" s="2">
        <f t="shared" si="21"/>
        <v>669</v>
      </c>
      <c r="I108" s="7">
        <f t="shared" si="13"/>
        <v>669</v>
      </c>
      <c r="J108" s="8">
        <f t="shared" si="14"/>
        <v>1522</v>
      </c>
      <c r="K108" s="1">
        <f t="shared" si="15"/>
        <v>44121.708333333336</v>
      </c>
      <c r="L108">
        <f t="shared" si="16"/>
        <v>669</v>
      </c>
      <c r="M108">
        <f>RealData!B105</f>
        <v>705</v>
      </c>
      <c r="O108">
        <f t="shared" si="11"/>
        <v>669</v>
      </c>
      <c r="P108">
        <f t="shared" si="12"/>
        <v>1522</v>
      </c>
    </row>
    <row r="109" spans="1:16" x14ac:dyDescent="0.25">
      <c r="A109" s="1">
        <v>44122.708333333336</v>
      </c>
      <c r="B109">
        <v>104</v>
      </c>
      <c r="C109">
        <v>1.94</v>
      </c>
      <c r="D109">
        <f t="shared" si="17"/>
        <v>59997910</v>
      </c>
      <c r="E109">
        <f t="shared" si="18"/>
        <v>721</v>
      </c>
      <c r="F109">
        <f t="shared" si="19"/>
        <v>1369</v>
      </c>
      <c r="G109" s="2">
        <f t="shared" si="20"/>
        <v>59997910</v>
      </c>
      <c r="H109" s="2">
        <f t="shared" si="21"/>
        <v>721</v>
      </c>
      <c r="I109" s="7">
        <f t="shared" si="13"/>
        <v>721</v>
      </c>
      <c r="J109" s="8">
        <f t="shared" si="14"/>
        <v>1544</v>
      </c>
      <c r="K109" s="1">
        <f t="shared" si="15"/>
        <v>44122.708333333336</v>
      </c>
      <c r="L109">
        <f t="shared" si="16"/>
        <v>721</v>
      </c>
      <c r="M109">
        <f>RealData!B106</f>
        <v>750</v>
      </c>
      <c r="O109">
        <f t="shared" si="11"/>
        <v>721</v>
      </c>
      <c r="P109">
        <f t="shared" si="12"/>
        <v>1544</v>
      </c>
    </row>
    <row r="110" spans="1:16" x14ac:dyDescent="0.25">
      <c r="A110" s="1">
        <v>44123.708333333336</v>
      </c>
      <c r="B110">
        <v>105</v>
      </c>
      <c r="C110">
        <v>1.94</v>
      </c>
      <c r="D110">
        <f t="shared" si="17"/>
        <v>59997793</v>
      </c>
      <c r="E110">
        <f t="shared" si="18"/>
        <v>778</v>
      </c>
      <c r="F110">
        <f t="shared" si="19"/>
        <v>1429</v>
      </c>
      <c r="G110" s="2">
        <f t="shared" si="20"/>
        <v>59997793</v>
      </c>
      <c r="H110" s="2">
        <f t="shared" si="21"/>
        <v>778</v>
      </c>
      <c r="I110" s="7">
        <f t="shared" si="13"/>
        <v>778</v>
      </c>
      <c r="J110" s="8">
        <f t="shared" si="14"/>
        <v>1568</v>
      </c>
      <c r="K110" s="1">
        <f t="shared" si="15"/>
        <v>44123.708333333336</v>
      </c>
      <c r="L110">
        <f t="shared" si="16"/>
        <v>778</v>
      </c>
      <c r="M110">
        <f>RealData!B107</f>
        <v>797</v>
      </c>
      <c r="O110">
        <f t="shared" si="11"/>
        <v>778</v>
      </c>
      <c r="P110">
        <f t="shared" si="12"/>
        <v>1568</v>
      </c>
    </row>
    <row r="111" spans="1:16" x14ac:dyDescent="0.25">
      <c r="A111" s="1">
        <v>44124.708333333336</v>
      </c>
      <c r="B111">
        <v>106</v>
      </c>
      <c r="C111">
        <v>1.94</v>
      </c>
      <c r="D111">
        <f t="shared" si="17"/>
        <v>59997667</v>
      </c>
      <c r="E111">
        <f t="shared" si="18"/>
        <v>839</v>
      </c>
      <c r="F111">
        <f t="shared" si="19"/>
        <v>1494</v>
      </c>
      <c r="G111" s="2">
        <f t="shared" si="20"/>
        <v>59997667</v>
      </c>
      <c r="H111" s="2">
        <f t="shared" si="21"/>
        <v>839</v>
      </c>
      <c r="I111" s="7">
        <f t="shared" si="13"/>
        <v>839</v>
      </c>
      <c r="J111" s="8">
        <f t="shared" si="14"/>
        <v>1594</v>
      </c>
      <c r="K111" s="1">
        <f t="shared" si="15"/>
        <v>44124.708333333336</v>
      </c>
      <c r="L111">
        <f t="shared" si="16"/>
        <v>839</v>
      </c>
      <c r="M111">
        <f>RealData!B108</f>
        <v>870</v>
      </c>
      <c r="O111">
        <f t="shared" si="11"/>
        <v>839</v>
      </c>
      <c r="P111">
        <f t="shared" si="12"/>
        <v>1594</v>
      </c>
    </row>
    <row r="112" spans="1:16" x14ac:dyDescent="0.25">
      <c r="A112" s="1">
        <v>44125.708333333336</v>
      </c>
      <c r="B112">
        <v>107</v>
      </c>
      <c r="C112">
        <v>1.94</v>
      </c>
      <c r="D112">
        <f t="shared" si="17"/>
        <v>59997531</v>
      </c>
      <c r="E112">
        <f t="shared" si="18"/>
        <v>905</v>
      </c>
      <c r="F112">
        <f t="shared" si="19"/>
        <v>1564</v>
      </c>
      <c r="G112" s="2">
        <f t="shared" si="20"/>
        <v>59997531</v>
      </c>
      <c r="H112" s="2">
        <f t="shared" si="21"/>
        <v>905</v>
      </c>
      <c r="I112" s="7">
        <f t="shared" ref="I112:I113" si="22">I111+ROUND(($D$1/$D$2)*G111*(I111/$D$3),0)-ROUND(I111/$D$2,0)</f>
        <v>905</v>
      </c>
      <c r="J112" s="8">
        <f t="shared" si="14"/>
        <v>1622</v>
      </c>
      <c r="K112" s="1">
        <f t="shared" si="15"/>
        <v>44125.708333333336</v>
      </c>
      <c r="L112">
        <f t="shared" si="16"/>
        <v>905</v>
      </c>
      <c r="M112">
        <f>RealData!B109</f>
        <v>926</v>
      </c>
      <c r="O112">
        <f t="shared" si="11"/>
        <v>905</v>
      </c>
      <c r="P112">
        <f t="shared" si="12"/>
        <v>1622</v>
      </c>
    </row>
    <row r="113" spans="1:16" x14ac:dyDescent="0.25">
      <c r="A113" s="1">
        <v>44126.708333333336</v>
      </c>
      <c r="B113">
        <v>108</v>
      </c>
      <c r="C113">
        <v>1.94</v>
      </c>
      <c r="D113">
        <f t="shared" si="17"/>
        <v>59997385</v>
      </c>
      <c r="E113">
        <f t="shared" si="18"/>
        <v>976</v>
      </c>
      <c r="F113">
        <f t="shared" si="19"/>
        <v>1639</v>
      </c>
      <c r="G113" s="2">
        <f t="shared" si="20"/>
        <v>59997385</v>
      </c>
      <c r="H113" s="2">
        <f>E113</f>
        <v>976</v>
      </c>
      <c r="I113" s="7">
        <f t="shared" si="22"/>
        <v>976</v>
      </c>
      <c r="J113" s="8">
        <f t="shared" si="14"/>
        <v>1653</v>
      </c>
      <c r="K113" s="1">
        <f t="shared" si="15"/>
        <v>44126.708333333336</v>
      </c>
      <c r="L113">
        <f t="shared" si="16"/>
        <v>976</v>
      </c>
      <c r="M113">
        <f>RealData!B110</f>
        <v>992</v>
      </c>
      <c r="O113">
        <f>I113</f>
        <v>976</v>
      </c>
      <c r="P113">
        <f t="shared" si="12"/>
        <v>1653</v>
      </c>
    </row>
    <row r="114" spans="1:16" x14ac:dyDescent="0.25">
      <c r="A114" s="1">
        <v>44127</v>
      </c>
      <c r="B114">
        <v>109</v>
      </c>
      <c r="C114">
        <v>1.94</v>
      </c>
      <c r="D114">
        <f t="shared" si="17"/>
        <v>59997227</v>
      </c>
      <c r="E114">
        <f t="shared" si="18"/>
        <v>1053</v>
      </c>
      <c r="F114">
        <f t="shared" si="19"/>
        <v>1720</v>
      </c>
      <c r="G114" s="2">
        <f t="shared" si="20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4"/>
        <v>1686</v>
      </c>
      <c r="K114" s="1">
        <f t="shared" si="15"/>
        <v>44127</v>
      </c>
      <c r="L114">
        <f t="shared" ref="L114" si="23">E114</f>
        <v>1053</v>
      </c>
      <c r="M114">
        <f>RealData!B111</f>
        <v>1049</v>
      </c>
      <c r="O114">
        <f t="shared" si="11"/>
        <v>1053</v>
      </c>
      <c r="P114">
        <f t="shared" si="12"/>
        <v>1686</v>
      </c>
    </row>
    <row r="115" spans="1:16" x14ac:dyDescent="0.25">
      <c r="A115" s="1">
        <v>44128</v>
      </c>
      <c r="B115">
        <v>110</v>
      </c>
      <c r="C115">
        <v>1.94</v>
      </c>
      <c r="D115">
        <f t="shared" si="17"/>
        <v>59997057</v>
      </c>
      <c r="E115">
        <f t="shared" si="18"/>
        <v>1135</v>
      </c>
      <c r="F115">
        <f t="shared" si="19"/>
        <v>1808</v>
      </c>
      <c r="G115" s="2">
        <f t="shared" si="20"/>
        <v>59997057</v>
      </c>
      <c r="H115" s="2">
        <f t="shared" ref="H115:H122" si="24">H114+ROUND(($D$1/$D$2)*G114*(H114/$D$3),0)-ROUND(H114/$D$2,0)</f>
        <v>1135</v>
      </c>
      <c r="I115" s="7">
        <f t="shared" ref="I115:I134" si="25">I114+ROUND(($D$1/$D$2)*G114*(I114/$D$3),0)-ROUND(I114/$D$2,0)</f>
        <v>1135</v>
      </c>
      <c r="J115" s="8">
        <f t="shared" si="14"/>
        <v>1721</v>
      </c>
      <c r="K115" s="1">
        <f t="shared" si="15"/>
        <v>44128</v>
      </c>
      <c r="L115">
        <f>E115</f>
        <v>1135</v>
      </c>
      <c r="M115">
        <f>RealData!B112</f>
        <v>1128</v>
      </c>
      <c r="O115">
        <f t="shared" si="11"/>
        <v>1135</v>
      </c>
      <c r="P115">
        <f t="shared" si="12"/>
        <v>1721</v>
      </c>
    </row>
    <row r="116" spans="1:16" x14ac:dyDescent="0.25">
      <c r="A116" s="1">
        <v>44129</v>
      </c>
      <c r="B116">
        <v>111</v>
      </c>
      <c r="C116">
        <v>1.94</v>
      </c>
      <c r="D116">
        <f t="shared" si="17"/>
        <v>59996874</v>
      </c>
      <c r="E116">
        <f t="shared" si="18"/>
        <v>1223</v>
      </c>
      <c r="F116">
        <f t="shared" si="19"/>
        <v>1903</v>
      </c>
      <c r="G116" s="2">
        <f t="shared" si="20"/>
        <v>59996874</v>
      </c>
      <c r="H116" s="2">
        <f t="shared" si="24"/>
        <v>1223</v>
      </c>
      <c r="I116" s="7">
        <f t="shared" si="25"/>
        <v>1223</v>
      </c>
      <c r="J116" s="8">
        <f t="shared" si="14"/>
        <v>1758</v>
      </c>
      <c r="K116" s="1">
        <f t="shared" si="15"/>
        <v>44129</v>
      </c>
      <c r="L116">
        <f t="shared" ref="L116:L117" si="26">E116</f>
        <v>1223</v>
      </c>
      <c r="M116">
        <f>RealData!B113</f>
        <v>1208</v>
      </c>
      <c r="O116">
        <f t="shared" si="11"/>
        <v>1223</v>
      </c>
      <c r="P116">
        <f t="shared" si="12"/>
        <v>1758</v>
      </c>
    </row>
    <row r="117" spans="1:16" x14ac:dyDescent="0.25">
      <c r="A117" s="1">
        <v>44130</v>
      </c>
      <c r="B117">
        <v>112</v>
      </c>
      <c r="C117">
        <v>1.94</v>
      </c>
      <c r="D117">
        <f t="shared" si="17"/>
        <v>59996676</v>
      </c>
      <c r="E117">
        <f t="shared" si="18"/>
        <v>1319</v>
      </c>
      <c r="F117">
        <f t="shared" si="19"/>
        <v>2005</v>
      </c>
      <c r="G117" s="2">
        <f t="shared" si="20"/>
        <v>59996676</v>
      </c>
      <c r="H117" s="2">
        <f t="shared" si="24"/>
        <v>1319</v>
      </c>
      <c r="I117" s="7">
        <f t="shared" si="25"/>
        <v>1319</v>
      </c>
      <c r="J117" s="8">
        <f t="shared" si="14"/>
        <v>1799</v>
      </c>
      <c r="K117" s="1">
        <f t="shared" si="15"/>
        <v>44130</v>
      </c>
      <c r="L117">
        <f t="shared" si="26"/>
        <v>1319</v>
      </c>
      <c r="M117">
        <f>RealData!B114</f>
        <v>1284</v>
      </c>
      <c r="O117">
        <f t="shared" si="11"/>
        <v>1319</v>
      </c>
      <c r="P117">
        <f t="shared" si="12"/>
        <v>1799</v>
      </c>
    </row>
    <row r="118" spans="1:16" x14ac:dyDescent="0.25">
      <c r="A118" s="1">
        <v>44131</v>
      </c>
      <c r="B118">
        <v>113</v>
      </c>
      <c r="C118">
        <v>1.94</v>
      </c>
      <c r="D118">
        <f t="shared" si="17"/>
        <v>59996463</v>
      </c>
      <c r="E118">
        <f t="shared" si="18"/>
        <v>1422</v>
      </c>
      <c r="F118">
        <f t="shared" si="19"/>
        <v>2115</v>
      </c>
      <c r="G118" s="2">
        <f t="shared" si="20"/>
        <v>59996463</v>
      </c>
      <c r="H118" s="2">
        <f t="shared" si="24"/>
        <v>1422</v>
      </c>
      <c r="I118" s="7">
        <f t="shared" si="25"/>
        <v>1422</v>
      </c>
      <c r="J118" s="8">
        <f t="shared" si="14"/>
        <v>1843</v>
      </c>
      <c r="K118" s="1">
        <f t="shared" si="15"/>
        <v>44131</v>
      </c>
      <c r="L118">
        <f t="shared" ref="L118" si="27">E118</f>
        <v>1422</v>
      </c>
      <c r="M118">
        <f>RealData!B115</f>
        <v>1411</v>
      </c>
      <c r="O118">
        <f t="shared" si="11"/>
        <v>1422</v>
      </c>
      <c r="P118">
        <f t="shared" si="12"/>
        <v>1843</v>
      </c>
    </row>
    <row r="119" spans="1:16" x14ac:dyDescent="0.25">
      <c r="A119" s="1">
        <v>44132</v>
      </c>
      <c r="B119">
        <v>114</v>
      </c>
      <c r="C119">
        <v>1.94</v>
      </c>
      <c r="D119">
        <f t="shared" si="17"/>
        <v>59996233</v>
      </c>
      <c r="E119">
        <f t="shared" si="18"/>
        <v>1533</v>
      </c>
      <c r="F119">
        <f t="shared" si="19"/>
        <v>2234</v>
      </c>
      <c r="G119" s="2">
        <f t="shared" si="20"/>
        <v>59996233</v>
      </c>
      <c r="H119" s="2">
        <f t="shared" si="24"/>
        <v>1533</v>
      </c>
      <c r="I119" s="7">
        <f t="shared" si="25"/>
        <v>1533</v>
      </c>
      <c r="J119" s="8">
        <f t="shared" si="14"/>
        <v>1890</v>
      </c>
      <c r="K119" s="1">
        <f t="shared" si="15"/>
        <v>44132</v>
      </c>
      <c r="L119">
        <f t="shared" ref="L119" si="28">E119</f>
        <v>1533</v>
      </c>
      <c r="M119">
        <f>RealData!B116</f>
        <v>1536</v>
      </c>
      <c r="O119">
        <f t="shared" ref="O119:O134" si="29">I119</f>
        <v>1533</v>
      </c>
      <c r="P119">
        <f t="shared" ref="P119:P134" si="30">J119</f>
        <v>1890</v>
      </c>
    </row>
    <row r="120" spans="1:16" x14ac:dyDescent="0.25">
      <c r="A120" s="1">
        <v>44133</v>
      </c>
      <c r="B120">
        <v>115</v>
      </c>
      <c r="C120">
        <v>1.94</v>
      </c>
      <c r="D120">
        <f t="shared" si="17"/>
        <v>59995985</v>
      </c>
      <c r="E120">
        <f t="shared" si="18"/>
        <v>1653</v>
      </c>
      <c r="F120">
        <f t="shared" si="19"/>
        <v>2362</v>
      </c>
      <c r="G120" s="2">
        <f t="shared" si="20"/>
        <v>59995985</v>
      </c>
      <c r="H120" s="2">
        <f t="shared" si="24"/>
        <v>1653</v>
      </c>
      <c r="I120" s="7">
        <f t="shared" si="25"/>
        <v>1653</v>
      </c>
      <c r="J120" s="8">
        <f t="shared" ref="J120:J134" si="31">J119+ROUND(($E$1/$D$2)*G119*(I119/$D$3),0)-ROUND(I119/$D$2,0)</f>
        <v>1941</v>
      </c>
      <c r="K120" s="1">
        <f t="shared" si="15"/>
        <v>44133</v>
      </c>
      <c r="L120">
        <f t="shared" ref="L120" si="32">E120</f>
        <v>1653</v>
      </c>
      <c r="M120">
        <f>RealData!B117</f>
        <v>1651</v>
      </c>
      <c r="O120">
        <f t="shared" si="29"/>
        <v>1653</v>
      </c>
      <c r="P120">
        <f t="shared" si="30"/>
        <v>1941</v>
      </c>
    </row>
    <row r="121" spans="1:16" x14ac:dyDescent="0.25">
      <c r="A121" s="1">
        <v>44134</v>
      </c>
      <c r="B121">
        <v>116</v>
      </c>
      <c r="C121">
        <v>1.7</v>
      </c>
      <c r="D121">
        <f t="shared" si="17"/>
        <v>59995751</v>
      </c>
      <c r="E121">
        <f t="shared" si="18"/>
        <v>1749</v>
      </c>
      <c r="F121">
        <f t="shared" si="19"/>
        <v>2500</v>
      </c>
      <c r="G121" s="2">
        <f t="shared" si="20"/>
        <v>59995751</v>
      </c>
      <c r="H121" s="2">
        <f t="shared" si="24"/>
        <v>1782</v>
      </c>
      <c r="I121" s="7">
        <f t="shared" si="25"/>
        <v>1782</v>
      </c>
      <c r="J121" s="8">
        <f t="shared" si="31"/>
        <v>1996</v>
      </c>
      <c r="K121" s="1">
        <f t="shared" si="15"/>
        <v>44134</v>
      </c>
      <c r="L121">
        <f t="shared" ref="L121" si="33">E121</f>
        <v>1749</v>
      </c>
      <c r="M121">
        <f>RealData!B118</f>
        <v>1746</v>
      </c>
      <c r="O121">
        <f t="shared" si="29"/>
        <v>1782</v>
      </c>
      <c r="P121">
        <f t="shared" si="30"/>
        <v>1996</v>
      </c>
    </row>
    <row r="122" spans="1:16" x14ac:dyDescent="0.25">
      <c r="A122" s="1">
        <v>44135</v>
      </c>
      <c r="B122">
        <v>117</v>
      </c>
      <c r="C122">
        <v>1.7</v>
      </c>
      <c r="D122">
        <f t="shared" si="17"/>
        <v>59995503</v>
      </c>
      <c r="E122">
        <f t="shared" si="18"/>
        <v>1851</v>
      </c>
      <c r="F122">
        <f t="shared" si="19"/>
        <v>2646</v>
      </c>
      <c r="G122" s="2">
        <f t="shared" si="20"/>
        <v>59995503</v>
      </c>
      <c r="H122" s="2">
        <f t="shared" si="24"/>
        <v>1921</v>
      </c>
      <c r="I122" s="7">
        <f t="shared" si="25"/>
        <v>1921</v>
      </c>
      <c r="J122" s="8">
        <f t="shared" si="31"/>
        <v>2055</v>
      </c>
      <c r="K122" s="1">
        <f t="shared" si="15"/>
        <v>44135</v>
      </c>
      <c r="L122">
        <f t="shared" ref="L122:L124" si="34">E122</f>
        <v>1851</v>
      </c>
      <c r="M122">
        <f>RealData!B119</f>
        <v>1843</v>
      </c>
      <c r="O122">
        <f t="shared" si="29"/>
        <v>1921</v>
      </c>
      <c r="P122">
        <f t="shared" si="30"/>
        <v>2055</v>
      </c>
    </row>
    <row r="123" spans="1:16" x14ac:dyDescent="0.25">
      <c r="A123" s="1">
        <v>44136</v>
      </c>
      <c r="B123">
        <v>118</v>
      </c>
      <c r="C123">
        <v>1.7</v>
      </c>
      <c r="D123">
        <f t="shared" ref="D123:D132" si="35">D122-ROUND((C123/$D$2)*D122*(E122/$D$3),0)</f>
        <v>59995241</v>
      </c>
      <c r="E123">
        <f t="shared" ref="E123:E132" si="36">E122+ROUND((C123/$D$2)*D122*(E122/$D$3),0)-ROUND(E122/$D$2,0)</f>
        <v>1959</v>
      </c>
      <c r="F123">
        <f t="shared" ref="F123:F132" si="37">F122+ROUND(E122/$D$2,0)</f>
        <v>2800</v>
      </c>
      <c r="G123" s="2">
        <f t="shared" ref="G123:G132" si="38">D123</f>
        <v>59995241</v>
      </c>
      <c r="H123" s="2">
        <f t="shared" ref="H123:H132" si="39">H122+ROUND(($D$1/$D$2)*G122*(H122/$D$3),0)-ROUND(H122/$D$2,0)</f>
        <v>2072</v>
      </c>
      <c r="I123" s="7">
        <f t="shared" si="25"/>
        <v>2072</v>
      </c>
      <c r="J123" s="8">
        <f t="shared" si="31"/>
        <v>2119</v>
      </c>
      <c r="K123" s="1">
        <f t="shared" si="15"/>
        <v>44136</v>
      </c>
      <c r="L123">
        <f t="shared" si="34"/>
        <v>1959</v>
      </c>
      <c r="M123">
        <f>RealData!B120</f>
        <v>1939</v>
      </c>
      <c r="O123">
        <f t="shared" si="29"/>
        <v>2072</v>
      </c>
      <c r="P123">
        <f t="shared" si="30"/>
        <v>2119</v>
      </c>
    </row>
    <row r="124" spans="1:16" x14ac:dyDescent="0.25">
      <c r="A124" s="1">
        <v>44137</v>
      </c>
      <c r="B124">
        <v>119</v>
      </c>
      <c r="C124">
        <v>1.7</v>
      </c>
      <c r="D124">
        <f t="shared" si="35"/>
        <v>59994963</v>
      </c>
      <c r="E124">
        <f t="shared" si="36"/>
        <v>2074</v>
      </c>
      <c r="F124">
        <f t="shared" si="37"/>
        <v>2963</v>
      </c>
      <c r="G124" s="2">
        <f t="shared" si="38"/>
        <v>59994963</v>
      </c>
      <c r="H124" s="2">
        <f t="shared" si="39"/>
        <v>2234</v>
      </c>
      <c r="I124" s="7">
        <f t="shared" si="25"/>
        <v>2234</v>
      </c>
      <c r="J124" s="8">
        <f t="shared" si="31"/>
        <v>2188</v>
      </c>
      <c r="K124" s="1">
        <f t="shared" si="15"/>
        <v>44137</v>
      </c>
      <c r="L124">
        <f t="shared" si="34"/>
        <v>2074</v>
      </c>
      <c r="M124">
        <f>RealData!B121</f>
        <v>2022</v>
      </c>
      <c r="O124">
        <f t="shared" si="29"/>
        <v>2234</v>
      </c>
      <c r="P124">
        <f t="shared" si="30"/>
        <v>2188</v>
      </c>
    </row>
    <row r="125" spans="1:16" x14ac:dyDescent="0.25">
      <c r="A125" s="1">
        <v>44138</v>
      </c>
      <c r="B125">
        <v>120</v>
      </c>
      <c r="C125">
        <v>1.7</v>
      </c>
      <c r="D125">
        <f t="shared" si="35"/>
        <v>59994669</v>
      </c>
      <c r="E125">
        <f t="shared" si="36"/>
        <v>2195</v>
      </c>
      <c r="F125">
        <f t="shared" si="37"/>
        <v>3136</v>
      </c>
      <c r="G125" s="2">
        <f t="shared" si="38"/>
        <v>59994669</v>
      </c>
      <c r="H125" s="2">
        <f t="shared" si="39"/>
        <v>2409</v>
      </c>
      <c r="I125" s="7">
        <f t="shared" si="25"/>
        <v>2409</v>
      </c>
      <c r="J125" s="8">
        <f t="shared" si="31"/>
        <v>2263</v>
      </c>
      <c r="K125" s="1">
        <f t="shared" si="15"/>
        <v>44138</v>
      </c>
      <c r="L125">
        <f t="shared" ref="L125" si="40">E125</f>
        <v>2195</v>
      </c>
      <c r="M125">
        <f>RealData!B122</f>
        <v>2225</v>
      </c>
      <c r="N125">
        <f t="shared" ref="N125:N134" si="41">E125</f>
        <v>2195</v>
      </c>
      <c r="O125">
        <f t="shared" si="29"/>
        <v>2409</v>
      </c>
      <c r="P125">
        <f t="shared" si="30"/>
        <v>2263</v>
      </c>
    </row>
    <row r="126" spans="1:16" x14ac:dyDescent="0.25">
      <c r="A126" s="3">
        <v>44139</v>
      </c>
      <c r="B126" s="4">
        <v>121</v>
      </c>
      <c r="C126" s="4">
        <v>1.55</v>
      </c>
      <c r="D126" s="4">
        <f t="shared" si="35"/>
        <v>59994386</v>
      </c>
      <c r="E126" s="4">
        <f t="shared" si="36"/>
        <v>2295</v>
      </c>
      <c r="F126" s="4">
        <f t="shared" si="37"/>
        <v>3319</v>
      </c>
      <c r="G126" s="2">
        <f t="shared" si="38"/>
        <v>59994386</v>
      </c>
      <c r="H126" s="2">
        <f t="shared" si="39"/>
        <v>2597</v>
      </c>
      <c r="I126" s="7">
        <f t="shared" si="25"/>
        <v>2597</v>
      </c>
      <c r="J126" s="8">
        <f t="shared" si="31"/>
        <v>2343</v>
      </c>
      <c r="K126" s="3">
        <f t="shared" si="15"/>
        <v>44139</v>
      </c>
      <c r="L126" s="4">
        <f t="shared" ref="L126" si="42">E126</f>
        <v>2295</v>
      </c>
      <c r="M126" s="4">
        <f>RealData!B123</f>
        <v>2292</v>
      </c>
      <c r="N126" s="4">
        <f t="shared" si="41"/>
        <v>2295</v>
      </c>
      <c r="O126" s="4">
        <f t="shared" si="29"/>
        <v>2597</v>
      </c>
      <c r="P126" s="4">
        <f t="shared" si="30"/>
        <v>2343</v>
      </c>
    </row>
    <row r="127" spans="1:16" x14ac:dyDescent="0.25">
      <c r="A127" s="3">
        <v>44140</v>
      </c>
      <c r="B127" s="4">
        <v>122</v>
      </c>
      <c r="C127" s="4">
        <v>1.55</v>
      </c>
      <c r="D127" s="4">
        <f t="shared" si="35"/>
        <v>59994090</v>
      </c>
      <c r="E127" s="4">
        <f t="shared" si="36"/>
        <v>2400</v>
      </c>
      <c r="F127" s="4">
        <f t="shared" si="37"/>
        <v>3510</v>
      </c>
      <c r="G127" s="2">
        <f t="shared" si="38"/>
        <v>59994090</v>
      </c>
      <c r="H127" s="2">
        <f t="shared" si="39"/>
        <v>2801</v>
      </c>
      <c r="I127" s="7">
        <f t="shared" si="25"/>
        <v>2801</v>
      </c>
      <c r="J127" s="8">
        <f t="shared" si="31"/>
        <v>2430</v>
      </c>
      <c r="K127" s="3">
        <f t="shared" si="15"/>
        <v>44140</v>
      </c>
      <c r="L127" s="4">
        <f t="shared" ref="L127" si="43">E127</f>
        <v>2400</v>
      </c>
      <c r="M127" s="4">
        <f>RealData!B124</f>
        <v>2391</v>
      </c>
      <c r="N127" s="4">
        <f t="shared" si="41"/>
        <v>2400</v>
      </c>
      <c r="O127" s="4">
        <f t="shared" si="29"/>
        <v>2801</v>
      </c>
      <c r="P127" s="4">
        <f t="shared" si="30"/>
        <v>2430</v>
      </c>
    </row>
    <row r="128" spans="1:16" x14ac:dyDescent="0.25">
      <c r="A128" s="3">
        <v>44141</v>
      </c>
      <c r="B128" s="4">
        <v>123</v>
      </c>
      <c r="C128" s="4">
        <v>1.55</v>
      </c>
      <c r="D128" s="4">
        <f t="shared" si="35"/>
        <v>59993780</v>
      </c>
      <c r="E128" s="4">
        <f t="shared" si="36"/>
        <v>2510</v>
      </c>
      <c r="F128" s="4">
        <f t="shared" si="37"/>
        <v>3710</v>
      </c>
      <c r="G128" s="2">
        <f t="shared" si="38"/>
        <v>59993780</v>
      </c>
      <c r="H128" s="2">
        <f t="shared" si="39"/>
        <v>3021</v>
      </c>
      <c r="I128" s="7">
        <f t="shared" si="25"/>
        <v>3021</v>
      </c>
      <c r="J128" s="8">
        <f t="shared" si="31"/>
        <v>2524</v>
      </c>
      <c r="K128" s="3">
        <f t="shared" si="15"/>
        <v>44141</v>
      </c>
      <c r="L128" s="4">
        <f t="shared" ref="L128" si="44">E128</f>
        <v>2510</v>
      </c>
      <c r="M128" s="4">
        <f>RealData!B125</f>
        <v>2515</v>
      </c>
      <c r="N128" s="4">
        <f t="shared" si="41"/>
        <v>2510</v>
      </c>
      <c r="O128" s="4">
        <f t="shared" si="29"/>
        <v>3021</v>
      </c>
      <c r="P128" s="4">
        <f t="shared" si="30"/>
        <v>2524</v>
      </c>
    </row>
    <row r="129" spans="1:16" x14ac:dyDescent="0.25">
      <c r="A129" s="3">
        <v>44142</v>
      </c>
      <c r="B129" s="4">
        <v>124</v>
      </c>
      <c r="C129" s="4">
        <v>1.55</v>
      </c>
      <c r="D129" s="4">
        <f t="shared" si="35"/>
        <v>59993456</v>
      </c>
      <c r="E129" s="4">
        <f t="shared" si="36"/>
        <v>2625</v>
      </c>
      <c r="F129" s="4">
        <f t="shared" si="37"/>
        <v>3919</v>
      </c>
      <c r="G129" s="2">
        <f t="shared" si="38"/>
        <v>59993456</v>
      </c>
      <c r="H129" s="2">
        <f t="shared" si="39"/>
        <v>3257</v>
      </c>
      <c r="I129" s="7">
        <f t="shared" si="25"/>
        <v>3257</v>
      </c>
      <c r="J129" s="8">
        <f t="shared" si="31"/>
        <v>2624</v>
      </c>
      <c r="K129" s="3">
        <f t="shared" si="15"/>
        <v>44142</v>
      </c>
      <c r="L129" s="4">
        <f t="shared" ref="L129:L130" si="45">E129</f>
        <v>2625</v>
      </c>
      <c r="M129" s="4">
        <f>RealData!B126</f>
        <v>2634</v>
      </c>
      <c r="N129" s="4">
        <f t="shared" si="41"/>
        <v>2625</v>
      </c>
      <c r="O129" s="4">
        <f t="shared" si="29"/>
        <v>3257</v>
      </c>
      <c r="P129" s="4">
        <f t="shared" si="30"/>
        <v>2624</v>
      </c>
    </row>
    <row r="130" spans="1:16" x14ac:dyDescent="0.25">
      <c r="A130" s="3">
        <v>44143</v>
      </c>
      <c r="B130" s="4">
        <v>125</v>
      </c>
      <c r="C130" s="4">
        <v>1.55</v>
      </c>
      <c r="D130" s="4">
        <f t="shared" si="35"/>
        <v>59993117</v>
      </c>
      <c r="E130" s="4">
        <f t="shared" si="36"/>
        <v>2745</v>
      </c>
      <c r="F130" s="4">
        <f t="shared" si="37"/>
        <v>4138</v>
      </c>
      <c r="G130" s="2">
        <f t="shared" si="38"/>
        <v>59993117</v>
      </c>
      <c r="H130" s="2">
        <f t="shared" si="39"/>
        <v>3512</v>
      </c>
      <c r="I130" s="7">
        <f t="shared" si="25"/>
        <v>3512</v>
      </c>
      <c r="J130" s="8">
        <f t="shared" si="31"/>
        <v>2733</v>
      </c>
      <c r="K130" s="3">
        <f t="shared" si="15"/>
        <v>44143</v>
      </c>
      <c r="L130" s="4">
        <f t="shared" si="45"/>
        <v>2745</v>
      </c>
      <c r="M130" s="4">
        <f>RealData!B127</f>
        <v>2749</v>
      </c>
      <c r="N130" s="4">
        <f t="shared" si="41"/>
        <v>2745</v>
      </c>
      <c r="O130" s="4">
        <f t="shared" si="29"/>
        <v>3512</v>
      </c>
      <c r="P130" s="4">
        <f t="shared" si="30"/>
        <v>2733</v>
      </c>
    </row>
    <row r="131" spans="1:16" x14ac:dyDescent="0.25">
      <c r="A131" s="3">
        <v>44144</v>
      </c>
      <c r="B131" s="4">
        <v>126</v>
      </c>
      <c r="C131" s="4">
        <v>1.46</v>
      </c>
      <c r="D131" s="4">
        <f t="shared" si="35"/>
        <v>59992783</v>
      </c>
      <c r="E131" s="4">
        <f t="shared" si="36"/>
        <v>2850</v>
      </c>
      <c r="F131" s="4">
        <f t="shared" si="37"/>
        <v>4367</v>
      </c>
      <c r="G131" s="2">
        <f t="shared" si="38"/>
        <v>59992783</v>
      </c>
      <c r="H131" s="2">
        <f t="shared" si="39"/>
        <v>3787</v>
      </c>
      <c r="I131" s="7">
        <f t="shared" si="25"/>
        <v>3787</v>
      </c>
      <c r="J131" s="8">
        <f t="shared" si="31"/>
        <v>2850</v>
      </c>
      <c r="K131" s="3">
        <f t="shared" si="15"/>
        <v>44144</v>
      </c>
      <c r="L131" s="4">
        <f t="shared" ref="L131" si="46">E131</f>
        <v>2850</v>
      </c>
      <c r="M131" s="4">
        <f>RealData!B128</f>
        <v>2849</v>
      </c>
      <c r="N131" s="4">
        <f t="shared" si="41"/>
        <v>2850</v>
      </c>
      <c r="O131" s="4">
        <f t="shared" si="29"/>
        <v>3787</v>
      </c>
      <c r="P131" s="4">
        <f t="shared" si="30"/>
        <v>2850</v>
      </c>
    </row>
    <row r="132" spans="1:16" x14ac:dyDescent="0.25">
      <c r="A132" s="3">
        <v>44145</v>
      </c>
      <c r="B132" s="4">
        <v>127</v>
      </c>
      <c r="C132" s="4">
        <v>1.46</v>
      </c>
      <c r="D132" s="4">
        <f t="shared" si="35"/>
        <v>59992436</v>
      </c>
      <c r="E132" s="4">
        <f t="shared" si="36"/>
        <v>2959</v>
      </c>
      <c r="F132" s="4">
        <f t="shared" si="37"/>
        <v>4605</v>
      </c>
      <c r="G132" s="2">
        <f t="shared" si="38"/>
        <v>59992436</v>
      </c>
      <c r="H132" s="2">
        <f t="shared" si="39"/>
        <v>4083</v>
      </c>
      <c r="I132" s="7">
        <f t="shared" si="25"/>
        <v>4083</v>
      </c>
      <c r="J132" s="8">
        <f t="shared" si="31"/>
        <v>2976</v>
      </c>
      <c r="K132" s="3">
        <f t="shared" si="15"/>
        <v>44145</v>
      </c>
      <c r="L132" s="4">
        <f t="shared" ref="L132" si="47">E132</f>
        <v>2959</v>
      </c>
      <c r="M132" s="4">
        <f>RealData!B129</f>
        <v>2971</v>
      </c>
      <c r="N132" s="4">
        <f t="shared" si="41"/>
        <v>2959</v>
      </c>
      <c r="O132" s="4">
        <f t="shared" si="29"/>
        <v>4083</v>
      </c>
      <c r="P132" s="4">
        <f t="shared" si="30"/>
        <v>2976</v>
      </c>
    </row>
    <row r="133" spans="1:16" x14ac:dyDescent="0.25">
      <c r="A133" s="9">
        <v>44146</v>
      </c>
      <c r="B133" s="10">
        <v>128</v>
      </c>
      <c r="C133" s="10">
        <v>1.46</v>
      </c>
      <c r="D133" s="10">
        <f t="shared" ref="D133:D134" si="48">D132-ROUND((C133/$D$2)*D132*(E132/$D$3),0)</f>
        <v>59992076</v>
      </c>
      <c r="E133" s="10">
        <f t="shared" ref="E133:E134" si="49">E132+ROUND((C133/$D$2)*D132*(E132/$D$3),0)-ROUND(E132/$D$2,0)</f>
        <v>3072</v>
      </c>
      <c r="F133" s="10">
        <f t="shared" ref="F133:F134" si="50">F132+ROUND(E132/$D$2,0)</f>
        <v>4852</v>
      </c>
      <c r="G133" s="2">
        <f t="shared" ref="G133:G134" si="51">D133</f>
        <v>59992076</v>
      </c>
      <c r="H133" s="2">
        <f t="shared" ref="H133:H134" si="52">H132+ROUND(($D$1/$D$2)*G132*(H132/$D$3),0)-ROUND(H132/$D$2,0)</f>
        <v>4403</v>
      </c>
      <c r="I133" s="7">
        <f t="shared" si="25"/>
        <v>4403</v>
      </c>
      <c r="J133" s="8">
        <f t="shared" si="31"/>
        <v>3112</v>
      </c>
      <c r="K133" s="9">
        <f t="shared" si="15"/>
        <v>44146</v>
      </c>
      <c r="L133" s="10">
        <f t="shared" ref="L133" si="53">E133</f>
        <v>3072</v>
      </c>
      <c r="M133" s="10">
        <f>RealData!B130</f>
        <v>3081</v>
      </c>
      <c r="N133" s="10">
        <f t="shared" si="41"/>
        <v>3072</v>
      </c>
      <c r="O133" s="10">
        <f t="shared" si="29"/>
        <v>4403</v>
      </c>
      <c r="P133" s="10">
        <f t="shared" si="30"/>
        <v>3112</v>
      </c>
    </row>
    <row r="134" spans="1:16" x14ac:dyDescent="0.25">
      <c r="A134" s="9">
        <v>44147</v>
      </c>
      <c r="B134" s="10">
        <v>129</v>
      </c>
      <c r="C134" s="10">
        <v>1.32</v>
      </c>
      <c r="D134" s="10">
        <f t="shared" si="48"/>
        <v>59991738</v>
      </c>
      <c r="E134" s="10">
        <f t="shared" si="49"/>
        <v>3154</v>
      </c>
      <c r="F134" s="10">
        <f t="shared" si="50"/>
        <v>5108</v>
      </c>
      <c r="G134" s="2">
        <f t="shared" si="51"/>
        <v>59991738</v>
      </c>
      <c r="H134" s="2">
        <f t="shared" si="52"/>
        <v>4748</v>
      </c>
      <c r="I134" s="7">
        <f t="shared" si="25"/>
        <v>4748</v>
      </c>
      <c r="J134" s="8">
        <f t="shared" si="31"/>
        <v>3259</v>
      </c>
      <c r="K134" s="9">
        <f t="shared" si="15"/>
        <v>44147</v>
      </c>
      <c r="L134" s="10">
        <f t="shared" ref="L134:L137" si="54">E134</f>
        <v>3154</v>
      </c>
      <c r="M134" s="10">
        <f>RealData!B131</f>
        <v>3170</v>
      </c>
      <c r="N134" s="10">
        <f t="shared" si="41"/>
        <v>3154</v>
      </c>
      <c r="O134" s="10">
        <f t="shared" si="29"/>
        <v>4748</v>
      </c>
      <c r="P134" s="10">
        <f t="shared" si="30"/>
        <v>3259</v>
      </c>
    </row>
    <row r="135" spans="1:16" x14ac:dyDescent="0.25">
      <c r="A135" s="9">
        <v>44148</v>
      </c>
      <c r="B135" s="10">
        <v>130</v>
      </c>
      <c r="C135" s="10">
        <v>1.32</v>
      </c>
      <c r="D135" s="10">
        <f t="shared" ref="D135:D139" si="55">D134-ROUND((C135/$D$2)*D134*(E134/$D$3),0)</f>
        <v>59991391</v>
      </c>
      <c r="E135" s="10">
        <f t="shared" ref="E135:E139" si="56">E134+ROUND((C135/$D$2)*D134*(E134/$D$3),0)-ROUND(E134/$D$2,0)</f>
        <v>3238</v>
      </c>
      <c r="F135" s="10">
        <f t="shared" ref="F135:F139" si="57">F134+ROUND(E134/$D$2,0)</f>
        <v>5371</v>
      </c>
      <c r="G135" s="2">
        <f t="shared" ref="G135:G139" si="58">D135</f>
        <v>59991391</v>
      </c>
      <c r="H135" s="2">
        <f t="shared" ref="H135:H139" si="59">H134+ROUND(($D$1/$D$2)*G134*(H134/$D$3),0)-ROUND(H134/$D$2,0)</f>
        <v>5119</v>
      </c>
      <c r="I135" s="7">
        <f t="shared" ref="I135:I139" si="60">I134+ROUND(($D$1/$D$2)*G134*(I134/$D$3),0)-ROUND(I134/$D$2,0)</f>
        <v>5119</v>
      </c>
      <c r="J135" s="8">
        <f t="shared" ref="J135:J139" si="61">J134+ROUND(($E$1/$D$2)*G134*(I134/$D$3),0)-ROUND(I134/$D$2,0)</f>
        <v>3417</v>
      </c>
      <c r="K135" s="9">
        <f t="shared" ref="K135:K139" si="62">A135</f>
        <v>44148</v>
      </c>
      <c r="L135" s="10">
        <f t="shared" si="54"/>
        <v>3238</v>
      </c>
      <c r="M135" s="10">
        <f>RealData!B132</f>
        <v>3230</v>
      </c>
      <c r="N135" s="10">
        <f t="shared" ref="N135:N139" si="63">E135</f>
        <v>3238</v>
      </c>
      <c r="O135" s="10">
        <f t="shared" ref="O135:O139" si="64">I135</f>
        <v>5119</v>
      </c>
      <c r="P135" s="10">
        <f t="shared" ref="P135:P139" si="65">J135</f>
        <v>3417</v>
      </c>
    </row>
    <row r="136" spans="1:16" x14ac:dyDescent="0.25">
      <c r="A136" s="9">
        <v>44149</v>
      </c>
      <c r="B136" s="10">
        <v>131</v>
      </c>
      <c r="C136" s="10">
        <v>1.32</v>
      </c>
      <c r="D136" s="10">
        <f t="shared" si="55"/>
        <v>59991035</v>
      </c>
      <c r="E136" s="10">
        <f t="shared" si="56"/>
        <v>3324</v>
      </c>
      <c r="F136" s="10">
        <f t="shared" si="57"/>
        <v>5641</v>
      </c>
      <c r="G136" s="2">
        <f t="shared" si="58"/>
        <v>59991035</v>
      </c>
      <c r="H136" s="2">
        <f t="shared" si="59"/>
        <v>5519</v>
      </c>
      <c r="I136" s="7">
        <f t="shared" si="60"/>
        <v>5519</v>
      </c>
      <c r="J136" s="8">
        <f t="shared" si="61"/>
        <v>3587</v>
      </c>
      <c r="K136" s="9">
        <f t="shared" si="62"/>
        <v>44149</v>
      </c>
      <c r="L136" s="10">
        <f t="shared" si="54"/>
        <v>3324</v>
      </c>
      <c r="M136" s="10">
        <f>RealData!B133</f>
        <v>3306</v>
      </c>
      <c r="N136" s="10">
        <f t="shared" si="63"/>
        <v>3324</v>
      </c>
      <c r="O136" s="10">
        <f t="shared" si="64"/>
        <v>5519</v>
      </c>
      <c r="P136" s="10">
        <f t="shared" si="65"/>
        <v>3587</v>
      </c>
    </row>
    <row r="137" spans="1:16" x14ac:dyDescent="0.25">
      <c r="A137" s="9">
        <v>44150</v>
      </c>
      <c r="B137" s="10">
        <v>132</v>
      </c>
      <c r="C137" s="10">
        <v>1.32</v>
      </c>
      <c r="D137" s="10">
        <f t="shared" si="55"/>
        <v>59990669</v>
      </c>
      <c r="E137" s="10">
        <f t="shared" si="56"/>
        <v>3413</v>
      </c>
      <c r="F137" s="10">
        <f t="shared" si="57"/>
        <v>5918</v>
      </c>
      <c r="G137" s="2">
        <f t="shared" si="58"/>
        <v>59990669</v>
      </c>
      <c r="H137" s="2">
        <f t="shared" si="59"/>
        <v>5951</v>
      </c>
      <c r="I137" s="7">
        <f t="shared" si="60"/>
        <v>5951</v>
      </c>
      <c r="J137" s="8">
        <f t="shared" si="61"/>
        <v>3771</v>
      </c>
      <c r="K137" s="9">
        <f t="shared" si="62"/>
        <v>44150</v>
      </c>
      <c r="L137" s="10">
        <f t="shared" si="54"/>
        <v>3413</v>
      </c>
      <c r="M137" s="10">
        <f>RealData!B134</f>
        <v>3422</v>
      </c>
      <c r="N137" s="10">
        <f t="shared" si="63"/>
        <v>3413</v>
      </c>
      <c r="O137" s="10">
        <f t="shared" si="64"/>
        <v>5951</v>
      </c>
      <c r="P137" s="10">
        <f t="shared" si="65"/>
        <v>3771</v>
      </c>
    </row>
    <row r="138" spans="1:16" x14ac:dyDescent="0.25">
      <c r="A138" s="9">
        <v>44151</v>
      </c>
      <c r="B138" s="10">
        <v>133</v>
      </c>
      <c r="C138" s="10">
        <v>1.32</v>
      </c>
      <c r="D138" s="10">
        <f t="shared" si="55"/>
        <v>59990294</v>
      </c>
      <c r="E138" s="10">
        <f t="shared" si="56"/>
        <v>3504</v>
      </c>
      <c r="F138" s="10">
        <f t="shared" si="57"/>
        <v>6202</v>
      </c>
      <c r="G138" s="2">
        <f t="shared" si="58"/>
        <v>59990294</v>
      </c>
      <c r="H138" s="2">
        <f t="shared" si="59"/>
        <v>6417</v>
      </c>
      <c r="I138" s="7">
        <f t="shared" si="60"/>
        <v>6417</v>
      </c>
      <c r="J138" s="8">
        <f t="shared" si="61"/>
        <v>3969</v>
      </c>
      <c r="K138" s="9">
        <f t="shared" si="62"/>
        <v>44151</v>
      </c>
      <c r="L138" s="10"/>
      <c r="M138" s="10"/>
      <c r="N138" s="10">
        <f t="shared" si="63"/>
        <v>3504</v>
      </c>
      <c r="O138" s="10">
        <f t="shared" si="64"/>
        <v>6417</v>
      </c>
      <c r="P138" s="10">
        <f t="shared" si="65"/>
        <v>3969</v>
      </c>
    </row>
    <row r="139" spans="1:16" x14ac:dyDescent="0.25">
      <c r="A139" s="9">
        <v>44152</v>
      </c>
      <c r="B139" s="10">
        <v>134</v>
      </c>
      <c r="C139" s="10">
        <v>1.32</v>
      </c>
      <c r="D139" s="10">
        <f t="shared" si="55"/>
        <v>59989909</v>
      </c>
      <c r="E139" s="10">
        <f t="shared" si="56"/>
        <v>3597</v>
      </c>
      <c r="F139" s="10">
        <f t="shared" si="57"/>
        <v>6494</v>
      </c>
      <c r="G139" s="2">
        <f t="shared" si="58"/>
        <v>59989909</v>
      </c>
      <c r="H139" s="2">
        <f t="shared" si="59"/>
        <v>6919</v>
      </c>
      <c r="I139" s="7">
        <f t="shared" si="60"/>
        <v>6919</v>
      </c>
      <c r="J139" s="8">
        <f t="shared" si="61"/>
        <v>4183</v>
      </c>
      <c r="K139" s="9">
        <f t="shared" si="62"/>
        <v>44152</v>
      </c>
      <c r="L139" s="10"/>
      <c r="M139" s="10"/>
      <c r="N139" s="10">
        <f t="shared" si="63"/>
        <v>3597</v>
      </c>
      <c r="O139" s="10">
        <f t="shared" si="64"/>
        <v>6919</v>
      </c>
      <c r="P139" s="10">
        <f t="shared" si="65"/>
        <v>4183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P134"/>
  <sheetViews>
    <sheetView topLeftCell="W1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2020-11-16T11:06:15Z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