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0" documentId="8_{2387379F-370B-4F38-95C8-DE390DF222C1}" xr6:coauthVersionLast="45" xr6:coauthVersionMax="45" xr10:uidLastSave="{00000000-0000-0000-0000-000000000000}"/>
  <bookViews>
    <workbookView xWindow="-108" yWindow="-108" windowWidth="23256" windowHeight="12576" xr2:uid="{A0006A04-BA7A-4D22-BEF7-1CFBB1D55F17}"/>
  </bookViews>
  <sheets>
    <sheet name="EliminacionGaussia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J12" i="1"/>
  <c r="J8" i="1"/>
  <c r="J4" i="1"/>
  <c r="F29" i="1"/>
  <c r="E29" i="1"/>
  <c r="D29" i="1"/>
  <c r="C29" i="1"/>
  <c r="B29" i="1"/>
  <c r="F27" i="1"/>
  <c r="E27" i="1"/>
  <c r="D27" i="1"/>
  <c r="C27" i="1"/>
  <c r="B27" i="1"/>
  <c r="F26" i="1"/>
  <c r="F32" i="1" s="1"/>
  <c r="E26" i="1"/>
  <c r="D26" i="1"/>
  <c r="C26" i="1"/>
  <c r="B26" i="1"/>
  <c r="F25" i="1"/>
  <c r="F30" i="1" s="1"/>
  <c r="E25" i="1"/>
  <c r="E30" i="1" s="1"/>
  <c r="D25" i="1"/>
  <c r="D30" i="1" s="1"/>
  <c r="C25" i="1"/>
  <c r="C30" i="1" s="1"/>
  <c r="B25" i="1"/>
  <c r="B30" i="1" s="1"/>
  <c r="E10" i="1"/>
  <c r="D10" i="1"/>
  <c r="C10" i="1"/>
  <c r="B10" i="1"/>
  <c r="E9" i="1"/>
  <c r="E13" i="1" s="1"/>
  <c r="D9" i="1"/>
  <c r="C9" i="1"/>
  <c r="C13" i="1" s="1"/>
  <c r="B9" i="1"/>
  <c r="E8" i="1"/>
  <c r="E12" i="1" s="1"/>
  <c r="D8" i="1"/>
  <c r="D12" i="1" s="1"/>
  <c r="C8" i="1"/>
  <c r="C12" i="1" s="1"/>
  <c r="B8" i="1"/>
  <c r="B12" i="1" s="1"/>
  <c r="C31" i="1" l="1"/>
  <c r="B14" i="1"/>
  <c r="D32" i="1"/>
  <c r="D31" i="1"/>
  <c r="D14" i="1"/>
  <c r="E32" i="1"/>
  <c r="B32" i="1"/>
  <c r="E14" i="1"/>
  <c r="E31" i="1"/>
  <c r="B13" i="1"/>
  <c r="F31" i="1"/>
  <c r="F37" i="1" s="1"/>
  <c r="D13" i="1"/>
  <c r="C32" i="1"/>
  <c r="C37" i="1" s="1"/>
  <c r="B31" i="1"/>
  <c r="C14" i="1"/>
  <c r="D37" i="1" l="1"/>
  <c r="B37" i="1"/>
  <c r="D42" i="1"/>
  <c r="D47" i="1" s="1"/>
  <c r="D35" i="1"/>
  <c r="D36" i="1"/>
  <c r="D41" i="1" s="1"/>
  <c r="D46" i="1" s="1"/>
  <c r="D34" i="1"/>
  <c r="E37" i="1"/>
  <c r="E34" i="1" s="1"/>
  <c r="F42" i="1"/>
  <c r="F47" i="1" s="1"/>
  <c r="F36" i="1"/>
  <c r="F34" i="1"/>
  <c r="F35" i="1"/>
  <c r="B42" i="1"/>
  <c r="B47" i="1" s="1"/>
  <c r="B36" i="1"/>
  <c r="B34" i="1"/>
  <c r="B35" i="1"/>
  <c r="D40" i="1"/>
  <c r="C36" i="1"/>
  <c r="C34" i="1"/>
  <c r="C35" i="1"/>
  <c r="C42" i="1"/>
  <c r="C47" i="1" s="1"/>
  <c r="E36" i="1" l="1"/>
  <c r="D39" i="1"/>
  <c r="E42" i="1"/>
  <c r="E47" i="1" s="1"/>
  <c r="E35" i="1"/>
  <c r="E40" i="1" s="1"/>
  <c r="D44" i="1"/>
  <c r="D45" i="1"/>
  <c r="C41" i="1"/>
  <c r="C46" i="1" s="1"/>
  <c r="C39" i="1"/>
  <c r="C40" i="1"/>
  <c r="B41" i="1"/>
  <c r="B46" i="1" s="1"/>
  <c r="B39" i="1"/>
  <c r="B40" i="1"/>
  <c r="F41" i="1"/>
  <c r="F46" i="1" s="1"/>
  <c r="F39" i="1"/>
  <c r="F40" i="1"/>
  <c r="E41" i="1"/>
  <c r="E46" i="1" s="1"/>
  <c r="E39" i="1"/>
  <c r="B44" i="1" l="1"/>
  <c r="B45" i="1"/>
  <c r="C45" i="1"/>
  <c r="C44" i="1"/>
  <c r="F45" i="1"/>
  <c r="F44" i="1"/>
  <c r="E44" i="1"/>
  <c r="E45" i="1"/>
</calcChain>
</file>

<file path=xl/sharedStrings.xml><?xml version="1.0" encoding="utf-8"?>
<sst xmlns="http://schemas.openxmlformats.org/spreadsheetml/2006/main" count="63" uniqueCount="26">
  <si>
    <t>x1</t>
  </si>
  <si>
    <t>x2</t>
  </si>
  <si>
    <t>x3</t>
  </si>
  <si>
    <t>=</t>
  </si>
  <si>
    <t>F1</t>
  </si>
  <si>
    <t>x=</t>
  </si>
  <si>
    <t>F2</t>
  </si>
  <si>
    <t>y=</t>
  </si>
  <si>
    <t>F3</t>
  </si>
  <si>
    <t>z=</t>
  </si>
  <si>
    <t>(-73)z=-13</t>
  </si>
  <si>
    <t>(-4)y-(-9)z=-9</t>
  </si>
  <si>
    <t>(-4)y-(-9)(13/73)=-9</t>
  </si>
  <si>
    <t>(-4)y=-540/73</t>
  </si>
  <si>
    <t>x+y+z=2</t>
  </si>
  <si>
    <t>x+135/73+13/73=2</t>
  </si>
  <si>
    <t>x=2-148/73</t>
  </si>
  <si>
    <t>w</t>
  </si>
  <si>
    <t>x</t>
  </si>
  <si>
    <t>y</t>
  </si>
  <si>
    <t>z</t>
  </si>
  <si>
    <t>w=</t>
  </si>
  <si>
    <t>F4</t>
  </si>
  <si>
    <t>Eliminacion Gaussiana 3x3</t>
  </si>
  <si>
    <t>Eliminación Gaussiana 4x4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</si>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</sst>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1" fillId="0" borderId="0" xfId="0" applyFont="1"/>
    <xf numFmtId="0" fontId="0" fillId="0" borderId="0" xfId="0" quotePrefix="1"/>
    <xf numFmtId="0" fontId="0" fillId="2" borderId="0" xfId="0" applyFill="1"/>
    <xf numFmtId="49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0" fontId="2" fillId="5" borderId="1" xfId="0" applyFont="1" applyFill="1" applyBorder="1"/>
    <xf numFmtId="0" fontId="0" fillId="5" borderId="1" xfId="0" applyFill="1" applyBorder="1"/>
    <xf numFmtId="12" fontId="0" fillId="0" borderId="1" xfId="0" applyNumberFormat="1" applyBorder="1"/>
    <xf numFmtId="0" fontId="0" fillId="6" borderId="1" xfId="0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0E8A-5090-4807-B2E0-FCE1DC79F2BD}">
  <dimension ref="A1:J47"/>
  <sheetViews>
    <sheetView tabSelected="1" workbookViewId="0">
      <selection activeCell="G11" sqref="G11"/>
    </sheetView>
  </sheetViews>
  <sheetFormatPr baseColWidth="10" defaultRowHeight="14.4"/>
  <cols>
    <col min="1" max="1" width="24.44140625" customWidth="1"/>
    <col min="9" max="9" width="28.5546875" customWidth="1"/>
  </cols>
  <sheetData>
    <row r="1" spans="1:10">
      <c r="A1" s="7" t="s">
        <v>23</v>
      </c>
    </row>
    <row r="2" spans="1:10">
      <c r="E2" s="1"/>
      <c r="F2" s="1"/>
    </row>
    <row r="3" spans="1:10">
      <c r="A3" s="2"/>
      <c r="B3" s="10" t="s">
        <v>0</v>
      </c>
      <c r="C3" s="10" t="s">
        <v>1</v>
      </c>
      <c r="D3" s="10" t="s">
        <v>2</v>
      </c>
      <c r="E3" s="11" t="s">
        <v>3</v>
      </c>
      <c r="F3" s="14" t="s">
        <v>25</v>
      </c>
      <c r="G3" s="15"/>
      <c r="I3" s="2" t="s">
        <v>10</v>
      </c>
      <c r="J3" s="2"/>
    </row>
    <row r="4" spans="1:10">
      <c r="A4" s="9" t="s">
        <v>4</v>
      </c>
      <c r="B4" s="3">
        <v>1</v>
      </c>
      <c r="C4" s="3">
        <v>1</v>
      </c>
      <c r="D4" s="3">
        <v>1</v>
      </c>
      <c r="E4" s="3">
        <v>2</v>
      </c>
      <c r="F4" s="12" t="s">
        <v>5</v>
      </c>
      <c r="G4" s="13">
        <f>J12</f>
        <v>-2.7397260273972601E-2</v>
      </c>
      <c r="I4" s="17" t="s">
        <v>9</v>
      </c>
      <c r="J4" s="17">
        <f>13/73</f>
        <v>0.17808219178082191</v>
      </c>
    </row>
    <row r="5" spans="1:10">
      <c r="A5" s="9" t="s">
        <v>6</v>
      </c>
      <c r="B5" s="3">
        <v>5</v>
      </c>
      <c r="C5" s="3">
        <v>1</v>
      </c>
      <c r="D5" s="3">
        <v>-4</v>
      </c>
      <c r="E5" s="3">
        <v>1</v>
      </c>
      <c r="F5" s="12" t="s">
        <v>7</v>
      </c>
      <c r="G5" s="12">
        <f>J8</f>
        <v>1.8493150684931507</v>
      </c>
      <c r="I5" s="2" t="s">
        <v>11</v>
      </c>
      <c r="J5" s="2"/>
    </row>
    <row r="6" spans="1:10">
      <c r="A6" s="9" t="s">
        <v>8</v>
      </c>
      <c r="B6" s="3">
        <v>-7</v>
      </c>
      <c r="C6" s="3">
        <v>2</v>
      </c>
      <c r="D6" s="3">
        <v>-5</v>
      </c>
      <c r="E6" s="3">
        <v>3</v>
      </c>
      <c r="F6" s="12" t="s">
        <v>9</v>
      </c>
      <c r="G6" s="12">
        <f>J4</f>
        <v>0.17808219178082191</v>
      </c>
      <c r="I6" s="16" t="s">
        <v>12</v>
      </c>
      <c r="J6" s="2"/>
    </row>
    <row r="7" spans="1:10">
      <c r="B7" s="4"/>
      <c r="C7" s="4"/>
      <c r="D7" s="4"/>
      <c r="E7" s="4"/>
      <c r="F7" s="5"/>
      <c r="G7" s="5"/>
      <c r="I7" s="2" t="s">
        <v>13</v>
      </c>
      <c r="J7" s="2"/>
    </row>
    <row r="8" spans="1:10">
      <c r="A8" s="9" t="s">
        <v>4</v>
      </c>
      <c r="B8" s="3">
        <f>B4</f>
        <v>1</v>
      </c>
      <c r="C8" s="3">
        <f>C4</f>
        <v>1</v>
      </c>
      <c r="D8" s="3">
        <f>D4</f>
        <v>1</v>
      </c>
      <c r="E8" s="3">
        <f>E4</f>
        <v>2</v>
      </c>
      <c r="G8" s="6"/>
      <c r="I8" s="17" t="s">
        <v>7</v>
      </c>
      <c r="J8" s="17">
        <f>135/73</f>
        <v>1.8493150684931507</v>
      </c>
    </row>
    <row r="9" spans="1:10">
      <c r="A9" s="9" t="s">
        <v>6</v>
      </c>
      <c r="B9" s="3">
        <f>-5*B4+B5</f>
        <v>0</v>
      </c>
      <c r="C9" s="3">
        <f>-5*C4+C5</f>
        <v>-4</v>
      </c>
      <c r="D9" s="3">
        <f>-5*D4+D5</f>
        <v>-9</v>
      </c>
      <c r="E9" s="3">
        <f>-5*E4+E5</f>
        <v>-9</v>
      </c>
      <c r="I9" s="2" t="s">
        <v>14</v>
      </c>
      <c r="J9" s="2"/>
    </row>
    <row r="10" spans="1:10">
      <c r="A10" s="9" t="s">
        <v>8</v>
      </c>
      <c r="B10" s="3">
        <f>7*B4+B6</f>
        <v>0</v>
      </c>
      <c r="C10" s="3">
        <f>7*C4+C6</f>
        <v>9</v>
      </c>
      <c r="D10" s="3">
        <f>7*D4+D6</f>
        <v>2</v>
      </c>
      <c r="E10" s="3">
        <f>7*E4+E6</f>
        <v>17</v>
      </c>
      <c r="I10" s="2" t="s">
        <v>15</v>
      </c>
      <c r="J10" s="2"/>
    </row>
    <row r="11" spans="1:10">
      <c r="B11" s="4"/>
      <c r="C11" s="4"/>
      <c r="D11" s="4"/>
      <c r="E11" s="4"/>
      <c r="F11" s="1"/>
      <c r="G11" s="5"/>
      <c r="I11" s="2" t="s">
        <v>16</v>
      </c>
      <c r="J11" s="2"/>
    </row>
    <row r="12" spans="1:10">
      <c r="A12" s="9" t="s">
        <v>4</v>
      </c>
      <c r="B12" s="3">
        <f>B8</f>
        <v>1</v>
      </c>
      <c r="C12" s="3">
        <f t="shared" ref="C12:E13" si="0">C8</f>
        <v>1</v>
      </c>
      <c r="D12" s="3">
        <f t="shared" si="0"/>
        <v>1</v>
      </c>
      <c r="E12" s="3">
        <f t="shared" si="0"/>
        <v>2</v>
      </c>
      <c r="I12" s="17" t="s">
        <v>5</v>
      </c>
      <c r="J12" s="18">
        <f>-2/73</f>
        <v>-2.7397260273972601E-2</v>
      </c>
    </row>
    <row r="13" spans="1:10">
      <c r="A13" s="9" t="s">
        <v>6</v>
      </c>
      <c r="B13" s="3">
        <f>B9</f>
        <v>0</v>
      </c>
      <c r="C13" s="3">
        <f t="shared" si="0"/>
        <v>-4</v>
      </c>
      <c r="D13" s="3">
        <f t="shared" si="0"/>
        <v>-9</v>
      </c>
      <c r="E13" s="3">
        <f t="shared" si="0"/>
        <v>-9</v>
      </c>
    </row>
    <row r="14" spans="1:10">
      <c r="A14" s="9" t="s">
        <v>8</v>
      </c>
      <c r="B14" s="3">
        <f>9*B9+4*B10</f>
        <v>0</v>
      </c>
      <c r="C14" s="3">
        <f t="shared" ref="C14:E14" si="1">9*C9+4*C10</f>
        <v>0</v>
      </c>
      <c r="D14" s="3">
        <f t="shared" si="1"/>
        <v>-73</v>
      </c>
      <c r="E14" s="3">
        <f t="shared" si="1"/>
        <v>-13</v>
      </c>
    </row>
    <row r="16" spans="1:10">
      <c r="A16" s="7" t="s">
        <v>24</v>
      </c>
    </row>
    <row r="18" spans="1:8">
      <c r="A18" s="2"/>
      <c r="B18" s="10" t="s">
        <v>17</v>
      </c>
      <c r="C18" s="10" t="s">
        <v>18</v>
      </c>
      <c r="D18" s="10" t="s">
        <v>19</v>
      </c>
      <c r="E18" s="10" t="s">
        <v>20</v>
      </c>
      <c r="F18" s="10" t="s">
        <v>3</v>
      </c>
      <c r="G18" s="15" t="s">
        <v>25</v>
      </c>
      <c r="H18" s="15"/>
    </row>
    <row r="19" spans="1:8">
      <c r="A19" s="9" t="s">
        <v>4</v>
      </c>
      <c r="B19" s="2">
        <v>1</v>
      </c>
      <c r="C19" s="2">
        <v>-2</v>
      </c>
      <c r="D19" s="2">
        <v>2</v>
      </c>
      <c r="E19" s="2">
        <v>-3</v>
      </c>
      <c r="F19" s="2">
        <v>15</v>
      </c>
      <c r="G19" s="15" t="s">
        <v>21</v>
      </c>
      <c r="H19" s="15">
        <v>2</v>
      </c>
    </row>
    <row r="20" spans="1:8">
      <c r="A20" s="9" t="s">
        <v>6</v>
      </c>
      <c r="B20" s="2">
        <v>3</v>
      </c>
      <c r="C20" s="2">
        <v>4</v>
      </c>
      <c r="D20" s="2">
        <v>-1</v>
      </c>
      <c r="E20" s="2">
        <v>1</v>
      </c>
      <c r="F20" s="2">
        <v>-6</v>
      </c>
      <c r="G20" s="15" t="s">
        <v>5</v>
      </c>
      <c r="H20" s="15">
        <v>-2</v>
      </c>
    </row>
    <row r="21" spans="1:8">
      <c r="A21" s="9" t="s">
        <v>8</v>
      </c>
      <c r="B21" s="2">
        <v>2</v>
      </c>
      <c r="C21" s="2">
        <v>-3</v>
      </c>
      <c r="D21" s="2">
        <v>2</v>
      </c>
      <c r="E21" s="2">
        <v>-1</v>
      </c>
      <c r="F21" s="2">
        <v>17</v>
      </c>
      <c r="G21" s="15" t="s">
        <v>7</v>
      </c>
      <c r="H21" s="15">
        <v>3</v>
      </c>
    </row>
    <row r="22" spans="1:8">
      <c r="A22" s="9" t="s">
        <v>22</v>
      </c>
      <c r="B22" s="2">
        <v>1</v>
      </c>
      <c r="C22" s="2">
        <v>1</v>
      </c>
      <c r="D22" s="2">
        <v>-3</v>
      </c>
      <c r="E22" s="2">
        <v>-2</v>
      </c>
      <c r="F22" s="2">
        <v>-7</v>
      </c>
      <c r="G22" s="15" t="s">
        <v>9</v>
      </c>
      <c r="H22" s="15">
        <v>-1</v>
      </c>
    </row>
    <row r="24" spans="1:8">
      <c r="A24" s="9" t="s">
        <v>4</v>
      </c>
      <c r="B24" s="2">
        <v>1</v>
      </c>
      <c r="C24" s="2">
        <v>-2</v>
      </c>
      <c r="D24" s="2">
        <v>2</v>
      </c>
      <c r="E24" s="2">
        <v>-3</v>
      </c>
      <c r="F24" s="2">
        <v>15</v>
      </c>
    </row>
    <row r="25" spans="1:8">
      <c r="A25" s="9" t="s">
        <v>6</v>
      </c>
      <c r="B25" s="2">
        <f>-3*B19+B20</f>
        <v>0</v>
      </c>
      <c r="C25" s="2">
        <f t="shared" ref="C25:F25" si="2">-3*C19+C20</f>
        <v>10</v>
      </c>
      <c r="D25" s="2">
        <f t="shared" si="2"/>
        <v>-7</v>
      </c>
      <c r="E25" s="2">
        <f t="shared" si="2"/>
        <v>10</v>
      </c>
      <c r="F25" s="2">
        <f t="shared" si="2"/>
        <v>-51</v>
      </c>
    </row>
    <row r="26" spans="1:8">
      <c r="A26" s="9" t="s">
        <v>8</v>
      </c>
      <c r="B26" s="2">
        <f>-2*B19+B21</f>
        <v>0</v>
      </c>
      <c r="C26" s="2">
        <f t="shared" ref="C26:F26" si="3">-2*C19+C21</f>
        <v>1</v>
      </c>
      <c r="D26" s="2">
        <f t="shared" si="3"/>
        <v>-2</v>
      </c>
      <c r="E26" s="2">
        <f t="shared" si="3"/>
        <v>5</v>
      </c>
      <c r="F26" s="2">
        <f t="shared" si="3"/>
        <v>-13</v>
      </c>
    </row>
    <row r="27" spans="1:8">
      <c r="A27" s="9" t="s">
        <v>22</v>
      </c>
      <c r="B27" s="2">
        <f>-B19+B22</f>
        <v>0</v>
      </c>
      <c r="C27" s="2">
        <f t="shared" ref="C27:F27" si="4">-C19+C22</f>
        <v>3</v>
      </c>
      <c r="D27" s="2">
        <f t="shared" si="4"/>
        <v>-5</v>
      </c>
      <c r="E27" s="2">
        <f t="shared" si="4"/>
        <v>1</v>
      </c>
      <c r="F27" s="2">
        <f t="shared" si="4"/>
        <v>-22</v>
      </c>
    </row>
    <row r="29" spans="1:8">
      <c r="A29" s="9" t="s">
        <v>4</v>
      </c>
      <c r="B29" s="2">
        <f>B24</f>
        <v>1</v>
      </c>
      <c r="C29" s="2">
        <f t="shared" ref="C29:F30" si="5">C24</f>
        <v>-2</v>
      </c>
      <c r="D29" s="2">
        <f t="shared" si="5"/>
        <v>2</v>
      </c>
      <c r="E29" s="2">
        <f t="shared" si="5"/>
        <v>-3</v>
      </c>
      <c r="F29" s="2">
        <f t="shared" si="5"/>
        <v>15</v>
      </c>
    </row>
    <row r="30" spans="1:8">
      <c r="A30" s="9" t="s">
        <v>6</v>
      </c>
      <c r="B30" s="2">
        <f>B25</f>
        <v>0</v>
      </c>
      <c r="C30" s="2">
        <f t="shared" si="5"/>
        <v>10</v>
      </c>
      <c r="D30" s="2">
        <f t="shared" si="5"/>
        <v>-7</v>
      </c>
      <c r="E30" s="2">
        <f t="shared" si="5"/>
        <v>10</v>
      </c>
      <c r="F30" s="2">
        <f t="shared" si="5"/>
        <v>-51</v>
      </c>
    </row>
    <row r="31" spans="1:8">
      <c r="A31" s="9" t="s">
        <v>8</v>
      </c>
      <c r="B31" s="2">
        <f>-10*B26+B25</f>
        <v>0</v>
      </c>
      <c r="C31" s="2">
        <f t="shared" ref="C31:F31" si="6">-10*C26+C25</f>
        <v>0</v>
      </c>
      <c r="D31" s="2">
        <f t="shared" si="6"/>
        <v>13</v>
      </c>
      <c r="E31" s="2">
        <f t="shared" si="6"/>
        <v>-40</v>
      </c>
      <c r="F31" s="2">
        <f t="shared" si="6"/>
        <v>79</v>
      </c>
    </row>
    <row r="32" spans="1:8">
      <c r="A32" s="9" t="s">
        <v>22</v>
      </c>
      <c r="B32" s="2">
        <f>-3*B26+B27</f>
        <v>0</v>
      </c>
      <c r="C32" s="2">
        <f t="shared" ref="C32:F32" si="7">-3*C26+C27</f>
        <v>0</v>
      </c>
      <c r="D32" s="2">
        <f t="shared" si="7"/>
        <v>1</v>
      </c>
      <c r="E32" s="2">
        <f t="shared" si="7"/>
        <v>-14</v>
      </c>
      <c r="F32" s="2">
        <f t="shared" si="7"/>
        <v>17</v>
      </c>
    </row>
    <row r="34" spans="1:7">
      <c r="A34" s="9" t="s">
        <v>4</v>
      </c>
      <c r="B34" s="2">
        <f>3*B37+B29</f>
        <v>1</v>
      </c>
      <c r="C34" s="2">
        <f t="shared" ref="C34:F34" si="8">3*C37+C29</f>
        <v>-2</v>
      </c>
      <c r="D34" s="2">
        <f t="shared" si="8"/>
        <v>2</v>
      </c>
      <c r="E34" s="2">
        <f t="shared" si="8"/>
        <v>0</v>
      </c>
      <c r="F34" s="2">
        <f t="shared" si="8"/>
        <v>12</v>
      </c>
    </row>
    <row r="35" spans="1:7">
      <c r="A35" s="9" t="s">
        <v>6</v>
      </c>
      <c r="B35" s="2">
        <f>-10*B37+B30</f>
        <v>0</v>
      </c>
      <c r="C35" s="2">
        <f t="shared" ref="C35:F35" si="9">-10*C37+C30</f>
        <v>10</v>
      </c>
      <c r="D35" s="2">
        <f t="shared" si="9"/>
        <v>-7</v>
      </c>
      <c r="E35" s="2">
        <f t="shared" si="9"/>
        <v>0</v>
      </c>
      <c r="F35" s="2">
        <f t="shared" si="9"/>
        <v>-41</v>
      </c>
    </row>
    <row r="36" spans="1:7">
      <c r="A36" s="9" t="s">
        <v>8</v>
      </c>
      <c r="B36" s="2">
        <f>(40*B37+B31)/13</f>
        <v>0</v>
      </c>
      <c r="C36" s="2">
        <f t="shared" ref="C36:F36" si="10">(40*C37+C31)/13</f>
        <v>0</v>
      </c>
      <c r="D36" s="2">
        <f t="shared" si="10"/>
        <v>1</v>
      </c>
      <c r="E36" s="2">
        <f t="shared" si="10"/>
        <v>0</v>
      </c>
      <c r="F36" s="2">
        <f t="shared" si="10"/>
        <v>3</v>
      </c>
    </row>
    <row r="37" spans="1:7">
      <c r="A37" s="9" t="s">
        <v>22</v>
      </c>
      <c r="B37" s="2">
        <f>(-13*B32+B31)/142</f>
        <v>0</v>
      </c>
      <c r="C37" s="2">
        <f>(-13*C32+C31)/142</f>
        <v>0</v>
      </c>
      <c r="D37" s="2">
        <f t="shared" ref="D37:F37" si="11">(-13*D32+D31)/142</f>
        <v>0</v>
      </c>
      <c r="E37" s="2">
        <f t="shared" si="11"/>
        <v>1</v>
      </c>
      <c r="F37" s="2">
        <f t="shared" si="11"/>
        <v>-1</v>
      </c>
    </row>
    <row r="39" spans="1:7">
      <c r="A39" s="9" t="s">
        <v>4</v>
      </c>
      <c r="B39" s="2">
        <f>-2*B36+B34</f>
        <v>1</v>
      </c>
      <c r="C39" s="2">
        <f t="shared" ref="C39:F39" si="12">-2*C36+C34</f>
        <v>-2</v>
      </c>
      <c r="D39" s="2">
        <f t="shared" si="12"/>
        <v>0</v>
      </c>
      <c r="E39" s="2">
        <f t="shared" si="12"/>
        <v>0</v>
      </c>
      <c r="F39" s="2">
        <f t="shared" si="12"/>
        <v>6</v>
      </c>
    </row>
    <row r="40" spans="1:7">
      <c r="A40" s="9" t="s">
        <v>6</v>
      </c>
      <c r="B40" s="2">
        <f>(7*B36+B35)/10</f>
        <v>0</v>
      </c>
      <c r="C40" s="2">
        <f t="shared" ref="C40:F40" si="13">(7*C36+C35)/10</f>
        <v>1</v>
      </c>
      <c r="D40" s="2">
        <f t="shared" si="13"/>
        <v>0</v>
      </c>
      <c r="E40" s="2">
        <f t="shared" si="13"/>
        <v>0</v>
      </c>
      <c r="F40" s="2">
        <f t="shared" si="13"/>
        <v>-2</v>
      </c>
    </row>
    <row r="41" spans="1:7">
      <c r="A41" s="9" t="s">
        <v>8</v>
      </c>
      <c r="B41" s="2">
        <f>B36</f>
        <v>0</v>
      </c>
      <c r="C41" s="2">
        <f t="shared" ref="C41:F42" si="14">C36</f>
        <v>0</v>
      </c>
      <c r="D41" s="2">
        <f t="shared" si="14"/>
        <v>1</v>
      </c>
      <c r="E41" s="2">
        <f t="shared" si="14"/>
        <v>0</v>
      </c>
      <c r="F41" s="2">
        <f t="shared" si="14"/>
        <v>3</v>
      </c>
    </row>
    <row r="42" spans="1:7">
      <c r="A42" s="9" t="s">
        <v>22</v>
      </c>
      <c r="B42" s="2">
        <f>B37</f>
        <v>0</v>
      </c>
      <c r="C42" s="2">
        <f t="shared" si="14"/>
        <v>0</v>
      </c>
      <c r="D42" s="2">
        <f t="shared" si="14"/>
        <v>0</v>
      </c>
      <c r="E42" s="2">
        <f t="shared" si="14"/>
        <v>1</v>
      </c>
      <c r="F42" s="2">
        <f t="shared" si="14"/>
        <v>-1</v>
      </c>
    </row>
    <row r="44" spans="1:7">
      <c r="A44" s="9" t="s">
        <v>4</v>
      </c>
      <c r="B44" s="2">
        <f>2*B40+B39</f>
        <v>1</v>
      </c>
      <c r="C44" s="2">
        <f t="shared" ref="C44:F44" si="15">2*C40+C39</f>
        <v>0</v>
      </c>
      <c r="D44" s="2">
        <f t="shared" si="15"/>
        <v>0</v>
      </c>
      <c r="E44" s="2">
        <f t="shared" si="15"/>
        <v>0</v>
      </c>
      <c r="F44" s="2">
        <f t="shared" si="15"/>
        <v>2</v>
      </c>
      <c r="G44" s="8"/>
    </row>
    <row r="45" spans="1:7">
      <c r="A45" s="9" t="s">
        <v>6</v>
      </c>
      <c r="B45" s="2">
        <f>B40</f>
        <v>0</v>
      </c>
      <c r="C45" s="2">
        <f t="shared" ref="C45:F47" si="16">C40</f>
        <v>1</v>
      </c>
      <c r="D45" s="2">
        <f t="shared" si="16"/>
        <v>0</v>
      </c>
      <c r="E45" s="2">
        <f t="shared" si="16"/>
        <v>0</v>
      </c>
      <c r="F45" s="2">
        <f t="shared" si="16"/>
        <v>-2</v>
      </c>
      <c r="G45" s="8"/>
    </row>
    <row r="46" spans="1:7">
      <c r="A46" s="9" t="s">
        <v>8</v>
      </c>
      <c r="B46" s="2">
        <f>B41</f>
        <v>0</v>
      </c>
      <c r="C46" s="2">
        <f t="shared" si="16"/>
        <v>0</v>
      </c>
      <c r="D46" s="2">
        <f t="shared" si="16"/>
        <v>1</v>
      </c>
      <c r="E46" s="2">
        <f t="shared" si="16"/>
        <v>0</v>
      </c>
      <c r="F46" s="2">
        <f t="shared" si="16"/>
        <v>3</v>
      </c>
      <c r="G46" s="8"/>
    </row>
    <row r="47" spans="1:7">
      <c r="A47" s="9" t="s">
        <v>22</v>
      </c>
      <c r="B47" s="2">
        <f>B42</f>
        <v>0</v>
      </c>
      <c r="C47" s="2">
        <f t="shared" si="16"/>
        <v>0</v>
      </c>
      <c r="D47" s="2">
        <f t="shared" si="16"/>
        <v>0</v>
      </c>
      <c r="E47" s="2">
        <f t="shared" si="16"/>
        <v>1</v>
      </c>
      <c r="F47" s="2">
        <f t="shared" si="16"/>
        <v>-1</v>
      </c>
      <c r="G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EliminacionGaussiana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Andrea Muñoz</cp:lastModifiedBy>
  <dcterms:created xsi:type="dcterms:W3CDTF">2020-10-08T20:35:02Z</dcterms:created>
  <dcterms:modified xsi:type="dcterms:W3CDTF">2020-10-08T21:28:22Z</dcterms:modified>
</cp:coreProperties>
</file>