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47045a2401bd0a/Metodos Num/"/>
    </mc:Choice>
  </mc:AlternateContent>
  <xr:revisionPtr revIDLastSave="49" documentId="8_{943AFA38-EA3E-43D0-8558-0359720BC5AC}" xr6:coauthVersionLast="45" xr6:coauthVersionMax="45" xr10:uidLastSave="{EF89C785-F4F0-4081-A90F-075A422F3F8A}"/>
  <bookViews>
    <workbookView xWindow="-108" yWindow="-108" windowWidth="23256" windowHeight="12576" xr2:uid="{38E98056-A19C-46D0-A24B-0E66DD2C96ED}"/>
  </bookViews>
  <sheets>
    <sheet name="Tarea_3x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J18" i="1"/>
  <c r="F18" i="1"/>
  <c r="G18" i="1" s="1"/>
  <c r="J17" i="1"/>
  <c r="F17" i="1"/>
  <c r="G17" i="1" s="1"/>
  <c r="K8" i="1"/>
  <c r="J19" i="1" s="1"/>
  <c r="J8" i="1"/>
  <c r="I8" i="1"/>
  <c r="H18" i="1" l="1"/>
  <c r="M17" i="1" s="1" a="1"/>
  <c r="M18" i="1" l="1"/>
  <c r="O17" i="1"/>
  <c r="N17" i="1"/>
  <c r="O19" i="1"/>
  <c r="M17" i="1"/>
  <c r="N19" i="1"/>
  <c r="M19" i="1"/>
  <c r="O18" i="1"/>
  <c r="N18" i="1"/>
  <c r="Q17" i="1" l="1" a="1"/>
  <c r="K17" i="1" a="1"/>
  <c r="K19" i="1" l="1"/>
  <c r="N8" i="1" s="1"/>
  <c r="H9" i="1" s="1"/>
  <c r="K18" i="1"/>
  <c r="M8" i="1" s="1"/>
  <c r="G9" i="1" s="1"/>
  <c r="K17" i="1"/>
  <c r="L8" i="1" s="1"/>
  <c r="F9" i="1" s="1"/>
  <c r="Q17" i="1"/>
  <c r="R18" i="1"/>
  <c r="S19" i="1"/>
  <c r="R19" i="1"/>
  <c r="Q19" i="1"/>
  <c r="S18" i="1"/>
  <c r="Q18" i="1"/>
  <c r="S17" i="1"/>
  <c r="R17" i="1"/>
  <c r="J9" i="1" l="1"/>
  <c r="J23" i="1" s="1"/>
  <c r="F22" i="1"/>
  <c r="I9" i="1"/>
  <c r="J22" i="1" s="1"/>
  <c r="K9" i="1"/>
  <c r="J24" i="1" s="1"/>
  <c r="F23" i="1"/>
  <c r="G23" i="1" s="1"/>
  <c r="F24" i="1"/>
  <c r="G22" i="1" l="1"/>
  <c r="H23" i="1"/>
  <c r="M22" i="1" l="1" a="1"/>
  <c r="N22" i="1" l="1"/>
  <c r="O23" i="1"/>
  <c r="O24" i="1"/>
  <c r="M22" i="1"/>
  <c r="N24" i="1"/>
  <c r="M24" i="1"/>
  <c r="N23" i="1"/>
  <c r="M23" i="1"/>
  <c r="O22" i="1"/>
  <c r="K22" i="1" l="1" a="1"/>
  <c r="Q22" i="1" a="1"/>
  <c r="Q24" i="1" l="1"/>
  <c r="S23" i="1"/>
  <c r="R23" i="1"/>
  <c r="Q23" i="1"/>
  <c r="S22" i="1"/>
  <c r="R22" i="1"/>
  <c r="S24" i="1"/>
  <c r="Q22" i="1"/>
  <c r="R24" i="1"/>
  <c r="K24" i="1"/>
  <c r="N9" i="1" s="1"/>
  <c r="H10" i="1" s="1"/>
  <c r="K23" i="1"/>
  <c r="M9" i="1" s="1"/>
  <c r="G10" i="1" s="1"/>
  <c r="K22" i="1"/>
  <c r="L9" i="1" s="1"/>
  <c r="F10" i="1" s="1"/>
  <c r="F27" i="1" l="1"/>
  <c r="K10" i="1"/>
  <c r="J29" i="1" s="1"/>
  <c r="J10" i="1"/>
  <c r="J28" i="1" s="1"/>
  <c r="I10" i="1"/>
  <c r="J27" i="1" s="1"/>
  <c r="F28" i="1"/>
  <c r="G28" i="1" s="1"/>
  <c r="F29" i="1"/>
  <c r="H28" i="1" l="1"/>
  <c r="G27" i="1"/>
  <c r="M27" i="1" s="1" a="1"/>
  <c r="N28" i="1" l="1"/>
  <c r="O29" i="1"/>
  <c r="N29" i="1"/>
  <c r="M29" i="1"/>
  <c r="O28" i="1"/>
  <c r="M28" i="1"/>
  <c r="O27" i="1"/>
  <c r="N27" i="1"/>
  <c r="M27" i="1"/>
  <c r="Q27" i="1" l="1" a="1"/>
  <c r="K27" i="1" a="1"/>
  <c r="K29" i="1" l="1"/>
  <c r="N10" i="1" s="1"/>
  <c r="H11" i="1" s="1"/>
  <c r="K28" i="1"/>
  <c r="M10" i="1" s="1"/>
  <c r="G11" i="1" s="1"/>
  <c r="K27" i="1"/>
  <c r="L10" i="1" s="1"/>
  <c r="F11" i="1" s="1"/>
  <c r="S27" i="1"/>
  <c r="R29" i="1"/>
  <c r="Q29" i="1"/>
  <c r="S28" i="1"/>
  <c r="R28" i="1"/>
  <c r="Q28" i="1"/>
  <c r="R27" i="1"/>
  <c r="S29" i="1"/>
  <c r="Q27" i="1"/>
  <c r="I11" i="1" l="1"/>
  <c r="J32" i="1" s="1"/>
  <c r="F32" i="1"/>
  <c r="K11" i="1"/>
  <c r="J34" i="1" s="1"/>
  <c r="J11" i="1"/>
  <c r="J33" i="1" s="1"/>
  <c r="F33" i="1"/>
  <c r="G33" i="1" s="1"/>
  <c r="F34" i="1"/>
  <c r="H33" i="1" l="1"/>
  <c r="G32" i="1"/>
  <c r="M32" i="1" s="1" a="1"/>
  <c r="O34" i="1" l="1"/>
  <c r="M32" i="1"/>
  <c r="M33" i="1"/>
  <c r="N34" i="1"/>
  <c r="M34" i="1"/>
  <c r="O33" i="1"/>
  <c r="N33" i="1"/>
  <c r="O32" i="1"/>
  <c r="N32" i="1"/>
  <c r="Q32" i="1" l="1" a="1"/>
  <c r="K32" i="1" a="1"/>
  <c r="K34" i="1" l="1"/>
  <c r="N11" i="1" s="1"/>
  <c r="H12" i="1" s="1"/>
  <c r="K33" i="1"/>
  <c r="M11" i="1" s="1"/>
  <c r="G12" i="1" s="1"/>
  <c r="K32" i="1"/>
  <c r="L11" i="1" s="1"/>
  <c r="F12" i="1" s="1"/>
  <c r="Q34" i="1"/>
  <c r="S33" i="1"/>
  <c r="R33" i="1"/>
  <c r="Q33" i="1"/>
  <c r="S32" i="1"/>
  <c r="R32" i="1"/>
  <c r="S34" i="1"/>
  <c r="Q32" i="1"/>
  <c r="R34" i="1"/>
  <c r="K12" i="1" l="1"/>
  <c r="J39" i="1" s="1"/>
  <c r="J12" i="1"/>
  <c r="J38" i="1" s="1"/>
  <c r="F37" i="1"/>
  <c r="I12" i="1"/>
  <c r="J37" i="1" s="1"/>
  <c r="F38" i="1"/>
  <c r="G38" i="1" s="1"/>
  <c r="F39" i="1"/>
  <c r="H38" i="1" l="1"/>
  <c r="G37" i="1"/>
  <c r="M37" i="1" s="1" a="1"/>
  <c r="N39" i="1" l="1"/>
  <c r="M39" i="1"/>
  <c r="O38" i="1"/>
  <c r="N38" i="1"/>
  <c r="M38" i="1"/>
  <c r="O37" i="1"/>
  <c r="N37" i="1"/>
  <c r="O39" i="1"/>
  <c r="M37" i="1"/>
  <c r="K37" i="1" l="1" a="1"/>
  <c r="Q37" i="1" a="1"/>
  <c r="Q37" i="1" l="1"/>
  <c r="S38" i="1"/>
  <c r="R38" i="1"/>
  <c r="Q38" i="1"/>
  <c r="S37" i="1"/>
  <c r="R37" i="1"/>
  <c r="R39" i="1"/>
  <c r="Q39" i="1"/>
  <c r="S39" i="1"/>
  <c r="K39" i="1"/>
  <c r="N12" i="1" s="1"/>
  <c r="H13" i="1" s="1"/>
  <c r="K38" i="1"/>
  <c r="M12" i="1" s="1"/>
  <c r="G13" i="1" s="1"/>
  <c r="K37" i="1"/>
  <c r="L12" i="1" s="1"/>
  <c r="F13" i="1" s="1"/>
  <c r="K13" i="1" l="1"/>
  <c r="I13" i="1"/>
  <c r="J13" i="1"/>
</calcChain>
</file>

<file path=xl/sharedStrings.xml><?xml version="1.0" encoding="utf-8"?>
<sst xmlns="http://schemas.openxmlformats.org/spreadsheetml/2006/main" count="45" uniqueCount="22">
  <si>
    <t>x^2-2y+3z-17=0</t>
  </si>
  <si>
    <t>f1</t>
  </si>
  <si>
    <t>2x</t>
  </si>
  <si>
    <t>x-xy-z+7=0</t>
  </si>
  <si>
    <t>f2</t>
  </si>
  <si>
    <t>1-y</t>
  </si>
  <si>
    <t>-</t>
  </si>
  <si>
    <t>x</t>
  </si>
  <si>
    <t>x+y+4z-21=0</t>
  </si>
  <si>
    <t>f3</t>
  </si>
  <si>
    <t>y</t>
  </si>
  <si>
    <t>z</t>
  </si>
  <si>
    <t>h1</t>
  </si>
  <si>
    <t>h2</t>
  </si>
  <si>
    <t>h3</t>
  </si>
  <si>
    <t>J</t>
  </si>
  <si>
    <t>F(-1)</t>
  </si>
  <si>
    <t>Delta h</t>
  </si>
  <si>
    <t xml:space="preserve">Inversa </t>
  </si>
  <si>
    <t>Identidad</t>
  </si>
  <si>
    <t>itr</t>
  </si>
  <si>
    <t>EJERCICIOS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</si>
</sst>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0" fontId="0" fillId="2" borderId="0" xfId="0" applyFill="1"/>
    <xf numFmtId="0" fontId="0" fillId="0" borderId="1" xfId="0" applyBorder="1"/>
    <xf numFmtId="165" fontId="0" fillId="0" borderId="1" xfId="0" applyNumberFormat="1" applyBorder="1"/>
    <xf numFmtId="0" fontId="2" fillId="3" borderId="1" xfId="0" applyFont="1" applyFill="1" applyBorder="1"/>
    <xf numFmtId="164" fontId="2" fillId="4" borderId="1" xfId="0" applyNumberFormat="1" applyFont="1" applyFill="1" applyBorder="1"/>
    <xf numFmtId="165" fontId="1" fillId="5" borderId="1" xfId="0" applyNumberFormat="1" applyFont="1" applyFill="1" applyBorder="1"/>
    <xf numFmtId="164" fontId="1" fillId="5" borderId="1" xfId="0" applyNumberFormat="1" applyFont="1" applyFill="1" applyBorder="1"/>
    <xf numFmtId="0" fontId="0" fillId="6" borderId="1" xfId="0" applyFill="1" applyBorder="1"/>
    <xf numFmtId="164" fontId="0" fillId="0" borderId="1" xfId="0" applyNumberFormat="1" applyFill="1" applyBorder="1"/>
    <xf numFmtId="165" fontId="0" fillId="0" borderId="1" xfId="0" applyNumberFormat="1" applyFill="1" applyBorder="1"/>
    <xf numFmtId="164" fontId="0" fillId="0" borderId="1" xfId="0" applyNumberFormat="1" applyBorder="1"/>
    <xf numFmtId="164" fontId="0" fillId="7" borderId="1" xfId="0" applyNumberForma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418F-0E19-4360-9EB1-CD23B62F30CD}">
  <dimension ref="A1:S39"/>
  <sheetViews>
    <sheetView tabSelected="1" workbookViewId="0">
      <selection activeCell="O4" sqref="O4"/>
    </sheetView>
  </sheetViews>
  <sheetFormatPr baseColWidth="10" defaultRowHeight="14.4" x14ac:dyDescent="0.3"/>
  <cols>
    <col min="1" max="1" width="21.109375" customWidth="1"/>
    <col min="3" max="3" width="7.21875" customWidth="1"/>
    <col min="4" max="4" width="6.6640625" customWidth="1"/>
  </cols>
  <sheetData>
    <row r="1" spans="1:17" x14ac:dyDescent="0.3">
      <c r="A1" s="3" t="s">
        <v>21</v>
      </c>
    </row>
    <row r="3" spans="1:17" x14ac:dyDescent="0.3">
      <c r="A3" t="s">
        <v>0</v>
      </c>
      <c r="B3" t="s">
        <v>1</v>
      </c>
      <c r="G3" t="s">
        <v>2</v>
      </c>
      <c r="I3">
        <v>-2</v>
      </c>
      <c r="J3">
        <v>3</v>
      </c>
    </row>
    <row r="4" spans="1:17" x14ac:dyDescent="0.3">
      <c r="A4" t="s">
        <v>3</v>
      </c>
      <c r="B4" t="s">
        <v>4</v>
      </c>
      <c r="G4" t="s">
        <v>5</v>
      </c>
      <c r="H4" s="1" t="s">
        <v>6</v>
      </c>
      <c r="I4" t="s">
        <v>7</v>
      </c>
      <c r="J4">
        <v>-1</v>
      </c>
      <c r="O4" s="15"/>
    </row>
    <row r="5" spans="1:17" x14ac:dyDescent="0.3">
      <c r="A5" t="s">
        <v>8</v>
      </c>
      <c r="B5" t="s">
        <v>9</v>
      </c>
      <c r="G5">
        <v>1</v>
      </c>
      <c r="I5">
        <v>1</v>
      </c>
      <c r="J5">
        <v>4</v>
      </c>
    </row>
    <row r="7" spans="1:17" x14ac:dyDescent="0.3">
      <c r="F7" s="4" t="s">
        <v>7</v>
      </c>
      <c r="G7" s="4" t="s">
        <v>10</v>
      </c>
      <c r="H7" s="4" t="s">
        <v>11</v>
      </c>
      <c r="I7" s="4" t="s">
        <v>1</v>
      </c>
      <c r="J7" s="4" t="s">
        <v>4</v>
      </c>
      <c r="K7" s="4" t="s">
        <v>9</v>
      </c>
      <c r="L7" s="4" t="s">
        <v>12</v>
      </c>
      <c r="M7" s="4" t="s">
        <v>13</v>
      </c>
      <c r="N7" s="4" t="s">
        <v>14</v>
      </c>
    </row>
    <row r="8" spans="1:17" x14ac:dyDescent="0.3">
      <c r="E8">
        <v>1</v>
      </c>
      <c r="F8" s="6">
        <v>5</v>
      </c>
      <c r="G8" s="6">
        <v>5</v>
      </c>
      <c r="H8" s="6">
        <v>5</v>
      </c>
      <c r="I8" s="7">
        <f>F8^2-2*G8+3*H8-17</f>
        <v>13</v>
      </c>
      <c r="J8" s="7">
        <f>F8-G8*F8-H8+7</f>
        <v>-18</v>
      </c>
      <c r="K8" s="7">
        <f>F8+G8+4*H8-21</f>
        <v>9</v>
      </c>
      <c r="L8" s="4">
        <f>K17</f>
        <v>-1.3456221198156681</v>
      </c>
      <c r="M8" s="4">
        <f>K18</f>
        <v>-2.2534562211981566</v>
      </c>
      <c r="N8" s="4">
        <f>K19</f>
        <v>-1.3502304147465438</v>
      </c>
    </row>
    <row r="9" spans="1:17" x14ac:dyDescent="0.3">
      <c r="E9">
        <v>2</v>
      </c>
      <c r="F9" s="4">
        <f>F8+L8</f>
        <v>3.6543778801843319</v>
      </c>
      <c r="G9" s="4">
        <f>G8+M8</f>
        <v>2.7465437788018434</v>
      </c>
      <c r="H9" s="4">
        <f>H8+N8</f>
        <v>3.6497695852534564</v>
      </c>
      <c r="I9" s="7">
        <f t="shared" ref="I9:I13" si="0">F9^2-2*G9+3*H9-17</f>
        <v>1.810698889337214</v>
      </c>
      <c r="J9" s="7">
        <f t="shared" ref="J9:J13" si="1">F9-G9*F9-H9+7</f>
        <v>-3.0323005372804701</v>
      </c>
      <c r="K9" s="7">
        <f t="shared" ref="K9:K13" si="2">F9+G9+4*H9-21</f>
        <v>0</v>
      </c>
      <c r="L9" s="4">
        <f>K22</f>
        <v>-0.54844734372429405</v>
      </c>
      <c r="M9" s="4">
        <f>K23</f>
        <v>-0.64961210384486978</v>
      </c>
      <c r="N9" s="4">
        <f>K24</f>
        <v>0.29951486189229093</v>
      </c>
    </row>
    <row r="10" spans="1:17" x14ac:dyDescent="0.3">
      <c r="E10">
        <v>3</v>
      </c>
      <c r="F10" s="4">
        <f t="shared" ref="F10:H13" si="3">F9+L9</f>
        <v>3.105930536460038</v>
      </c>
      <c r="G10" s="4">
        <f t="shared" si="3"/>
        <v>2.0969316749569735</v>
      </c>
      <c r="H10" s="4">
        <f t="shared" si="3"/>
        <v>3.9492844471457476</v>
      </c>
      <c r="I10" s="7">
        <f t="shared" si="0"/>
        <v>0.30079448883823545</v>
      </c>
      <c r="J10" s="7">
        <f t="shared" si="1"/>
        <v>-0.35627803280486869</v>
      </c>
      <c r="K10" s="7">
        <f t="shared" si="2"/>
        <v>0</v>
      </c>
      <c r="L10" s="5">
        <f>K27</f>
        <v>-0.10256791525443493</v>
      </c>
      <c r="M10" s="5">
        <f>K28</f>
        <v>-9.4333532662010167E-2</v>
      </c>
      <c r="N10" s="5">
        <f>K29</f>
        <v>4.9225361979111273E-2</v>
      </c>
    </row>
    <row r="11" spans="1:17" x14ac:dyDescent="0.3">
      <c r="E11">
        <v>4</v>
      </c>
      <c r="F11" s="4">
        <f t="shared" si="3"/>
        <v>3.003362621205603</v>
      </c>
      <c r="G11" s="4">
        <f t="shared" si="3"/>
        <v>2.0025981422949632</v>
      </c>
      <c r="H11" s="4">
        <f t="shared" si="3"/>
        <v>3.998509809124859</v>
      </c>
      <c r="I11" s="7">
        <f t="shared" si="0"/>
        <v>1.0520177239641271E-2</v>
      </c>
      <c r="J11" s="7">
        <f t="shared" si="1"/>
        <v>-9.6755937837276207E-3</v>
      </c>
      <c r="K11" s="7">
        <f t="shared" si="2"/>
        <v>0</v>
      </c>
      <c r="L11" s="5">
        <f>K32</f>
        <v>-3.3592870224948977E-3</v>
      </c>
      <c r="M11" s="5">
        <f>K33</f>
        <v>-2.5958805992771054E-3</v>
      </c>
      <c r="N11" s="5">
        <f>K34</f>
        <v>1.4887919054430009E-3</v>
      </c>
    </row>
    <row r="12" spans="1:17" x14ac:dyDescent="0.3">
      <c r="E12">
        <v>5</v>
      </c>
      <c r="F12" s="4">
        <f t="shared" si="3"/>
        <v>3.0000033341831083</v>
      </c>
      <c r="G12" s="4">
        <f t="shared" si="3"/>
        <v>2.0000022616956863</v>
      </c>
      <c r="H12" s="4">
        <f t="shared" si="3"/>
        <v>3.9999986010303021</v>
      </c>
      <c r="I12" s="7">
        <f t="shared" si="0"/>
        <v>1.1284809300349252E-5</v>
      </c>
      <c r="J12" s="7">
        <f t="shared" si="1"/>
        <v>-8.7203080099129693E-6</v>
      </c>
      <c r="K12" s="7">
        <f t="shared" si="2"/>
        <v>0</v>
      </c>
      <c r="L12" s="5">
        <f>K37</f>
        <v>-3.3341799991545329E-6</v>
      </c>
      <c r="M12" s="5">
        <f>K38</f>
        <v>-2.2616937922710215E-6</v>
      </c>
      <c r="N12" s="5">
        <f>K39</f>
        <v>1.3989684478563885E-6</v>
      </c>
    </row>
    <row r="13" spans="1:17" x14ac:dyDescent="0.3">
      <c r="E13">
        <v>6</v>
      </c>
      <c r="F13" s="8">
        <f t="shared" si="3"/>
        <v>3.0000000000031091</v>
      </c>
      <c r="G13" s="8">
        <f t="shared" si="3"/>
        <v>2.000000000001894</v>
      </c>
      <c r="H13" s="8">
        <f t="shared" si="3"/>
        <v>3.9999999999987499</v>
      </c>
      <c r="I13" s="9">
        <f t="shared" si="0"/>
        <v>1.1116441100966767E-11</v>
      </c>
      <c r="J13" s="9">
        <f t="shared" si="1"/>
        <v>-7.5406347832540632E-12</v>
      </c>
      <c r="K13" s="9">
        <f t="shared" si="2"/>
        <v>0</v>
      </c>
      <c r="L13" s="4"/>
      <c r="M13" s="4"/>
      <c r="N13" s="4"/>
    </row>
    <row r="16" spans="1:17" x14ac:dyDescent="0.3">
      <c r="G16" t="s">
        <v>15</v>
      </c>
      <c r="J16" t="s">
        <v>16</v>
      </c>
      <c r="K16" t="s">
        <v>17</v>
      </c>
      <c r="M16" t="s">
        <v>18</v>
      </c>
      <c r="Q16" t="s">
        <v>19</v>
      </c>
    </row>
    <row r="17" spans="3:19" x14ac:dyDescent="0.3">
      <c r="C17" t="s">
        <v>20</v>
      </c>
      <c r="E17" t="s">
        <v>7</v>
      </c>
      <c r="F17">
        <f>F8</f>
        <v>5</v>
      </c>
      <c r="G17" s="10">
        <f>2*F17</f>
        <v>10</v>
      </c>
      <c r="H17" s="10">
        <v>-2</v>
      </c>
      <c r="I17" s="10">
        <v>3</v>
      </c>
      <c r="J17" s="4">
        <f>-1*I8</f>
        <v>-13</v>
      </c>
      <c r="K17" s="4">
        <f t="array" ref="K17:K19">MMULT(M17:O19,J17:J19)</f>
        <v>-1.3456221198156681</v>
      </c>
      <c r="M17">
        <f t="array" ref="M17:O19">MINVERSE(G17:I19)</f>
        <v>8.755760368663594E-2</v>
      </c>
      <c r="N17">
        <v>-5.0691244239631339E-2</v>
      </c>
      <c r="O17">
        <v>-7.83410138248848E-2</v>
      </c>
      <c r="Q17" s="14">
        <f t="array" ref="Q17:S19">MMULT(M17:O19,G17:I19)</f>
        <v>1</v>
      </c>
      <c r="R17" s="13">
        <v>1.3877787807814457E-17</v>
      </c>
      <c r="S17" s="13">
        <v>-5.5511151231257827E-17</v>
      </c>
    </row>
    <row r="18" spans="3:19" x14ac:dyDescent="0.3">
      <c r="D18">
        <v>1</v>
      </c>
      <c r="E18" t="s">
        <v>10</v>
      </c>
      <c r="F18">
        <f>G8</f>
        <v>5</v>
      </c>
      <c r="G18" s="10">
        <f>1-F18</f>
        <v>-4</v>
      </c>
      <c r="H18" s="10">
        <f>-F17</f>
        <v>-5</v>
      </c>
      <c r="I18" s="10">
        <v>-1</v>
      </c>
      <c r="J18" s="4">
        <f>-1*J8</f>
        <v>18</v>
      </c>
      <c r="K18" s="4">
        <v>-2.2534562211981566</v>
      </c>
      <c r="M18">
        <v>-6.9124423963133647E-2</v>
      </c>
      <c r="N18">
        <v>-0.17050691244239632</v>
      </c>
      <c r="O18">
        <v>9.2165898617511607E-3</v>
      </c>
      <c r="Q18" s="13">
        <v>-6.2450045135165055E-17</v>
      </c>
      <c r="R18" s="14">
        <v>1</v>
      </c>
      <c r="S18" s="13">
        <v>2.7755575615628914E-17</v>
      </c>
    </row>
    <row r="19" spans="3:19" x14ac:dyDescent="0.3">
      <c r="E19" t="s">
        <v>11</v>
      </c>
      <c r="F19">
        <f>H8</f>
        <v>5</v>
      </c>
      <c r="G19" s="10">
        <v>1</v>
      </c>
      <c r="H19" s="10">
        <v>1</v>
      </c>
      <c r="I19" s="10">
        <v>4</v>
      </c>
      <c r="J19" s="4">
        <f>-1*K8</f>
        <v>-9</v>
      </c>
      <c r="K19" s="4">
        <v>-1.3502304147465438</v>
      </c>
      <c r="M19">
        <v>-4.6082949308755778E-3</v>
      </c>
      <c r="N19">
        <v>5.5299539170506909E-2</v>
      </c>
      <c r="O19">
        <v>0.26728110599078342</v>
      </c>
      <c r="Q19" s="13">
        <v>0</v>
      </c>
      <c r="R19" s="13">
        <v>5.5511151231257827E-17</v>
      </c>
      <c r="S19" s="14">
        <v>1</v>
      </c>
    </row>
    <row r="22" spans="3:19" x14ac:dyDescent="0.3">
      <c r="C22" t="s">
        <v>20</v>
      </c>
      <c r="E22" t="s">
        <v>7</v>
      </c>
      <c r="F22">
        <f>F9</f>
        <v>3.6543778801843319</v>
      </c>
      <c r="G22" s="10">
        <f>2*F22</f>
        <v>7.3087557603686637</v>
      </c>
      <c r="H22" s="10">
        <v>-2</v>
      </c>
      <c r="I22" s="10">
        <v>3</v>
      </c>
      <c r="J22" s="4">
        <f>-1*I9</f>
        <v>-1.810698889337214</v>
      </c>
      <c r="K22" s="4">
        <f t="array" ref="K22:K24">MMULT(M22:O24,J22:J24)</f>
        <v>-0.54844734372429405</v>
      </c>
      <c r="M22">
        <f t="array" ref="M22:O24">MINVERSE(G22:I24)</f>
        <v>0.12873924738630627</v>
      </c>
      <c r="N22">
        <v>-0.10399342927618041</v>
      </c>
      <c r="O22">
        <v>-0.12255279285877481</v>
      </c>
      <c r="Q22" s="14">
        <f t="array" ref="Q22:S24">MMULT(M22:O24,G22:I24)</f>
        <v>0.99999999999999978</v>
      </c>
      <c r="R22" s="13">
        <v>4.163336342344337E-17</v>
      </c>
      <c r="S22" s="13">
        <v>-5.5511151231257827E-17</v>
      </c>
    </row>
    <row r="23" spans="3:19" x14ac:dyDescent="0.3">
      <c r="D23">
        <v>2</v>
      </c>
      <c r="E23" t="s">
        <v>10</v>
      </c>
      <c r="F23">
        <f>G9</f>
        <v>2.7465437788018434</v>
      </c>
      <c r="G23" s="10">
        <f>1-F23</f>
        <v>-1.7465437788018434</v>
      </c>
      <c r="H23" s="10">
        <f>-F22</f>
        <v>-3.6543778801843319</v>
      </c>
      <c r="I23" s="10">
        <v>-1</v>
      </c>
      <c r="J23" s="4">
        <f>-1*J9</f>
        <v>3.0323005372804701</v>
      </c>
      <c r="K23" s="4">
        <v>-0.64961210384486978</v>
      </c>
      <c r="M23">
        <v>-5.6592988952559015E-2</v>
      </c>
      <c r="N23">
        <v>-0.24802454665659618</v>
      </c>
      <c r="O23">
        <v>-1.956139494972978E-2</v>
      </c>
      <c r="Q23" s="13">
        <v>-3.1225022567582528E-17</v>
      </c>
      <c r="R23" s="14">
        <v>1.0000000000000002</v>
      </c>
      <c r="S23" s="13">
        <v>1.3877787807814457E-17</v>
      </c>
    </row>
    <row r="24" spans="3:19" x14ac:dyDescent="0.3">
      <c r="E24" t="s">
        <v>11</v>
      </c>
      <c r="F24">
        <f>H9</f>
        <v>3.6497695852534564</v>
      </c>
      <c r="G24" s="10">
        <v>1</v>
      </c>
      <c r="H24" s="10">
        <v>1</v>
      </c>
      <c r="I24" s="10">
        <v>4</v>
      </c>
      <c r="J24" s="4">
        <f>-1*K9</f>
        <v>0</v>
      </c>
      <c r="K24" s="4">
        <v>0.29951486189229093</v>
      </c>
      <c r="M24">
        <v>-1.803656460843682E-2</v>
      </c>
      <c r="N24">
        <v>8.8004493983194126E-2</v>
      </c>
      <c r="O24">
        <v>0.28552854695212615</v>
      </c>
      <c r="Q24" s="13">
        <v>0</v>
      </c>
      <c r="R24" s="13">
        <v>0</v>
      </c>
      <c r="S24" s="14">
        <v>1</v>
      </c>
    </row>
    <row r="27" spans="3:19" x14ac:dyDescent="0.3">
      <c r="C27" t="s">
        <v>20</v>
      </c>
      <c r="E27" t="s">
        <v>7</v>
      </c>
      <c r="F27">
        <f>F10</f>
        <v>3.105930536460038</v>
      </c>
      <c r="G27" s="10">
        <f>2*F27</f>
        <v>6.2118610729200761</v>
      </c>
      <c r="H27" s="10">
        <v>-2</v>
      </c>
      <c r="I27" s="10">
        <v>3</v>
      </c>
      <c r="J27" s="4">
        <f>-1*I10</f>
        <v>-0.30079448883823545</v>
      </c>
      <c r="K27" s="5">
        <f t="array" ref="K27:K29">MMULT(M27:O29,J27:J29)</f>
        <v>-0.10256791525443493</v>
      </c>
      <c r="M27">
        <f t="array" ref="M27:O29">MINVERSE(G27:I29)</f>
        <v>0.15930215856224061</v>
      </c>
      <c r="N27">
        <v>-0.1533934143192322</v>
      </c>
      <c r="O27">
        <v>-0.15782497250148853</v>
      </c>
      <c r="Q27" s="14">
        <f t="array" ref="Q27:S29">MMULT(M27:O29,G27:I29)</f>
        <v>0.99999999999999989</v>
      </c>
      <c r="R27" s="13">
        <v>0</v>
      </c>
      <c r="S27" s="13">
        <v>0</v>
      </c>
    </row>
    <row r="28" spans="3:19" x14ac:dyDescent="0.3">
      <c r="D28">
        <v>3</v>
      </c>
      <c r="E28" t="s">
        <v>10</v>
      </c>
      <c r="F28">
        <f>G10</f>
        <v>2.0969316749569735</v>
      </c>
      <c r="G28" s="10">
        <f>1-F28</f>
        <v>-1.0969316749569735</v>
      </c>
      <c r="H28" s="10">
        <f>-F27</f>
        <v>-3.105930536460038</v>
      </c>
      <c r="I28" s="10">
        <v>-1</v>
      </c>
      <c r="J28" s="4">
        <f>-1*J10</f>
        <v>0.35627803280486869</v>
      </c>
      <c r="K28" s="5">
        <v>-9.4333532662010167E-2</v>
      </c>
      <c r="M28">
        <v>-4.7241360478820493E-2</v>
      </c>
      <c r="N28">
        <v>-0.30465946127727833</v>
      </c>
      <c r="O28">
        <v>-4.0733844960204213E-2</v>
      </c>
      <c r="Q28" s="13">
        <v>-5.5511151231257827E-17</v>
      </c>
      <c r="R28" s="14">
        <v>1.0000000000000002</v>
      </c>
      <c r="S28" s="13">
        <v>0</v>
      </c>
    </row>
    <row r="29" spans="3:19" x14ac:dyDescent="0.3">
      <c r="E29" t="s">
        <v>11</v>
      </c>
      <c r="F29">
        <f>H10</f>
        <v>3.9492844471457476</v>
      </c>
      <c r="G29" s="10">
        <v>1</v>
      </c>
      <c r="H29" s="10">
        <v>1</v>
      </c>
      <c r="I29" s="10">
        <v>4</v>
      </c>
      <c r="J29" s="4">
        <f>-1*K10</f>
        <v>0</v>
      </c>
      <c r="K29" s="5">
        <v>4.9225361979111273E-2</v>
      </c>
      <c r="M29">
        <v>-2.8015199520855034E-2</v>
      </c>
      <c r="N29">
        <v>0.11451321889912763</v>
      </c>
      <c r="O29">
        <v>0.2996397043654232</v>
      </c>
      <c r="Q29" s="13">
        <v>0</v>
      </c>
      <c r="R29" s="13">
        <v>5.5511151231257827E-17</v>
      </c>
      <c r="S29" s="14">
        <v>1</v>
      </c>
    </row>
    <row r="32" spans="3:19" x14ac:dyDescent="0.3">
      <c r="C32" t="s">
        <v>20</v>
      </c>
      <c r="E32" t="s">
        <v>7</v>
      </c>
      <c r="F32">
        <f>F11</f>
        <v>3.003362621205603</v>
      </c>
      <c r="G32" s="10">
        <f>2*F32</f>
        <v>6.0067252424112061</v>
      </c>
      <c r="H32" s="10">
        <v>-2</v>
      </c>
      <c r="I32" s="10">
        <v>3</v>
      </c>
      <c r="J32" s="11">
        <f>-1*I11</f>
        <v>-1.0520177239641271E-2</v>
      </c>
      <c r="K32" s="12">
        <f t="array" ref="K32:K34">MMULT(M32:O34,J32:J34)</f>
        <v>-3.3592870224948977E-3</v>
      </c>
      <c r="M32">
        <f t="array" ref="M32:O34">MINVERSE(G32:I34)</f>
        <v>0.16643354173045968</v>
      </c>
      <c r="N32">
        <v>-0.16623028010685942</v>
      </c>
      <c r="O32">
        <v>-0.16638272632455964</v>
      </c>
      <c r="Q32" s="14">
        <f t="array" ref="Q32:S34">MMULT(M32:O34,G32:I34)</f>
        <v>1</v>
      </c>
      <c r="R32" s="13">
        <v>-1.1102230246251565E-16</v>
      </c>
      <c r="S32" s="13">
        <v>0</v>
      </c>
    </row>
    <row r="33" spans="3:19" x14ac:dyDescent="0.3">
      <c r="D33">
        <v>4</v>
      </c>
      <c r="E33" t="s">
        <v>10</v>
      </c>
      <c r="F33">
        <f>G11</f>
        <v>2.0025981422949632</v>
      </c>
      <c r="G33" s="10">
        <f>1-F33</f>
        <v>-1.0025981422949632</v>
      </c>
      <c r="H33" s="10">
        <f>-F32</f>
        <v>-3.003362621205603</v>
      </c>
      <c r="I33" s="10">
        <v>-1</v>
      </c>
      <c r="J33" s="11">
        <f>-1*J11</f>
        <v>9.6755937837276207E-3</v>
      </c>
      <c r="K33" s="12">
        <v>-2.5958805992771054E-3</v>
      </c>
      <c r="M33">
        <v>-4.5492581818761382E-2</v>
      </c>
      <c r="N33">
        <v>-0.31775523981484122</v>
      </c>
      <c r="O33">
        <v>-4.5319373589639285E-2</v>
      </c>
      <c r="Q33" s="13">
        <v>-6.9388939039072284E-18</v>
      </c>
      <c r="R33" s="14">
        <v>1</v>
      </c>
      <c r="S33" s="13">
        <v>-8.3266726846886741E-17</v>
      </c>
    </row>
    <row r="34" spans="3:19" x14ac:dyDescent="0.3">
      <c r="E34" t="s">
        <v>11</v>
      </c>
      <c r="F34">
        <f>H11</f>
        <v>3.998509809124859</v>
      </c>
      <c r="G34" s="10">
        <v>1</v>
      </c>
      <c r="H34" s="10">
        <v>1</v>
      </c>
      <c r="I34" s="10">
        <v>4</v>
      </c>
      <c r="J34" s="11">
        <f>-1*K11</f>
        <v>0</v>
      </c>
      <c r="K34" s="12">
        <v>1.4887919054430009E-3</v>
      </c>
      <c r="M34">
        <v>-3.0235239977924579E-2</v>
      </c>
      <c r="N34">
        <v>0.12099637998042517</v>
      </c>
      <c r="O34">
        <v>0.30292552497854974</v>
      </c>
      <c r="Q34" s="13">
        <v>0</v>
      </c>
      <c r="R34" s="13">
        <v>0</v>
      </c>
      <c r="S34" s="14">
        <v>1</v>
      </c>
    </row>
    <row r="37" spans="3:19" x14ac:dyDescent="0.3">
      <c r="C37" t="s">
        <v>20</v>
      </c>
      <c r="E37" t="s">
        <v>7</v>
      </c>
      <c r="F37" s="2">
        <f>F12</f>
        <v>3.0000033341831083</v>
      </c>
      <c r="G37" s="10">
        <f>2*F37</f>
        <v>6.0000066683662165</v>
      </c>
      <c r="H37" s="10">
        <v>-2</v>
      </c>
      <c r="I37" s="10">
        <v>3</v>
      </c>
      <c r="J37" s="4">
        <f>-1*I12</f>
        <v>-1.1284809300349252E-5</v>
      </c>
      <c r="K37" s="5">
        <f t="array" ref="K37:K39">MMULT(M37:O39,J37:J39)</f>
        <v>-3.3341799991545329E-6</v>
      </c>
      <c r="M37">
        <f t="array" ref="M37:O39">MINVERSE(G37:I39)</f>
        <v>0.16666644386869792</v>
      </c>
      <c r="N37">
        <v>-0.1666662417975095</v>
      </c>
      <c r="O37">
        <v>-0.16666639335090083</v>
      </c>
      <c r="Q37" s="14">
        <f t="array" ref="Q37:S39">MMULT(M37:O39,G37:I39)</f>
        <v>1</v>
      </c>
      <c r="R37" s="13">
        <v>-5.5511151231257827E-17</v>
      </c>
      <c r="S37" s="13">
        <v>0</v>
      </c>
    </row>
    <row r="38" spans="3:19" x14ac:dyDescent="0.3">
      <c r="D38">
        <v>5</v>
      </c>
      <c r="E38" t="s">
        <v>10</v>
      </c>
      <c r="F38">
        <f>G12</f>
        <v>2.0000022616956863</v>
      </c>
      <c r="G38" s="10">
        <f>1-F38</f>
        <v>-1.0000022616956863</v>
      </c>
      <c r="H38" s="10">
        <f>-F37</f>
        <v>-3.0000033341831083</v>
      </c>
      <c r="I38" s="10">
        <v>-1</v>
      </c>
      <c r="J38" s="4">
        <f>-1*J12</f>
        <v>8.7203080099129693E-6</v>
      </c>
      <c r="K38" s="5">
        <v>-2.2616937922710215E-6</v>
      </c>
      <c r="M38">
        <v>-4.5454566653255361E-2</v>
      </c>
      <c r="N38">
        <v>-0.31818141121034949</v>
      </c>
      <c r="O38">
        <v>-4.5454427812645852E-2</v>
      </c>
      <c r="Q38" s="13">
        <v>6.9388939039072284E-18</v>
      </c>
      <c r="R38" s="14">
        <v>1</v>
      </c>
      <c r="S38" s="13">
        <v>0</v>
      </c>
    </row>
    <row r="39" spans="3:19" x14ac:dyDescent="0.3">
      <c r="E39" t="s">
        <v>11</v>
      </c>
      <c r="F39">
        <f>H12</f>
        <v>3.9999986010303021</v>
      </c>
      <c r="G39" s="10">
        <v>1</v>
      </c>
      <c r="H39" s="10">
        <v>1</v>
      </c>
      <c r="I39" s="10">
        <v>4</v>
      </c>
      <c r="J39" s="4">
        <f>-1*K12</f>
        <v>0</v>
      </c>
      <c r="K39" s="5">
        <v>1.3989684478563885E-6</v>
      </c>
      <c r="M39">
        <v>-3.0302969303860637E-2</v>
      </c>
      <c r="N39">
        <v>0.12121191325196475</v>
      </c>
      <c r="O39">
        <v>0.3030302052908867</v>
      </c>
      <c r="Q39" s="13">
        <v>5.5511151231257827E-17</v>
      </c>
      <c r="R39" s="13">
        <v>5.5511151231257827E-17</v>
      </c>
      <c r="S39" s="14">
        <v>1.0000000000000002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Tarea_3x3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Muñoz</dc:creator>
  <cp:lastModifiedBy>Andrea Muñoz</cp:lastModifiedBy>
  <dcterms:created xsi:type="dcterms:W3CDTF">2020-10-22T17:26:25Z</dcterms:created>
  <dcterms:modified xsi:type="dcterms:W3CDTF">2020-10-22T17:49:22Z</dcterms:modified>
</cp:coreProperties>
</file>