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7045a2401bd0a/Metodos Num/"/>
    </mc:Choice>
  </mc:AlternateContent>
  <xr:revisionPtr revIDLastSave="50" documentId="8_{C7270583-8167-4421-9936-D4E920654618}" xr6:coauthVersionLast="45" xr6:coauthVersionMax="45" xr10:uidLastSave="{9C415126-1935-4781-B97E-2860B78A4399}"/>
  <bookViews>
    <workbookView xWindow="-108" yWindow="-108" windowWidth="23256" windowHeight="12576" xr2:uid="{F62E0C66-B806-4FCF-BA72-02288AFFD18A}"/>
  </bookViews>
  <sheets>
    <sheet name="Tarea_2x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E18" i="1"/>
  <c r="G17" i="1"/>
  <c r="E17" i="1"/>
  <c r="F17" i="1" s="1"/>
  <c r="K17" i="1" s="1" a="1"/>
  <c r="I8" i="1"/>
  <c r="H8" i="1"/>
  <c r="H17" i="1" s="1"/>
  <c r="L18" i="1" l="1"/>
  <c r="K18" i="1"/>
  <c r="K17" i="1"/>
  <c r="L17" i="1"/>
  <c r="M17" i="1" l="1" a="1"/>
  <c r="I17" i="1" a="1"/>
  <c r="I18" i="1" l="1"/>
  <c r="L8" i="1" s="1"/>
  <c r="F9" i="1" s="1"/>
  <c r="E22" i="1" s="1"/>
  <c r="G21" i="1" s="1"/>
  <c r="I17" i="1"/>
  <c r="K8" i="1" s="1"/>
  <c r="E9" i="1" s="1"/>
  <c r="N17" i="1"/>
  <c r="M17" i="1"/>
  <c r="N18" i="1"/>
  <c r="M18" i="1"/>
  <c r="H9" i="1" l="1"/>
  <c r="H21" i="1" s="1"/>
  <c r="I9" i="1"/>
  <c r="H22" i="1" s="1"/>
  <c r="E21" i="1"/>
  <c r="F21" i="1" s="1"/>
  <c r="K21" i="1" s="1" a="1"/>
  <c r="L22" i="1" l="1"/>
  <c r="K22" i="1"/>
  <c r="L21" i="1"/>
  <c r="K21" i="1"/>
  <c r="M21" i="1" l="1" a="1"/>
  <c r="I21" i="1" a="1"/>
  <c r="I21" i="1" l="1"/>
  <c r="K9" i="1" s="1"/>
  <c r="E10" i="1" s="1"/>
  <c r="I22" i="1"/>
  <c r="L9" i="1" s="1"/>
  <c r="F10" i="1" s="1"/>
  <c r="E26" i="1" s="1"/>
  <c r="G25" i="1" s="1"/>
  <c r="M21" i="1"/>
  <c r="N22" i="1"/>
  <c r="M22" i="1"/>
  <c r="N21" i="1"/>
  <c r="E25" i="1" l="1"/>
  <c r="F25" i="1" s="1"/>
  <c r="K25" i="1" s="1" a="1"/>
  <c r="I10" i="1"/>
  <c r="H26" i="1" s="1"/>
  <c r="H10" i="1"/>
  <c r="H25" i="1" s="1"/>
  <c r="K25" i="1" l="1"/>
  <c r="K26" i="1"/>
  <c r="L26" i="1"/>
  <c r="L25" i="1"/>
  <c r="M25" i="1" l="1" a="1"/>
  <c r="I25" i="1" a="1"/>
  <c r="I26" i="1" l="1"/>
  <c r="L10" i="1" s="1"/>
  <c r="F11" i="1" s="1"/>
  <c r="E30" i="1" s="1"/>
  <c r="G29" i="1" s="1"/>
  <c r="I25" i="1"/>
  <c r="K10" i="1" s="1"/>
  <c r="E11" i="1" s="1"/>
  <c r="N26" i="1"/>
  <c r="M26" i="1"/>
  <c r="N25" i="1"/>
  <c r="M25" i="1"/>
  <c r="H11" i="1" l="1"/>
  <c r="H29" i="1" s="1"/>
  <c r="I11" i="1"/>
  <c r="H30" i="1" s="1"/>
  <c r="E29" i="1"/>
  <c r="F29" i="1" s="1"/>
  <c r="K29" i="1" s="1" a="1"/>
  <c r="L30" i="1" l="1"/>
  <c r="K30" i="1"/>
  <c r="L29" i="1"/>
  <c r="K29" i="1"/>
  <c r="I29" i="1" l="1" a="1"/>
  <c r="M29" i="1" a="1"/>
  <c r="M29" i="1" l="1"/>
  <c r="N30" i="1"/>
  <c r="M30" i="1"/>
  <c r="N29" i="1"/>
  <c r="I29" i="1"/>
  <c r="K11" i="1" s="1"/>
  <c r="E12" i="1" s="1"/>
  <c r="I30" i="1"/>
  <c r="L11" i="1" s="1"/>
  <c r="F12" i="1" s="1"/>
  <c r="E34" i="1" s="1"/>
  <c r="G33" i="1" s="1"/>
  <c r="E33" i="1" l="1"/>
  <c r="F33" i="1" s="1"/>
  <c r="K33" i="1" s="1" a="1"/>
  <c r="H12" i="1"/>
  <c r="H33" i="1" s="1"/>
  <c r="I12" i="1"/>
  <c r="H34" i="1" s="1"/>
  <c r="K34" i="1" l="1"/>
  <c r="L33" i="1"/>
  <c r="K33" i="1"/>
  <c r="L34" i="1"/>
  <c r="I33" i="1" l="1" a="1"/>
  <c r="M33" i="1" a="1"/>
  <c r="N34" i="1" l="1"/>
  <c r="M34" i="1"/>
  <c r="N33" i="1"/>
  <c r="M33" i="1"/>
  <c r="I34" i="1"/>
  <c r="L12" i="1" s="1"/>
  <c r="F13" i="1" s="1"/>
  <c r="I33" i="1"/>
  <c r="K12" i="1" s="1"/>
  <c r="E13" i="1" s="1"/>
  <c r="H13" i="1" l="1"/>
  <c r="I13" i="1"/>
</calcChain>
</file>

<file path=xl/sharedStrings.xml><?xml version="1.0" encoding="utf-8"?>
<sst xmlns="http://schemas.openxmlformats.org/spreadsheetml/2006/main" count="33" uniqueCount="17">
  <si>
    <t>x^2+y^2-10=0</t>
  </si>
  <si>
    <t>f1</t>
  </si>
  <si>
    <t>2x</t>
  </si>
  <si>
    <t>2y</t>
  </si>
  <si>
    <t>x-y=0</t>
  </si>
  <si>
    <t>f2</t>
  </si>
  <si>
    <t>x</t>
  </si>
  <si>
    <t>y</t>
  </si>
  <si>
    <t>h1</t>
  </si>
  <si>
    <t>h2</t>
  </si>
  <si>
    <t>Matriz Jacobiana J</t>
  </si>
  <si>
    <t>f*-1</t>
  </si>
  <si>
    <t>Delta</t>
  </si>
  <si>
    <t>Matriz inversa</t>
  </si>
  <si>
    <t>Identidad</t>
  </si>
  <si>
    <t>itr</t>
  </si>
  <si>
    <t>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</si>
</sst>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00"/>
    <numFmt numFmtId="165" formatCode="0.000000"/>
    <numFmt numFmtId="166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0" borderId="1" xfId="0" applyBorder="1"/>
    <xf numFmtId="165" fontId="0" fillId="7" borderId="1" xfId="0" applyNumberFormat="1" applyFill="1" applyBorder="1"/>
    <xf numFmtId="164" fontId="0" fillId="6" borderId="1" xfId="0" applyNumberFormat="1" applyFill="1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165" fontId="0" fillId="2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5" fontId="0" fillId="6" borderId="1" xfId="1" applyNumberFormat="1" applyFont="1" applyFill="1" applyBorder="1"/>
    <xf numFmtId="165" fontId="0" fillId="5" borderId="1" xfId="1" applyNumberFormat="1" applyFont="1" applyFill="1" applyBorder="1"/>
    <xf numFmtId="166" fontId="0" fillId="0" borderId="1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ACB1-BADF-4026-91A6-458983E2E948}">
  <dimension ref="A1:N34"/>
  <sheetViews>
    <sheetView tabSelected="1" workbookViewId="0">
      <selection activeCell="M10" sqref="M10"/>
    </sheetView>
  </sheetViews>
  <sheetFormatPr baseColWidth="10" defaultRowHeight="14.4" x14ac:dyDescent="0.3"/>
  <cols>
    <col min="1" max="1" width="20.77734375" customWidth="1"/>
    <col min="2" max="2" width="5.44140625" customWidth="1"/>
    <col min="3" max="3" width="3" customWidth="1"/>
  </cols>
  <sheetData>
    <row r="1" spans="1:14" x14ac:dyDescent="0.3">
      <c r="A1" s="3" t="s">
        <v>16</v>
      </c>
    </row>
    <row r="3" spans="1:14" x14ac:dyDescent="0.3">
      <c r="A3" t="s">
        <v>0</v>
      </c>
      <c r="B3" t="s">
        <v>1</v>
      </c>
      <c r="F3" t="s">
        <v>2</v>
      </c>
      <c r="G3" t="s">
        <v>3</v>
      </c>
    </row>
    <row r="4" spans="1:14" x14ac:dyDescent="0.3">
      <c r="A4" t="s">
        <v>4</v>
      </c>
      <c r="B4" t="s">
        <v>5</v>
      </c>
      <c r="F4">
        <v>1</v>
      </c>
      <c r="G4">
        <v>-1</v>
      </c>
    </row>
    <row r="7" spans="1:14" x14ac:dyDescent="0.3">
      <c r="D7" s="4"/>
      <c r="E7" s="4" t="s">
        <v>6</v>
      </c>
      <c r="F7" s="4" t="s">
        <v>7</v>
      </c>
      <c r="H7" s="4" t="s">
        <v>1</v>
      </c>
      <c r="I7" s="4" t="s">
        <v>5</v>
      </c>
      <c r="K7" s="4" t="s">
        <v>8</v>
      </c>
      <c r="L7" s="4" t="s">
        <v>9</v>
      </c>
    </row>
    <row r="8" spans="1:14" x14ac:dyDescent="0.3">
      <c r="D8" s="4">
        <v>1</v>
      </c>
      <c r="E8" s="12">
        <v>2</v>
      </c>
      <c r="F8" s="12">
        <v>4</v>
      </c>
      <c r="H8" s="14">
        <f>E8^2+F8^2-10</f>
        <v>10</v>
      </c>
      <c r="I8" s="14">
        <f>E8-F8</f>
        <v>-2</v>
      </c>
      <c r="K8" s="7">
        <f>I17</f>
        <v>0.49999999999999978</v>
      </c>
      <c r="L8" s="7">
        <f>I18</f>
        <v>-1.5</v>
      </c>
    </row>
    <row r="9" spans="1:14" x14ac:dyDescent="0.3">
      <c r="D9" s="4">
        <v>2</v>
      </c>
      <c r="E9" s="8">
        <f>E8+K8</f>
        <v>2.5</v>
      </c>
      <c r="F9" s="8">
        <f>L8+F8</f>
        <v>2.5</v>
      </c>
      <c r="H9" s="14">
        <f t="shared" ref="H9:H13" si="0">E9^2+F9^2-10</f>
        <v>2.5</v>
      </c>
      <c r="I9" s="14">
        <f t="shared" ref="I9:I12" si="1">E9-F9</f>
        <v>0</v>
      </c>
      <c r="K9" s="7">
        <f>I21</f>
        <v>-0.25</v>
      </c>
      <c r="L9" s="7">
        <f>I22</f>
        <v>-0.25</v>
      </c>
    </row>
    <row r="10" spans="1:14" x14ac:dyDescent="0.3">
      <c r="D10" s="4">
        <v>3</v>
      </c>
      <c r="E10" s="8">
        <f>E9+K9</f>
        <v>2.25</v>
      </c>
      <c r="F10" s="8">
        <f t="shared" ref="F10:F13" si="2">L9+F9</f>
        <v>2.25</v>
      </c>
      <c r="H10" s="14">
        <f t="shared" si="0"/>
        <v>0.125</v>
      </c>
      <c r="I10" s="14">
        <f t="shared" si="1"/>
        <v>0</v>
      </c>
      <c r="K10" s="7">
        <f>I25</f>
        <v>-1.3888888888888888E-2</v>
      </c>
      <c r="L10" s="7">
        <f>I26</f>
        <v>-1.3888888888888888E-2</v>
      </c>
    </row>
    <row r="11" spans="1:14" x14ac:dyDescent="0.3">
      <c r="D11" s="4">
        <v>4</v>
      </c>
      <c r="E11" s="8">
        <f t="shared" ref="E11:E12" si="3">E10+K10</f>
        <v>2.2361111111111112</v>
      </c>
      <c r="F11" s="8">
        <f t="shared" si="2"/>
        <v>2.2361111111111112</v>
      </c>
      <c r="H11" s="14">
        <f t="shared" si="0"/>
        <v>3.8580246913610949E-4</v>
      </c>
      <c r="I11" s="14">
        <f t="shared" si="1"/>
        <v>0</v>
      </c>
      <c r="K11" s="7">
        <f>I29</f>
        <v>-4.313319530714268E-5</v>
      </c>
      <c r="L11" s="7">
        <f>I30</f>
        <v>-4.313319530714268E-5</v>
      </c>
    </row>
    <row r="12" spans="1:14" x14ac:dyDescent="0.3">
      <c r="D12" s="4">
        <v>5</v>
      </c>
      <c r="E12" s="8">
        <f t="shared" si="3"/>
        <v>2.2360679779158041</v>
      </c>
      <c r="F12" s="8">
        <f t="shared" si="2"/>
        <v>2.2360679779158041</v>
      </c>
      <c r="H12" s="14">
        <f t="shared" si="0"/>
        <v>3.7209471059895805E-9</v>
      </c>
      <c r="I12" s="14">
        <f t="shared" si="1"/>
        <v>0</v>
      </c>
      <c r="K12" s="16">
        <f>I33</f>
        <v>-4.1601453340629245E-10</v>
      </c>
      <c r="L12" s="16">
        <f>I34</f>
        <v>-4.1601453340629245E-10</v>
      </c>
    </row>
    <row r="13" spans="1:14" x14ac:dyDescent="0.3">
      <c r="D13" s="4">
        <v>6</v>
      </c>
      <c r="E13" s="13">
        <f>E12+K12</f>
        <v>2.2360679774997898</v>
      </c>
      <c r="F13" s="13">
        <f t="shared" si="2"/>
        <v>2.2360679774997898</v>
      </c>
      <c r="H13" s="15">
        <f t="shared" si="0"/>
        <v>0</v>
      </c>
      <c r="I13" s="15">
        <f>E13-F13</f>
        <v>0</v>
      </c>
    </row>
    <row r="16" spans="1:14" x14ac:dyDescent="0.3">
      <c r="E16" s="4"/>
      <c r="F16" s="4" t="s">
        <v>10</v>
      </c>
      <c r="G16" s="4"/>
      <c r="H16" s="4" t="s">
        <v>11</v>
      </c>
      <c r="I16" s="4" t="s">
        <v>12</v>
      </c>
      <c r="K16" s="4" t="s">
        <v>13</v>
      </c>
      <c r="L16" s="4"/>
      <c r="M16" s="4" t="s">
        <v>14</v>
      </c>
      <c r="N16" s="4"/>
    </row>
    <row r="17" spans="2:14" x14ac:dyDescent="0.3">
      <c r="B17" t="s">
        <v>15</v>
      </c>
      <c r="C17">
        <v>1</v>
      </c>
      <c r="D17" t="s">
        <v>6</v>
      </c>
      <c r="E17" s="4">
        <f>E8</f>
        <v>2</v>
      </c>
      <c r="F17" s="5">
        <f>2*E17</f>
        <v>4</v>
      </c>
      <c r="G17" s="5">
        <f>2*E18</f>
        <v>8</v>
      </c>
      <c r="H17" s="6">
        <f>-1*H8</f>
        <v>-10</v>
      </c>
      <c r="I17" s="7">
        <f t="array" ref="I17:I18">MMULT(K17:L18,H17:H18)</f>
        <v>0.49999999999999978</v>
      </c>
      <c r="J17" s="1"/>
      <c r="K17" s="7">
        <f t="array" ref="K17:L18">MINVERSE(F17:G18)</f>
        <v>8.3333333333333343E-2</v>
      </c>
      <c r="L17" s="7">
        <v>0.66666666666666663</v>
      </c>
      <c r="M17" s="11">
        <f t="array" ref="M17:N18">MMULT(K17:L18,F17:G18)</f>
        <v>1</v>
      </c>
      <c r="N17" s="7">
        <v>1.1102230246251565E-16</v>
      </c>
    </row>
    <row r="18" spans="2:14" x14ac:dyDescent="0.3">
      <c r="D18" t="s">
        <v>7</v>
      </c>
      <c r="E18" s="4">
        <f>F8</f>
        <v>4</v>
      </c>
      <c r="F18" s="5">
        <v>1</v>
      </c>
      <c r="G18" s="5">
        <v>-1</v>
      </c>
      <c r="H18" s="6">
        <f>-1*I8</f>
        <v>2</v>
      </c>
      <c r="I18" s="7">
        <v>-1.5</v>
      </c>
      <c r="J18" s="1"/>
      <c r="K18" s="7">
        <v>8.3333333333333329E-2</v>
      </c>
      <c r="L18" s="7">
        <v>-0.33333333333333331</v>
      </c>
      <c r="M18" s="7">
        <v>0</v>
      </c>
      <c r="N18" s="11">
        <v>1</v>
      </c>
    </row>
    <row r="19" spans="2:14" x14ac:dyDescent="0.3">
      <c r="H19" s="2"/>
    </row>
    <row r="20" spans="2:14" x14ac:dyDescent="0.3">
      <c r="H20" s="2"/>
    </row>
    <row r="21" spans="2:14" x14ac:dyDescent="0.3">
      <c r="B21" t="s">
        <v>15</v>
      </c>
      <c r="C21">
        <v>2</v>
      </c>
      <c r="D21" t="s">
        <v>6</v>
      </c>
      <c r="E21" s="8">
        <f>E9</f>
        <v>2.5</v>
      </c>
      <c r="F21" s="5">
        <f>2*E21</f>
        <v>5</v>
      </c>
      <c r="G21" s="5">
        <f>2*E22</f>
        <v>5</v>
      </c>
      <c r="H21" s="6">
        <f>-1*H9</f>
        <v>-2.5</v>
      </c>
      <c r="I21" s="7">
        <f t="array" ref="I21:I22">MMULT(K21:L22,H21:H22)</f>
        <v>-0.25</v>
      </c>
      <c r="K21" s="7">
        <f t="array" ref="K21:L22">MINVERSE(F21:G22)</f>
        <v>0.1</v>
      </c>
      <c r="L21" s="7">
        <v>0.5</v>
      </c>
      <c r="M21" s="11">
        <f t="array" ref="M21:N22">MMULT(K21:L22,F21:G22)</f>
        <v>1</v>
      </c>
      <c r="N21" s="7">
        <v>0</v>
      </c>
    </row>
    <row r="22" spans="2:14" x14ac:dyDescent="0.3">
      <c r="D22" t="s">
        <v>7</v>
      </c>
      <c r="E22" s="8">
        <f>F9</f>
        <v>2.5</v>
      </c>
      <c r="F22" s="5">
        <v>1</v>
      </c>
      <c r="G22" s="5">
        <v>-1</v>
      </c>
      <c r="H22" s="6">
        <f>-1*I9</f>
        <v>0</v>
      </c>
      <c r="I22" s="7">
        <v>-0.25</v>
      </c>
      <c r="K22" s="7">
        <v>0.1</v>
      </c>
      <c r="L22" s="7">
        <v>-0.5</v>
      </c>
      <c r="M22" s="7">
        <v>0</v>
      </c>
      <c r="N22" s="11">
        <v>1</v>
      </c>
    </row>
    <row r="23" spans="2:14" x14ac:dyDescent="0.3">
      <c r="H23" s="2"/>
    </row>
    <row r="24" spans="2:14" x14ac:dyDescent="0.3">
      <c r="H24" s="2"/>
    </row>
    <row r="25" spans="2:14" x14ac:dyDescent="0.3">
      <c r="B25" t="s">
        <v>15</v>
      </c>
      <c r="C25">
        <v>3</v>
      </c>
      <c r="D25" t="s">
        <v>6</v>
      </c>
      <c r="E25" s="8">
        <f>E10</f>
        <v>2.25</v>
      </c>
      <c r="F25" s="5">
        <f>2*E25</f>
        <v>4.5</v>
      </c>
      <c r="G25" s="5">
        <f>2*E26</f>
        <v>4.5</v>
      </c>
      <c r="H25" s="6">
        <f>H10*-1</f>
        <v>-0.125</v>
      </c>
      <c r="I25" s="7">
        <f t="array" ref="I25:I26">MMULT(K25:L26,H25:H26)</f>
        <v>-1.3888888888888888E-2</v>
      </c>
      <c r="K25" s="7">
        <f t="array" ref="K25:L26">MINVERSE(F25:G26)</f>
        <v>0.1111111111111111</v>
      </c>
      <c r="L25" s="7">
        <v>0.5</v>
      </c>
      <c r="M25" s="11">
        <f t="array" ref="M25:N26">MMULT(K25:L26,F25:G26)</f>
        <v>1</v>
      </c>
      <c r="N25" s="7">
        <v>0</v>
      </c>
    </row>
    <row r="26" spans="2:14" x14ac:dyDescent="0.3">
      <c r="D26" t="s">
        <v>7</v>
      </c>
      <c r="E26" s="8">
        <f>F10</f>
        <v>2.25</v>
      </c>
      <c r="F26" s="5">
        <v>1</v>
      </c>
      <c r="G26" s="5">
        <v>-1</v>
      </c>
      <c r="H26" s="6">
        <f>-1*I10</f>
        <v>0</v>
      </c>
      <c r="I26" s="7">
        <v>-1.3888888888888888E-2</v>
      </c>
      <c r="K26" s="7">
        <v>0.1111111111111111</v>
      </c>
      <c r="L26" s="7">
        <v>-0.5</v>
      </c>
      <c r="M26" s="7">
        <v>0</v>
      </c>
      <c r="N26" s="11">
        <v>1</v>
      </c>
    </row>
    <row r="27" spans="2:14" x14ac:dyDescent="0.3">
      <c r="E27" s="9"/>
      <c r="F27" s="9"/>
      <c r="G27" s="9"/>
      <c r="H27" s="10"/>
      <c r="I27" s="9"/>
    </row>
    <row r="28" spans="2:14" x14ac:dyDescent="0.3">
      <c r="H28" s="2"/>
    </row>
    <row r="29" spans="2:14" x14ac:dyDescent="0.3">
      <c r="B29" t="s">
        <v>15</v>
      </c>
      <c r="C29">
        <v>4</v>
      </c>
      <c r="D29" t="s">
        <v>6</v>
      </c>
      <c r="E29" s="8">
        <f>E11</f>
        <v>2.2361111111111112</v>
      </c>
      <c r="F29" s="5">
        <f>2*E29</f>
        <v>4.4722222222222223</v>
      </c>
      <c r="G29" s="5">
        <f>2*E30</f>
        <v>4.4722222222222223</v>
      </c>
      <c r="H29" s="6">
        <f>H11*-1</f>
        <v>-3.8580246913610949E-4</v>
      </c>
      <c r="I29" s="7">
        <f t="array" ref="I29:I30">MMULT(K29:L30,H29:H30)</f>
        <v>-4.313319530714268E-5</v>
      </c>
      <c r="K29" s="7">
        <f t="array" ref="K29:L30">MINVERSE(F29:G30)</f>
        <v>0.11180124223602485</v>
      </c>
      <c r="L29" s="7">
        <v>0.5</v>
      </c>
      <c r="M29" s="11">
        <f t="array" ref="M29:N30">MMULT(K29:L30,F29:G30)</f>
        <v>1</v>
      </c>
      <c r="N29" s="7">
        <v>0</v>
      </c>
    </row>
    <row r="30" spans="2:14" x14ac:dyDescent="0.3">
      <c r="D30" t="s">
        <v>7</v>
      </c>
      <c r="E30" s="8">
        <f>F11</f>
        <v>2.2361111111111112</v>
      </c>
      <c r="F30" s="5">
        <v>1</v>
      </c>
      <c r="G30" s="5">
        <v>-1</v>
      </c>
      <c r="H30" s="6">
        <f>-1*I11</f>
        <v>0</v>
      </c>
      <c r="I30" s="7">
        <v>-4.313319530714268E-5</v>
      </c>
      <c r="K30" s="7">
        <v>0.11180124223602485</v>
      </c>
      <c r="L30" s="7">
        <v>-0.5</v>
      </c>
      <c r="M30" s="7">
        <v>0</v>
      </c>
      <c r="N30" s="11">
        <v>1</v>
      </c>
    </row>
    <row r="31" spans="2:14" x14ac:dyDescent="0.3">
      <c r="E31" s="2"/>
      <c r="H31" s="2"/>
      <c r="I31" s="1"/>
      <c r="K31" s="1"/>
      <c r="L31" s="1"/>
      <c r="M31" s="1"/>
    </row>
    <row r="32" spans="2:14" x14ac:dyDescent="0.3">
      <c r="H32" s="2"/>
    </row>
    <row r="33" spans="2:14" x14ac:dyDescent="0.3">
      <c r="B33" t="s">
        <v>15</v>
      </c>
      <c r="C33">
        <v>5</v>
      </c>
      <c r="D33" t="s">
        <v>6</v>
      </c>
      <c r="E33" s="8">
        <f>E12</f>
        <v>2.2360679779158041</v>
      </c>
      <c r="F33" s="5">
        <f>2*E33</f>
        <v>4.4721359558316083</v>
      </c>
      <c r="G33" s="5">
        <f>2*E34</f>
        <v>4.4721359558316083</v>
      </c>
      <c r="H33" s="6">
        <f>H12*-1</f>
        <v>-3.7209471059895805E-9</v>
      </c>
      <c r="I33" s="7">
        <f t="array" ref="I33:I34">MMULT(K33:L34,H33:H34)</f>
        <v>-4.1601453340629245E-10</v>
      </c>
      <c r="K33" s="7">
        <f t="array" ref="K33:L34">MINVERSE(F33:G34)</f>
        <v>0.11180339885418876</v>
      </c>
      <c r="L33" s="7">
        <v>0.5</v>
      </c>
      <c r="M33" s="11">
        <f t="array" ref="M33:N34">MMULT(K33:L34,F33:G34)</f>
        <v>1</v>
      </c>
      <c r="N33" s="7">
        <v>0</v>
      </c>
    </row>
    <row r="34" spans="2:14" x14ac:dyDescent="0.3">
      <c r="D34" t="s">
        <v>7</v>
      </c>
      <c r="E34" s="8">
        <f>F12</f>
        <v>2.2360679779158041</v>
      </c>
      <c r="F34" s="5">
        <v>1</v>
      </c>
      <c r="G34" s="5">
        <v>-1</v>
      </c>
      <c r="H34" s="6">
        <f>-1*I12</f>
        <v>0</v>
      </c>
      <c r="I34" s="7">
        <v>-4.1601453340629245E-10</v>
      </c>
      <c r="K34" s="7">
        <v>0.11180339885418876</v>
      </c>
      <c r="L34" s="7">
        <v>-0.5</v>
      </c>
      <c r="M34" s="7">
        <v>0</v>
      </c>
      <c r="N3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Tarea_2x2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Muñoz</dc:creator>
  <cp:lastModifiedBy>Andrea Muñoz</cp:lastModifiedBy>
  <dcterms:created xsi:type="dcterms:W3CDTF">2020-10-22T17:20:53Z</dcterms:created>
  <dcterms:modified xsi:type="dcterms:W3CDTF">2020-10-22T17:52:02Z</dcterms:modified>
</cp:coreProperties>
</file>