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DREA\Desktop\Cursada\Clase_6_Memoria\Andrea_Orozco\"/>
    </mc:Choice>
  </mc:AlternateContent>
  <bookViews>
    <workbookView xWindow="0" yWindow="0" windowWidth="15525" windowHeight="10980" activeTab="4"/>
  </bookViews>
  <sheets>
    <sheet name="Punto1" sheetId="1" r:id="rId1"/>
    <sheet name="Punto2" sheetId="2" r:id="rId2"/>
    <sheet name="Punto3" sheetId="5" r:id="rId3"/>
    <sheet name="Punto4" sheetId="3" r:id="rId4"/>
    <sheet name="Punto5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5" l="1"/>
  <c r="K23" i="5"/>
  <c r="J23" i="5"/>
  <c r="I23" i="5"/>
  <c r="H23" i="5"/>
  <c r="G23" i="5"/>
  <c r="F23" i="5"/>
  <c r="E23" i="5"/>
  <c r="D23" i="5"/>
  <c r="C23" i="5"/>
  <c r="B23" i="5"/>
  <c r="A23" i="5"/>
  <c r="I24" i="5" s="1"/>
  <c r="I6" i="3"/>
  <c r="L5" i="3"/>
  <c r="K5" i="3"/>
  <c r="J5" i="3"/>
  <c r="I5" i="3"/>
  <c r="H5" i="3"/>
  <c r="G5" i="3"/>
  <c r="F5" i="3"/>
  <c r="E5" i="3"/>
  <c r="D5" i="3"/>
  <c r="C5" i="3"/>
  <c r="B5" i="3"/>
  <c r="A5" i="3"/>
  <c r="C21" i="2"/>
  <c r="L5" i="1"/>
  <c r="K5" i="1"/>
  <c r="J5" i="1"/>
  <c r="I5" i="1"/>
  <c r="H5" i="1"/>
  <c r="G5" i="1"/>
  <c r="F5" i="1"/>
  <c r="E5" i="1"/>
  <c r="D5" i="1"/>
  <c r="C5" i="1"/>
  <c r="B5" i="1"/>
  <c r="A5" i="1"/>
  <c r="I6" i="1" s="1"/>
</calcChain>
</file>

<file path=xl/sharedStrings.xml><?xml version="1.0" encoding="utf-8"?>
<sst xmlns="http://schemas.openxmlformats.org/spreadsheetml/2006/main" count="104" uniqueCount="54">
  <si>
    <t>Respuesta : 10010100101100</t>
  </si>
  <si>
    <t>PRODUCTO</t>
  </si>
  <si>
    <t>SOBRANTE</t>
  </si>
  <si>
    <r>
      <t>9516</t>
    </r>
    <r>
      <rPr>
        <vertAlign val="subscript"/>
        <sz val="11"/>
        <color theme="1"/>
        <rFont val="Calibri"/>
        <family val="2"/>
        <scheme val="minor"/>
      </rPr>
      <t>(10)</t>
    </r>
  </si>
  <si>
    <t>9516/8</t>
  </si>
  <si>
    <t>Respuesta: 22454</t>
  </si>
  <si>
    <t>Base 10 a binario</t>
  </si>
  <si>
    <t>base 10 a octal</t>
  </si>
  <si>
    <t>Dec</t>
  </si>
  <si>
    <t>Hex</t>
  </si>
  <si>
    <t>A</t>
  </si>
  <si>
    <t>B</t>
  </si>
  <si>
    <t>C</t>
  </si>
  <si>
    <t>D</t>
  </si>
  <si>
    <t>E</t>
  </si>
  <si>
    <t>F</t>
  </si>
  <si>
    <t>Base10 a Hexadecimal</t>
  </si>
  <si>
    <r>
      <t>9516</t>
    </r>
    <r>
      <rPr>
        <vertAlign val="subscript"/>
        <sz val="11"/>
        <color theme="1"/>
        <rFont val="Calibri"/>
        <family val="2"/>
        <scheme val="minor"/>
      </rPr>
      <t>(16)</t>
    </r>
  </si>
  <si>
    <t>Respuesta: 252C</t>
  </si>
  <si>
    <t xml:space="preserve">Binario </t>
  </si>
  <si>
    <t>Octal</t>
  </si>
  <si>
    <t xml:space="preserve">0 0 0 </t>
  </si>
  <si>
    <t>0  0 1</t>
  </si>
  <si>
    <t>0 1 0</t>
  </si>
  <si>
    <t xml:space="preserve">0 1 1 </t>
  </si>
  <si>
    <t xml:space="preserve">1 0 0 </t>
  </si>
  <si>
    <t>1 0 1</t>
  </si>
  <si>
    <t>1  1 0</t>
  </si>
  <si>
    <t>1 1 1</t>
  </si>
  <si>
    <t>Respuesta: 1100111011</t>
  </si>
  <si>
    <t>Base 8 a binario</t>
  </si>
  <si>
    <t>Base 8 a Decimal</t>
  </si>
  <si>
    <t xml:space="preserve">Respuesta: </t>
  </si>
  <si>
    <t>Respuesta</t>
  </si>
  <si>
    <t>Base 8 a Hexadecimal</t>
  </si>
  <si>
    <t>Binario</t>
  </si>
  <si>
    <t xml:space="preserve">Covertir a binario : </t>
  </si>
  <si>
    <t>0 0 1</t>
  </si>
  <si>
    <t>1 0 0</t>
  </si>
  <si>
    <t>0 1 1</t>
  </si>
  <si>
    <t>Repartirlos en 4 digitos:</t>
  </si>
  <si>
    <t>1 0 11</t>
  </si>
  <si>
    <t>0 0 1 1</t>
  </si>
  <si>
    <t>33B</t>
  </si>
  <si>
    <t>Binario a Decimal</t>
  </si>
  <si>
    <r>
      <t>4256</t>
    </r>
    <r>
      <rPr>
        <vertAlign val="subscript"/>
        <sz val="11"/>
        <color theme="1"/>
        <rFont val="Calibri"/>
        <family val="2"/>
        <scheme val="minor"/>
      </rPr>
      <t>(10)</t>
    </r>
  </si>
  <si>
    <r>
      <t>4256</t>
    </r>
    <r>
      <rPr>
        <vertAlign val="subscript"/>
        <sz val="11"/>
        <color theme="1"/>
        <rFont val="Calibri"/>
        <family val="2"/>
        <scheme val="minor"/>
      </rPr>
      <t>(16)</t>
    </r>
  </si>
  <si>
    <t>Respuesta: 10A0</t>
  </si>
  <si>
    <t>8 bits= 11111111</t>
  </si>
  <si>
    <t>Respuesta: 377</t>
  </si>
  <si>
    <t>Respuesta: FF</t>
  </si>
  <si>
    <t xml:space="preserve"> 8 bits de binario a octal</t>
  </si>
  <si>
    <t xml:space="preserve"> 8  bits de binario a decimal</t>
  </si>
  <si>
    <t>8  bits de binario Hexadecimal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</si>
</sst>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/>
    <xf numFmtId="0" fontId="0" fillId="6" borderId="0" xfId="0" applyFill="1"/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/>
    <xf numFmtId="0" fontId="0" fillId="3" borderId="0" xfId="0" applyFill="1" applyBorder="1"/>
    <xf numFmtId="0" fontId="0" fillId="2" borderId="5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28575</xdr:rowOff>
    </xdr:from>
    <xdr:to>
      <xdr:col>6</xdr:col>
      <xdr:colOff>28575</xdr:colOff>
      <xdr:row>1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1C9782-66D5-46EC-A0DE-9A1A687065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9711" t="37822" r="48005" b="54465"/>
        <a:stretch/>
      </xdr:blipFill>
      <xdr:spPr>
        <a:xfrm>
          <a:off x="38100" y="28575"/>
          <a:ext cx="4562475" cy="295275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114300</xdr:rowOff>
    </xdr:from>
    <xdr:to>
      <xdr:col>5</xdr:col>
      <xdr:colOff>561975</xdr:colOff>
      <xdr:row>2</xdr:row>
      <xdr:rowOff>19050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F367A55-D769-46E0-B88F-E5ADBFE676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007" t="47278" r="48358" b="45258"/>
        <a:stretch/>
      </xdr:blipFill>
      <xdr:spPr>
        <a:xfrm>
          <a:off x="95250" y="114300"/>
          <a:ext cx="4276725" cy="28575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9525</xdr:colOff>
      <xdr:row>23</xdr:row>
      <xdr:rowOff>28574</xdr:rowOff>
    </xdr:from>
    <xdr:to>
      <xdr:col>2</xdr:col>
      <xdr:colOff>9525</xdr:colOff>
      <xdr:row>39</xdr:row>
      <xdr:rowOff>190499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2BF06AB-E335-406E-A525-6AA458AF195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611" t="29366" r="76946" b="21964"/>
        <a:stretch/>
      </xdr:blipFill>
      <xdr:spPr>
        <a:xfrm>
          <a:off x="771525" y="4410074"/>
          <a:ext cx="762000" cy="32099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38100</xdr:rowOff>
    </xdr:from>
    <xdr:to>
      <xdr:col>7</xdr:col>
      <xdr:colOff>57150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8274472-AE55-4CED-92C4-D54D81CD03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34" t="43368" r="15060" b="43844"/>
        <a:stretch/>
      </xdr:blipFill>
      <xdr:spPr>
        <a:xfrm>
          <a:off x="66675" y="228600"/>
          <a:ext cx="5324475" cy="523875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9525</xdr:colOff>
      <xdr:row>26</xdr:row>
      <xdr:rowOff>28574</xdr:rowOff>
    </xdr:from>
    <xdr:to>
      <xdr:col>2</xdr:col>
      <xdr:colOff>9525</xdr:colOff>
      <xdr:row>42</xdr:row>
      <xdr:rowOff>190499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C1BB0C0-FDD7-4626-849A-E0E302A8859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8611" t="29366" r="76946" b="21964"/>
        <a:stretch/>
      </xdr:blipFill>
      <xdr:spPr>
        <a:xfrm>
          <a:off x="771525" y="4410074"/>
          <a:ext cx="762000" cy="3209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66675</xdr:rowOff>
    </xdr:from>
    <xdr:to>
      <xdr:col>3</xdr:col>
      <xdr:colOff>514350</xdr:colOff>
      <xdr:row>1</xdr:row>
      <xdr:rowOff>123825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F2523DA-F3A5-45E0-8902-82CE945664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81" t="61161" r="54523" b="24383"/>
        <a:stretch/>
      </xdr:blipFill>
      <xdr:spPr>
        <a:xfrm>
          <a:off x="47625" y="66675"/>
          <a:ext cx="2752725" cy="24765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142875</xdr:rowOff>
    </xdr:from>
    <xdr:to>
      <xdr:col>4</xdr:col>
      <xdr:colOff>104775</xdr:colOff>
      <xdr:row>2</xdr:row>
      <xdr:rowOff>142875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1A1FF1-7EEC-4E19-951B-FF7A50E01D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40" t="82844" r="50563" b="4924"/>
        <a:stretch/>
      </xdr:blipFill>
      <xdr:spPr>
        <a:xfrm>
          <a:off x="114300" y="142875"/>
          <a:ext cx="3038475" cy="381000"/>
        </a:xfrm>
        <a:prstGeom prst="rect">
          <a:avLst/>
        </a:prstGeom>
        <a:ln w="28575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5"/>
  <sheetViews>
    <sheetView workbookViewId="0">
      <selection activeCell="K20" sqref="K20"/>
    </sheetView>
  </sheetViews>
  <sheetFormatPr baseColWidth="10" defaultRowHeight="15" x14ac:dyDescent="0.25"/>
  <sheetData>
    <row r="3" spans="1:15" x14ac:dyDescent="0.25">
      <c r="A3" s="20" t="s">
        <v>6</v>
      </c>
      <c r="B3" s="20"/>
    </row>
    <row r="4" spans="1:15" x14ac:dyDescent="0.25">
      <c r="A4" s="1">
        <v>1</v>
      </c>
      <c r="B4" s="1">
        <v>0</v>
      </c>
      <c r="C4" s="2">
        <v>0</v>
      </c>
      <c r="D4" s="2">
        <v>1</v>
      </c>
      <c r="E4" s="2">
        <v>0</v>
      </c>
      <c r="F4" s="2">
        <v>1</v>
      </c>
      <c r="G4" s="2">
        <v>0</v>
      </c>
      <c r="H4" s="2">
        <v>0</v>
      </c>
      <c r="I4" s="2">
        <v>1</v>
      </c>
      <c r="J4" s="2">
        <v>0</v>
      </c>
      <c r="K4" s="2">
        <v>1</v>
      </c>
      <c r="L4" s="2">
        <v>1</v>
      </c>
      <c r="M4" s="2">
        <v>0</v>
      </c>
      <c r="N4" s="2">
        <v>0</v>
      </c>
    </row>
    <row r="5" spans="1:15" x14ac:dyDescent="0.25">
      <c r="A5" s="1">
        <f>2^13</f>
        <v>8192</v>
      </c>
      <c r="B5" s="1">
        <f>2^12</f>
        <v>4096</v>
      </c>
      <c r="C5" s="2">
        <f>2^11</f>
        <v>2048</v>
      </c>
      <c r="D5" s="2">
        <f>2^10</f>
        <v>1024</v>
      </c>
      <c r="E5" s="2">
        <f>2^9</f>
        <v>512</v>
      </c>
      <c r="F5" s="2">
        <f>2^8</f>
        <v>256</v>
      </c>
      <c r="G5" s="2">
        <f>2^7</f>
        <v>128</v>
      </c>
      <c r="H5" s="2">
        <f>2^6</f>
        <v>64</v>
      </c>
      <c r="I5" s="2">
        <f>2^5</f>
        <v>32</v>
      </c>
      <c r="J5" s="2">
        <f>2^4</f>
        <v>16</v>
      </c>
      <c r="K5" s="2">
        <f>2^3</f>
        <v>8</v>
      </c>
      <c r="L5" s="2">
        <f>2^2</f>
        <v>4</v>
      </c>
      <c r="M5" s="33">
        <v>2</v>
      </c>
      <c r="N5" s="33">
        <v>1</v>
      </c>
    </row>
    <row r="6" spans="1:15" x14ac:dyDescent="0.25">
      <c r="A6" s="9"/>
      <c r="B6" s="30"/>
      <c r="C6" s="31"/>
      <c r="D6" s="31"/>
      <c r="E6" s="31"/>
      <c r="F6" s="31"/>
      <c r="G6" s="31"/>
      <c r="H6" s="31"/>
      <c r="I6" s="34">
        <f>SUMPRODUCT(A4:N4,A5:N5)</f>
        <v>9516</v>
      </c>
      <c r="J6" s="32"/>
      <c r="K6" s="32"/>
      <c r="L6" s="32"/>
      <c r="M6" s="21" t="s">
        <v>0</v>
      </c>
      <c r="N6" s="21"/>
      <c r="O6" s="21"/>
    </row>
    <row r="7" spans="1:15" s="9" customFormat="1" x14ac:dyDescent="0.25">
      <c r="B7" s="30"/>
      <c r="C7" s="31"/>
      <c r="D7" s="31"/>
      <c r="E7" s="31"/>
      <c r="F7" s="31"/>
      <c r="G7" s="31"/>
      <c r="H7" s="31"/>
      <c r="I7" s="32"/>
      <c r="J7" s="32"/>
      <c r="K7" s="32"/>
      <c r="L7" s="32"/>
      <c r="M7" s="16"/>
      <c r="N7" s="16"/>
      <c r="O7" s="16"/>
    </row>
    <row r="8" spans="1:15" x14ac:dyDescent="0.25">
      <c r="A8" s="20" t="s">
        <v>7</v>
      </c>
      <c r="B8" s="20"/>
    </row>
    <row r="9" spans="1:15" x14ac:dyDescent="0.25">
      <c r="A9" s="4"/>
      <c r="B9" s="5" t="s">
        <v>1</v>
      </c>
      <c r="C9" s="5" t="s">
        <v>2</v>
      </c>
    </row>
    <row r="10" spans="1:15" ht="18" x14ac:dyDescent="0.35">
      <c r="A10" s="4" t="s">
        <v>3</v>
      </c>
      <c r="B10" s="5"/>
      <c r="C10" s="5"/>
    </row>
    <row r="11" spans="1:15" x14ac:dyDescent="0.25">
      <c r="A11" s="4" t="s">
        <v>4</v>
      </c>
      <c r="B11" s="5">
        <v>1189</v>
      </c>
      <c r="C11" s="5">
        <v>4</v>
      </c>
    </row>
    <row r="12" spans="1:15" x14ac:dyDescent="0.25">
      <c r="A12" s="4"/>
      <c r="B12" s="5">
        <v>148</v>
      </c>
      <c r="C12" s="5">
        <v>5</v>
      </c>
    </row>
    <row r="13" spans="1:15" x14ac:dyDescent="0.25">
      <c r="A13" s="4"/>
      <c r="B13" s="5">
        <v>18</v>
      </c>
      <c r="C13" s="5">
        <v>4</v>
      </c>
    </row>
    <row r="14" spans="1:15" x14ac:dyDescent="0.25">
      <c r="A14" s="4"/>
      <c r="B14" s="5">
        <v>2</v>
      </c>
      <c r="C14" s="5">
        <v>2</v>
      </c>
    </row>
    <row r="15" spans="1:15" x14ac:dyDescent="0.25">
      <c r="B15" s="6">
        <v>0</v>
      </c>
      <c r="C15" s="6">
        <v>2</v>
      </c>
    </row>
    <row r="16" spans="1:15" x14ac:dyDescent="0.25">
      <c r="B16" s="19" t="s">
        <v>5</v>
      </c>
      <c r="C16" s="19"/>
    </row>
    <row r="17" spans="1:6" x14ac:dyDescent="0.25">
      <c r="B17" s="8"/>
      <c r="C17" s="8"/>
    </row>
    <row r="18" spans="1:6" x14ac:dyDescent="0.25">
      <c r="A18" s="20" t="s">
        <v>16</v>
      </c>
      <c r="B18" s="20"/>
    </row>
    <row r="19" spans="1:6" x14ac:dyDescent="0.25">
      <c r="A19" s="4" t="s">
        <v>8</v>
      </c>
      <c r="B19" s="4" t="s">
        <v>9</v>
      </c>
    </row>
    <row r="20" spans="1:6" x14ac:dyDescent="0.25">
      <c r="A20" s="4">
        <v>0</v>
      </c>
      <c r="B20" s="4">
        <v>0</v>
      </c>
    </row>
    <row r="21" spans="1:6" x14ac:dyDescent="0.25">
      <c r="A21" s="4">
        <v>1</v>
      </c>
      <c r="B21" s="4">
        <v>1</v>
      </c>
    </row>
    <row r="22" spans="1:6" x14ac:dyDescent="0.25">
      <c r="A22" s="4">
        <v>2</v>
      </c>
      <c r="B22" s="4">
        <v>2</v>
      </c>
    </row>
    <row r="23" spans="1:6" x14ac:dyDescent="0.25">
      <c r="A23" s="4">
        <v>3</v>
      </c>
      <c r="B23" s="4">
        <v>3</v>
      </c>
    </row>
    <row r="24" spans="1:6" x14ac:dyDescent="0.25">
      <c r="A24" s="4">
        <v>4</v>
      </c>
      <c r="B24" s="4">
        <v>4</v>
      </c>
      <c r="E24" s="5" t="s">
        <v>1</v>
      </c>
      <c r="F24" s="5" t="s">
        <v>2</v>
      </c>
    </row>
    <row r="25" spans="1:6" ht="18" x14ac:dyDescent="0.35">
      <c r="A25" s="4">
        <v>5</v>
      </c>
      <c r="B25" s="4">
        <v>5</v>
      </c>
      <c r="D25" s="11" t="s">
        <v>3</v>
      </c>
      <c r="E25" s="5"/>
      <c r="F25" s="5"/>
    </row>
    <row r="26" spans="1:6" ht="18" x14ac:dyDescent="0.35">
      <c r="A26" s="4">
        <v>6</v>
      </c>
      <c r="B26" s="4">
        <v>6</v>
      </c>
      <c r="D26" s="11" t="s">
        <v>17</v>
      </c>
      <c r="E26" s="5">
        <v>594</v>
      </c>
      <c r="F26" s="12">
        <v>12</v>
      </c>
    </row>
    <row r="27" spans="1:6" x14ac:dyDescent="0.25">
      <c r="A27" s="4">
        <v>7</v>
      </c>
      <c r="B27" s="4">
        <v>7</v>
      </c>
      <c r="E27" s="5">
        <v>37</v>
      </c>
      <c r="F27" s="5">
        <v>2</v>
      </c>
    </row>
    <row r="28" spans="1:6" x14ac:dyDescent="0.25">
      <c r="A28" s="4">
        <v>8</v>
      </c>
      <c r="B28" s="4">
        <v>8</v>
      </c>
      <c r="E28" s="5">
        <v>2</v>
      </c>
      <c r="F28" s="5">
        <v>5</v>
      </c>
    </row>
    <row r="29" spans="1:6" x14ac:dyDescent="0.25">
      <c r="A29" s="4">
        <v>9</v>
      </c>
      <c r="B29" s="4">
        <v>9</v>
      </c>
      <c r="E29" s="5">
        <v>0</v>
      </c>
      <c r="F29" s="5">
        <v>2</v>
      </c>
    </row>
    <row r="30" spans="1:6" x14ac:dyDescent="0.25">
      <c r="A30" s="4">
        <v>10</v>
      </c>
      <c r="B30" s="4" t="s">
        <v>10</v>
      </c>
      <c r="E30" s="21" t="s">
        <v>18</v>
      </c>
      <c r="F30" s="21"/>
    </row>
    <row r="31" spans="1:6" x14ac:dyDescent="0.25">
      <c r="A31" s="4">
        <v>11</v>
      </c>
      <c r="B31" s="4" t="s">
        <v>11</v>
      </c>
    </row>
    <row r="32" spans="1:6" x14ac:dyDescent="0.25">
      <c r="A32" s="4">
        <v>12</v>
      </c>
      <c r="B32" s="4" t="s">
        <v>12</v>
      </c>
    </row>
    <row r="33" spans="1:2" x14ac:dyDescent="0.25">
      <c r="A33" s="4">
        <v>13</v>
      </c>
      <c r="B33" s="4" t="s">
        <v>13</v>
      </c>
    </row>
    <row r="34" spans="1:2" x14ac:dyDescent="0.25">
      <c r="A34" s="4">
        <v>14</v>
      </c>
      <c r="B34" s="4" t="s">
        <v>14</v>
      </c>
    </row>
    <row r="35" spans="1:2" x14ac:dyDescent="0.25">
      <c r="A35" s="4">
        <v>15</v>
      </c>
      <c r="B35" s="4" t="s">
        <v>15</v>
      </c>
    </row>
  </sheetData>
  <mergeCells count="6">
    <mergeCell ref="E30:F30"/>
    <mergeCell ref="M6:O6"/>
    <mergeCell ref="B16:C16"/>
    <mergeCell ref="A3:B3"/>
    <mergeCell ref="A8:B8"/>
    <mergeCell ref="A18:B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0"/>
  <sheetViews>
    <sheetView workbookViewId="0">
      <selection activeCell="H28" sqref="H28"/>
    </sheetView>
  </sheetViews>
  <sheetFormatPr baseColWidth="10" defaultRowHeight="15" x14ac:dyDescent="0.25"/>
  <sheetData>
    <row r="4" spans="1:3" x14ac:dyDescent="0.25">
      <c r="A4" s="25" t="s">
        <v>30</v>
      </c>
      <c r="B4" s="25"/>
    </row>
    <row r="6" spans="1:3" x14ac:dyDescent="0.25">
      <c r="A6" s="4" t="s">
        <v>19</v>
      </c>
      <c r="B6" s="5" t="s">
        <v>20</v>
      </c>
    </row>
    <row r="7" spans="1:3" x14ac:dyDescent="0.25">
      <c r="A7" s="4"/>
      <c r="B7" s="5"/>
    </row>
    <row r="8" spans="1:3" x14ac:dyDescent="0.25">
      <c r="A8" s="4" t="s">
        <v>21</v>
      </c>
      <c r="B8" s="5">
        <v>0</v>
      </c>
    </row>
    <row r="9" spans="1:3" x14ac:dyDescent="0.25">
      <c r="A9" s="4" t="s">
        <v>22</v>
      </c>
      <c r="B9" s="5">
        <v>1</v>
      </c>
    </row>
    <row r="10" spans="1:3" x14ac:dyDescent="0.25">
      <c r="A10" s="4" t="s">
        <v>23</v>
      </c>
      <c r="B10" s="5">
        <v>2</v>
      </c>
    </row>
    <row r="11" spans="1:3" x14ac:dyDescent="0.25">
      <c r="A11" s="4" t="s">
        <v>24</v>
      </c>
      <c r="B11" s="5">
        <v>3</v>
      </c>
    </row>
    <row r="12" spans="1:3" x14ac:dyDescent="0.25">
      <c r="A12" s="4" t="s">
        <v>25</v>
      </c>
      <c r="B12" s="5">
        <v>4</v>
      </c>
    </row>
    <row r="13" spans="1:3" x14ac:dyDescent="0.25">
      <c r="A13" s="4" t="s">
        <v>26</v>
      </c>
      <c r="B13" s="5">
        <v>5</v>
      </c>
    </row>
    <row r="14" spans="1:3" x14ac:dyDescent="0.25">
      <c r="A14" s="4" t="s">
        <v>27</v>
      </c>
      <c r="B14" s="5">
        <v>6</v>
      </c>
    </row>
    <row r="15" spans="1:3" x14ac:dyDescent="0.25">
      <c r="A15" s="4" t="s">
        <v>28</v>
      </c>
      <c r="B15" s="5">
        <v>7</v>
      </c>
    </row>
    <row r="16" spans="1:3" x14ac:dyDescent="0.25">
      <c r="A16" s="7"/>
      <c r="B16" s="24" t="s">
        <v>29</v>
      </c>
      <c r="C16" s="24"/>
    </row>
    <row r="18" spans="1:10" x14ac:dyDescent="0.25">
      <c r="A18" s="26" t="s">
        <v>31</v>
      </c>
      <c r="B18" s="26"/>
    </row>
    <row r="20" spans="1:10" x14ac:dyDescent="0.25">
      <c r="A20">
        <v>1473</v>
      </c>
    </row>
    <row r="21" spans="1:10" x14ac:dyDescent="0.25">
      <c r="A21" s="24" t="s">
        <v>33</v>
      </c>
      <c r="B21" s="24"/>
      <c r="C21" s="3">
        <f>1*8^3+4*8^2+7*8^1+3*8^0</f>
        <v>827</v>
      </c>
    </row>
    <row r="23" spans="1:10" x14ac:dyDescent="0.25">
      <c r="A23" s="25" t="s">
        <v>34</v>
      </c>
      <c r="B23" s="25"/>
    </row>
    <row r="24" spans="1:10" x14ac:dyDescent="0.25">
      <c r="A24" s="4" t="s">
        <v>8</v>
      </c>
      <c r="B24" s="5" t="s">
        <v>35</v>
      </c>
      <c r="C24" s="17" t="s">
        <v>9</v>
      </c>
    </row>
    <row r="25" spans="1:10" x14ac:dyDescent="0.25">
      <c r="A25" s="4">
        <v>0</v>
      </c>
      <c r="B25" s="13"/>
      <c r="C25" s="4">
        <v>0</v>
      </c>
      <c r="E25" s="23" t="s">
        <v>36</v>
      </c>
      <c r="F25" s="23"/>
      <c r="G25" s="5" t="s">
        <v>37</v>
      </c>
      <c r="H25" s="5" t="s">
        <v>38</v>
      </c>
      <c r="I25" s="5" t="s">
        <v>28</v>
      </c>
      <c r="J25" s="5" t="s">
        <v>39</v>
      </c>
    </row>
    <row r="26" spans="1:10" x14ac:dyDescent="0.25">
      <c r="A26" s="4">
        <v>1</v>
      </c>
      <c r="B26" s="13"/>
      <c r="C26" s="4">
        <v>1</v>
      </c>
      <c r="E26" s="23" t="s">
        <v>40</v>
      </c>
      <c r="F26" s="23"/>
      <c r="G26" s="5"/>
      <c r="H26" s="5" t="s">
        <v>42</v>
      </c>
      <c r="I26" s="5" t="s">
        <v>42</v>
      </c>
      <c r="J26" s="5" t="s">
        <v>41</v>
      </c>
    </row>
    <row r="27" spans="1:10" x14ac:dyDescent="0.25">
      <c r="A27" s="4">
        <v>2</v>
      </c>
      <c r="B27" s="13"/>
      <c r="C27" s="4">
        <v>2</v>
      </c>
      <c r="D27" s="9"/>
      <c r="E27" s="9"/>
      <c r="F27" s="9"/>
      <c r="G27" s="5"/>
      <c r="H27" s="5">
        <v>3</v>
      </c>
      <c r="I27" s="5">
        <v>3</v>
      </c>
      <c r="J27" s="5" t="s">
        <v>11</v>
      </c>
    </row>
    <row r="28" spans="1:10" x14ac:dyDescent="0.25">
      <c r="A28" s="4">
        <v>3</v>
      </c>
      <c r="B28" s="13"/>
      <c r="C28" s="4">
        <v>3</v>
      </c>
      <c r="D28" s="14"/>
      <c r="E28" s="9"/>
      <c r="F28" s="9"/>
      <c r="G28" s="3" t="s">
        <v>32</v>
      </c>
      <c r="H28" s="3" t="s">
        <v>43</v>
      </c>
    </row>
    <row r="29" spans="1:10" x14ac:dyDescent="0.25">
      <c r="A29" s="4">
        <v>4</v>
      </c>
      <c r="B29" s="13"/>
      <c r="C29" s="4">
        <v>4</v>
      </c>
      <c r="D29" s="14"/>
      <c r="E29" s="9"/>
      <c r="F29" s="15"/>
    </row>
    <row r="30" spans="1:10" x14ac:dyDescent="0.25">
      <c r="A30" s="4">
        <v>5</v>
      </c>
      <c r="B30" s="13"/>
      <c r="C30" s="4">
        <v>5</v>
      </c>
      <c r="D30" s="9"/>
      <c r="E30" s="9"/>
      <c r="F30" s="9"/>
    </row>
    <row r="31" spans="1:10" x14ac:dyDescent="0.25">
      <c r="A31" s="4">
        <v>6</v>
      </c>
      <c r="B31" s="13"/>
      <c r="C31" s="4">
        <v>6</v>
      </c>
      <c r="D31" s="9"/>
      <c r="E31" s="9"/>
      <c r="F31" s="9"/>
    </row>
    <row r="32" spans="1:10" x14ac:dyDescent="0.25">
      <c r="A32" s="4">
        <v>7</v>
      </c>
      <c r="B32" s="13"/>
      <c r="C32" s="4">
        <v>7</v>
      </c>
      <c r="D32" s="9"/>
      <c r="E32" s="9"/>
      <c r="F32" s="9"/>
    </row>
    <row r="33" spans="1:6" x14ac:dyDescent="0.25">
      <c r="A33" s="4">
        <v>8</v>
      </c>
      <c r="B33" s="13"/>
      <c r="C33" s="4">
        <v>8</v>
      </c>
      <c r="D33" s="9"/>
      <c r="E33" s="22"/>
      <c r="F33" s="22"/>
    </row>
    <row r="34" spans="1:6" x14ac:dyDescent="0.25">
      <c r="A34" s="4">
        <v>9</v>
      </c>
      <c r="B34" s="13"/>
      <c r="C34" s="4">
        <v>9</v>
      </c>
      <c r="D34" s="9"/>
      <c r="E34" s="9"/>
      <c r="F34" s="9"/>
    </row>
    <row r="35" spans="1:6" x14ac:dyDescent="0.25">
      <c r="A35" s="4">
        <v>10</v>
      </c>
      <c r="B35" s="5"/>
      <c r="C35" s="18" t="s">
        <v>10</v>
      </c>
      <c r="E35" s="9"/>
      <c r="F35" s="9"/>
    </row>
    <row r="36" spans="1:6" x14ac:dyDescent="0.25">
      <c r="A36" s="4">
        <v>11</v>
      </c>
      <c r="B36" s="5"/>
      <c r="C36" s="4" t="s">
        <v>11</v>
      </c>
    </row>
    <row r="37" spans="1:6" x14ac:dyDescent="0.25">
      <c r="A37" s="4">
        <v>12</v>
      </c>
      <c r="B37" s="5"/>
      <c r="C37" s="4" t="s">
        <v>12</v>
      </c>
    </row>
    <row r="38" spans="1:6" x14ac:dyDescent="0.25">
      <c r="A38" s="4">
        <v>13</v>
      </c>
      <c r="B38" s="5"/>
      <c r="C38" s="4" t="s">
        <v>13</v>
      </c>
    </row>
    <row r="39" spans="1:6" x14ac:dyDescent="0.25">
      <c r="A39" s="4">
        <v>14</v>
      </c>
      <c r="B39" s="5"/>
      <c r="C39" s="4" t="s">
        <v>14</v>
      </c>
    </row>
    <row r="40" spans="1:6" x14ac:dyDescent="0.25">
      <c r="A40" s="4">
        <v>15</v>
      </c>
      <c r="B40" s="5"/>
      <c r="C40" s="4" t="s">
        <v>15</v>
      </c>
    </row>
  </sheetData>
  <mergeCells count="8">
    <mergeCell ref="E33:F33"/>
    <mergeCell ref="E25:F25"/>
    <mergeCell ref="E26:F26"/>
    <mergeCell ref="B16:C16"/>
    <mergeCell ref="A4:B4"/>
    <mergeCell ref="A18:B18"/>
    <mergeCell ref="A21:B21"/>
    <mergeCell ref="A23:B2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N43"/>
  <sheetViews>
    <sheetView workbookViewId="0">
      <selection activeCell="D9" sqref="D9"/>
    </sheetView>
  </sheetViews>
  <sheetFormatPr baseColWidth="10" defaultRowHeight="15" x14ac:dyDescent="0.25"/>
  <sheetData>
    <row r="7" spans="1:4" x14ac:dyDescent="0.25">
      <c r="A7" s="25" t="s">
        <v>51</v>
      </c>
      <c r="B7" s="25"/>
    </row>
    <row r="9" spans="1:4" x14ac:dyDescent="0.25">
      <c r="A9" s="4" t="s">
        <v>19</v>
      </c>
      <c r="B9" s="5" t="s">
        <v>20</v>
      </c>
    </row>
    <row r="10" spans="1:4" x14ac:dyDescent="0.25">
      <c r="A10" s="4"/>
      <c r="B10" s="5"/>
    </row>
    <row r="11" spans="1:4" x14ac:dyDescent="0.25">
      <c r="A11" s="4" t="s">
        <v>21</v>
      </c>
      <c r="B11" s="5">
        <v>0</v>
      </c>
    </row>
    <row r="12" spans="1:4" x14ac:dyDescent="0.25">
      <c r="A12" s="4" t="s">
        <v>22</v>
      </c>
      <c r="B12" s="5">
        <v>1</v>
      </c>
    </row>
    <row r="13" spans="1:4" x14ac:dyDescent="0.25">
      <c r="A13" s="4" t="s">
        <v>23</v>
      </c>
      <c r="B13" s="5">
        <v>2</v>
      </c>
    </row>
    <row r="14" spans="1:4" x14ac:dyDescent="0.25">
      <c r="A14" s="4" t="s">
        <v>24</v>
      </c>
      <c r="B14" s="5">
        <v>3</v>
      </c>
    </row>
    <row r="15" spans="1:4" x14ac:dyDescent="0.25">
      <c r="A15" s="4" t="s">
        <v>25</v>
      </c>
      <c r="B15" s="5">
        <v>4</v>
      </c>
    </row>
    <row r="16" spans="1:4" x14ac:dyDescent="0.25">
      <c r="A16" s="4" t="s">
        <v>26</v>
      </c>
      <c r="B16" s="5">
        <v>5</v>
      </c>
      <c r="C16" s="28" t="s">
        <v>48</v>
      </c>
      <c r="D16" s="29"/>
    </row>
    <row r="17" spans="1:14" x14ac:dyDescent="0.25">
      <c r="A17" s="4" t="s">
        <v>27</v>
      </c>
      <c r="B17" s="5">
        <v>6</v>
      </c>
    </row>
    <row r="18" spans="1:14" x14ac:dyDescent="0.25">
      <c r="A18" s="4" t="s">
        <v>28</v>
      </c>
      <c r="B18" s="5">
        <v>7</v>
      </c>
    </row>
    <row r="19" spans="1:14" x14ac:dyDescent="0.25">
      <c r="A19" s="7"/>
      <c r="B19" s="19" t="s">
        <v>49</v>
      </c>
      <c r="C19" s="19"/>
    </row>
    <row r="21" spans="1:14" x14ac:dyDescent="0.25">
      <c r="A21" s="26" t="s">
        <v>52</v>
      </c>
      <c r="B21" s="26"/>
    </row>
    <row r="22" spans="1:14" x14ac:dyDescent="0.25">
      <c r="A22" s="1">
        <v>0</v>
      </c>
      <c r="B22" s="1">
        <v>0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</row>
    <row r="23" spans="1:14" x14ac:dyDescent="0.25">
      <c r="A23" s="1">
        <f>2^13</f>
        <v>8192</v>
      </c>
      <c r="B23" s="1">
        <f>2^12</f>
        <v>4096</v>
      </c>
      <c r="C23" s="2">
        <f>2^11</f>
        <v>2048</v>
      </c>
      <c r="D23" s="2">
        <f>2^10</f>
        <v>1024</v>
      </c>
      <c r="E23" s="2">
        <f>2^9</f>
        <v>512</v>
      </c>
      <c r="F23" s="2">
        <f>2^8</f>
        <v>256</v>
      </c>
      <c r="G23" s="2">
        <f>2^7</f>
        <v>128</v>
      </c>
      <c r="H23" s="2">
        <f>2^6</f>
        <v>64</v>
      </c>
      <c r="I23" s="2">
        <f>2^5</f>
        <v>32</v>
      </c>
      <c r="J23" s="2">
        <f>2^4</f>
        <v>16</v>
      </c>
      <c r="K23" s="2">
        <f>2^3</f>
        <v>8</v>
      </c>
      <c r="L23" s="2">
        <f>2^2</f>
        <v>4</v>
      </c>
      <c r="M23" s="2">
        <v>2</v>
      </c>
      <c r="N23" s="2">
        <v>1</v>
      </c>
    </row>
    <row r="24" spans="1:14" x14ac:dyDescent="0.25">
      <c r="H24" s="10" t="s">
        <v>33</v>
      </c>
      <c r="I24" s="10">
        <f>SUMPRODUCT(A22:N22,A23:N23)</f>
        <v>255</v>
      </c>
    </row>
    <row r="26" spans="1:14" x14ac:dyDescent="0.25">
      <c r="A26" s="25" t="s">
        <v>53</v>
      </c>
      <c r="B26" s="25"/>
    </row>
    <row r="27" spans="1:14" x14ac:dyDescent="0.25">
      <c r="A27" s="4" t="s">
        <v>8</v>
      </c>
      <c r="B27" s="5" t="s">
        <v>35</v>
      </c>
      <c r="C27" s="17" t="s">
        <v>9</v>
      </c>
    </row>
    <row r="28" spans="1:14" x14ac:dyDescent="0.25">
      <c r="A28" s="4">
        <v>0</v>
      </c>
      <c r="B28" s="13"/>
      <c r="C28" s="4">
        <v>0</v>
      </c>
    </row>
    <row r="29" spans="1:14" x14ac:dyDescent="0.25">
      <c r="A29" s="4">
        <v>1</v>
      </c>
      <c r="B29" s="13"/>
      <c r="C29" s="4">
        <v>1</v>
      </c>
    </row>
    <row r="30" spans="1:14" x14ac:dyDescent="0.25">
      <c r="A30" s="4">
        <v>2</v>
      </c>
      <c r="B30" s="13"/>
      <c r="C30" s="4">
        <v>2</v>
      </c>
    </row>
    <row r="31" spans="1:14" x14ac:dyDescent="0.25">
      <c r="A31" s="4">
        <v>3</v>
      </c>
      <c r="B31" s="13"/>
      <c r="C31" s="4">
        <v>3</v>
      </c>
    </row>
    <row r="32" spans="1:14" x14ac:dyDescent="0.25">
      <c r="A32" s="4">
        <v>4</v>
      </c>
      <c r="B32" s="13"/>
      <c r="C32" s="4">
        <v>4</v>
      </c>
      <c r="E32" s="23" t="s">
        <v>36</v>
      </c>
      <c r="F32" s="27"/>
      <c r="G32" s="5">
        <v>11111111</v>
      </c>
      <c r="H32" s="5"/>
    </row>
    <row r="33" spans="1:8" x14ac:dyDescent="0.25">
      <c r="A33" s="4">
        <v>5</v>
      </c>
      <c r="B33" s="13"/>
      <c r="C33" s="4">
        <v>5</v>
      </c>
      <c r="E33" s="23" t="s">
        <v>40</v>
      </c>
      <c r="F33" s="27"/>
      <c r="G33" s="5">
        <v>1111</v>
      </c>
      <c r="H33" s="5">
        <v>1111</v>
      </c>
    </row>
    <row r="34" spans="1:8" x14ac:dyDescent="0.25">
      <c r="A34" s="4">
        <v>6</v>
      </c>
      <c r="B34" s="13"/>
      <c r="C34" s="4">
        <v>6</v>
      </c>
      <c r="G34" s="5" t="s">
        <v>15</v>
      </c>
      <c r="H34" s="5" t="s">
        <v>15</v>
      </c>
    </row>
    <row r="35" spans="1:8" x14ac:dyDescent="0.25">
      <c r="A35" s="4">
        <v>7</v>
      </c>
      <c r="B35" s="13"/>
      <c r="C35" s="4">
        <v>7</v>
      </c>
      <c r="E35" s="19" t="s">
        <v>50</v>
      </c>
      <c r="F35" s="19"/>
    </row>
    <row r="36" spans="1:8" x14ac:dyDescent="0.25">
      <c r="A36" s="4">
        <v>8</v>
      </c>
      <c r="B36" s="13"/>
      <c r="C36" s="4">
        <v>8</v>
      </c>
    </row>
    <row r="37" spans="1:8" x14ac:dyDescent="0.25">
      <c r="A37" s="4">
        <v>9</v>
      </c>
      <c r="B37" s="13"/>
      <c r="C37" s="4">
        <v>9</v>
      </c>
    </row>
    <row r="38" spans="1:8" x14ac:dyDescent="0.25">
      <c r="A38" s="4">
        <v>10</v>
      </c>
      <c r="B38" s="5"/>
      <c r="C38" s="18" t="s">
        <v>10</v>
      </c>
    </row>
    <row r="39" spans="1:8" x14ac:dyDescent="0.25">
      <c r="A39" s="4">
        <v>11</v>
      </c>
      <c r="B39" s="5"/>
      <c r="C39" s="4" t="s">
        <v>11</v>
      </c>
    </row>
    <row r="40" spans="1:8" x14ac:dyDescent="0.25">
      <c r="A40" s="4">
        <v>12</v>
      </c>
      <c r="B40" s="5"/>
      <c r="C40" s="4" t="s">
        <v>12</v>
      </c>
    </row>
    <row r="41" spans="1:8" x14ac:dyDescent="0.25">
      <c r="A41" s="4">
        <v>13</v>
      </c>
      <c r="B41" s="5"/>
      <c r="C41" s="4" t="s">
        <v>13</v>
      </c>
    </row>
    <row r="42" spans="1:8" x14ac:dyDescent="0.25">
      <c r="A42" s="4">
        <v>14</v>
      </c>
      <c r="B42" s="5"/>
      <c r="C42" s="4" t="s">
        <v>14</v>
      </c>
    </row>
    <row r="43" spans="1:8" x14ac:dyDescent="0.25">
      <c r="A43" s="4">
        <v>15</v>
      </c>
      <c r="B43" s="5"/>
      <c r="C43" s="4" t="s">
        <v>15</v>
      </c>
    </row>
  </sheetData>
  <mergeCells count="8">
    <mergeCell ref="E33:F33"/>
    <mergeCell ref="E35:F35"/>
    <mergeCell ref="A7:B7"/>
    <mergeCell ref="B19:C19"/>
    <mergeCell ref="C16:D16"/>
    <mergeCell ref="A21:B21"/>
    <mergeCell ref="A26:B26"/>
    <mergeCell ref="E32:F3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6"/>
  <sheetViews>
    <sheetView workbookViewId="0">
      <selection activeCell="E22" sqref="E22"/>
    </sheetView>
  </sheetViews>
  <sheetFormatPr baseColWidth="10" defaultRowHeight="15" x14ac:dyDescent="0.25"/>
  <sheetData>
    <row r="3" spans="1:14" x14ac:dyDescent="0.25">
      <c r="A3" s="20" t="s">
        <v>44</v>
      </c>
      <c r="B3" s="20"/>
    </row>
    <row r="4" spans="1:14" x14ac:dyDescent="0.25">
      <c r="A4" s="1">
        <v>0</v>
      </c>
      <c r="B4" s="1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1</v>
      </c>
      <c r="K4" s="2">
        <v>1</v>
      </c>
      <c r="L4" s="2">
        <v>0</v>
      </c>
      <c r="M4" s="2">
        <v>1</v>
      </c>
      <c r="N4" s="2">
        <v>0</v>
      </c>
    </row>
    <row r="5" spans="1:14" x14ac:dyDescent="0.25">
      <c r="A5" s="1">
        <f>2^13</f>
        <v>8192</v>
      </c>
      <c r="B5" s="1">
        <f>2^12</f>
        <v>4096</v>
      </c>
      <c r="C5" s="2">
        <f>2^11</f>
        <v>2048</v>
      </c>
      <c r="D5" s="2">
        <f>2^10</f>
        <v>1024</v>
      </c>
      <c r="E5" s="2">
        <f>2^9</f>
        <v>512</v>
      </c>
      <c r="F5" s="2">
        <f>2^8</f>
        <v>256</v>
      </c>
      <c r="G5" s="2">
        <f>2^7</f>
        <v>128</v>
      </c>
      <c r="H5" s="2">
        <f>2^6</f>
        <v>64</v>
      </c>
      <c r="I5" s="2">
        <f>2^5</f>
        <v>32</v>
      </c>
      <c r="J5" s="2">
        <f>2^4</f>
        <v>16</v>
      </c>
      <c r="K5" s="2">
        <f>2^3</f>
        <v>8</v>
      </c>
      <c r="L5" s="2">
        <f>2^2</f>
        <v>4</v>
      </c>
      <c r="M5" s="2">
        <v>2</v>
      </c>
      <c r="N5" s="2">
        <v>1</v>
      </c>
    </row>
    <row r="6" spans="1:14" x14ac:dyDescent="0.25">
      <c r="H6" s="10" t="s">
        <v>33</v>
      </c>
      <c r="I6" s="10">
        <f>SUMPRODUCT(A4:N4,A5:N5)</f>
        <v>26</v>
      </c>
    </row>
  </sheetData>
  <mergeCells count="1">
    <mergeCell ref="A3:B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F22"/>
  <sheetViews>
    <sheetView tabSelected="1" workbookViewId="0">
      <selection activeCell="D26" sqref="D26"/>
    </sheetView>
  </sheetViews>
  <sheetFormatPr baseColWidth="10" defaultRowHeight="15" x14ac:dyDescent="0.25"/>
  <sheetData>
    <row r="5" spans="1:6" x14ac:dyDescent="0.25">
      <c r="A5" s="20" t="s">
        <v>16</v>
      </c>
      <c r="B5" s="20"/>
    </row>
    <row r="6" spans="1:6" x14ac:dyDescent="0.25">
      <c r="A6" s="4" t="s">
        <v>8</v>
      </c>
      <c r="B6" s="4" t="s">
        <v>9</v>
      </c>
    </row>
    <row r="7" spans="1:6" x14ac:dyDescent="0.25">
      <c r="A7" s="4">
        <v>0</v>
      </c>
      <c r="B7" s="4">
        <v>0</v>
      </c>
    </row>
    <row r="8" spans="1:6" x14ac:dyDescent="0.25">
      <c r="A8" s="4">
        <v>1</v>
      </c>
      <c r="B8" s="4">
        <v>1</v>
      </c>
    </row>
    <row r="9" spans="1:6" x14ac:dyDescent="0.25">
      <c r="A9" s="4">
        <v>2</v>
      </c>
      <c r="B9" s="4">
        <v>2</v>
      </c>
      <c r="E9" s="5" t="s">
        <v>1</v>
      </c>
      <c r="F9" s="5" t="s">
        <v>2</v>
      </c>
    </row>
    <row r="10" spans="1:6" ht="18" x14ac:dyDescent="0.35">
      <c r="A10" s="4">
        <v>3</v>
      </c>
      <c r="B10" s="4">
        <v>3</v>
      </c>
      <c r="D10" s="11" t="s">
        <v>45</v>
      </c>
      <c r="E10" s="5"/>
      <c r="F10" s="5"/>
    </row>
    <row r="11" spans="1:6" ht="18" x14ac:dyDescent="0.35">
      <c r="A11" s="4">
        <v>4</v>
      </c>
      <c r="B11" s="4">
        <v>4</v>
      </c>
      <c r="D11" s="11" t="s">
        <v>46</v>
      </c>
      <c r="E11" s="5">
        <v>266</v>
      </c>
      <c r="F11" s="12">
        <v>0</v>
      </c>
    </row>
    <row r="12" spans="1:6" x14ac:dyDescent="0.25">
      <c r="A12" s="4">
        <v>5</v>
      </c>
      <c r="B12" s="4">
        <v>5</v>
      </c>
      <c r="E12" s="5">
        <v>16</v>
      </c>
      <c r="F12" s="5">
        <v>10</v>
      </c>
    </row>
    <row r="13" spans="1:6" x14ac:dyDescent="0.25">
      <c r="A13" s="4">
        <v>6</v>
      </c>
      <c r="B13" s="4">
        <v>6</v>
      </c>
      <c r="E13" s="5">
        <v>1</v>
      </c>
      <c r="F13" s="5">
        <v>0</v>
      </c>
    </row>
    <row r="14" spans="1:6" x14ac:dyDescent="0.25">
      <c r="A14" s="4">
        <v>7</v>
      </c>
      <c r="B14" s="4">
        <v>7</v>
      </c>
      <c r="E14" s="5">
        <v>0</v>
      </c>
      <c r="F14" s="5">
        <v>1</v>
      </c>
    </row>
    <row r="15" spans="1:6" x14ac:dyDescent="0.25">
      <c r="A15" s="4">
        <v>8</v>
      </c>
      <c r="B15" s="4">
        <v>8</v>
      </c>
      <c r="E15" s="21" t="s">
        <v>47</v>
      </c>
      <c r="F15" s="21"/>
    </row>
    <row r="16" spans="1:6" x14ac:dyDescent="0.25">
      <c r="A16" s="4">
        <v>9</v>
      </c>
      <c r="B16" s="4">
        <v>9</v>
      </c>
    </row>
    <row r="17" spans="1:2" x14ac:dyDescent="0.25">
      <c r="A17" s="4">
        <v>10</v>
      </c>
      <c r="B17" s="4" t="s">
        <v>10</v>
      </c>
    </row>
    <row r="18" spans="1:2" x14ac:dyDescent="0.25">
      <c r="A18" s="4">
        <v>11</v>
      </c>
      <c r="B18" s="4" t="s">
        <v>11</v>
      </c>
    </row>
    <row r="19" spans="1:2" x14ac:dyDescent="0.25">
      <c r="A19" s="4">
        <v>12</v>
      </c>
      <c r="B19" s="4" t="s">
        <v>12</v>
      </c>
    </row>
    <row r="20" spans="1:2" x14ac:dyDescent="0.25">
      <c r="A20" s="4">
        <v>13</v>
      </c>
      <c r="B20" s="4" t="s">
        <v>13</v>
      </c>
    </row>
    <row r="21" spans="1:2" x14ac:dyDescent="0.25">
      <c r="A21" s="4">
        <v>14</v>
      </c>
      <c r="B21" s="4" t="s">
        <v>14</v>
      </c>
    </row>
    <row r="22" spans="1:2" x14ac:dyDescent="0.25">
      <c r="A22" s="4">
        <v>15</v>
      </c>
      <c r="B22" s="4" t="s">
        <v>15</v>
      </c>
    </row>
  </sheetData>
  <mergeCells count="2">
    <mergeCell ref="A5:B5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Punto1</vt:lpstr>
      <vt:lpstr>Punto2</vt:lpstr>
      <vt:lpstr>Punto3</vt:lpstr>
      <vt:lpstr>Punto4</vt:lpstr>
      <vt:lpstr>Punto5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 11</dc:creator>
  <cp:lastModifiedBy>ANDREA</cp:lastModifiedBy>
  <dcterms:created xsi:type="dcterms:W3CDTF">2021-04-10T15:18:59Z</dcterms:created>
  <dcterms:modified xsi:type="dcterms:W3CDTF">2021-04-10T16:55:04Z</dcterms:modified>
</cp:coreProperties>
</file>