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ma_\OneDrive\Documentos2\GitHub\GVKnowledgeBase\content\post\"/>
    </mc:Choice>
  </mc:AlternateContent>
  <xr:revisionPtr revIDLastSave="0" documentId="13_ncr:1_{D4F9D975-4298-49F4-8B90-124812176C6C}" xr6:coauthVersionLast="45" xr6:coauthVersionMax="45" xr10:uidLastSave="{00000000-0000-0000-0000-000000000000}"/>
  <bookViews>
    <workbookView xWindow="735" yWindow="735" windowWidth="26130" windowHeight="13305" xr2:uid="{A060334A-1850-4CA4-B35C-376314EAE32F}"/>
  </bookViews>
  <sheets>
    <sheet name="Venta" sheetId="4" r:id="rId1"/>
    <sheet name="Sheet3" sheetId="3" r:id="rId2"/>
    <sheet name="Sheet2" sheetId="2" r:id="rId3"/>
  </sheets>
  <definedNames>
    <definedName name="_xlcn.WorksheetConnection_Sheet2D4I13" hidden="1">Sheet2!$D$4:$I$13</definedName>
  </definedNames>
  <calcPr calcId="191029"/>
  <pivotCaches>
    <pivotCache cacheId="4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2!$D$4:$I$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3" l="1"/>
  <c r="R7" i="3"/>
  <c r="Q7" i="3"/>
  <c r="P7" i="3"/>
  <c r="R6" i="3"/>
  <c r="Q6" i="3"/>
  <c r="P6" i="3"/>
  <c r="R5" i="3"/>
  <c r="Q5" i="3"/>
  <c r="P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A3AE67-540A-4432-AC9D-33F2EC4115C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B5EE96F-E2B9-4749-9531-5DCE2FC272C3}" name="WorksheetConnection_Sheet2!$D$4:$I$13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2D4I13"/>
        </x15:connection>
      </ext>
    </extLst>
  </connection>
</connections>
</file>

<file path=xl/sharedStrings.xml><?xml version="1.0" encoding="utf-8"?>
<sst xmlns="http://schemas.openxmlformats.org/spreadsheetml/2006/main" count="547" uniqueCount="281">
  <si>
    <t>A</t>
  </si>
  <si>
    <t>B</t>
  </si>
  <si>
    <t>C</t>
  </si>
  <si>
    <t>CoV</t>
  </si>
  <si>
    <t>XYZ</t>
  </si>
  <si>
    <t>Z</t>
  </si>
  <si>
    <t>Descripcion</t>
  </si>
  <si>
    <t>TEQUILA ZAPATA JOVEN 1000 ML</t>
  </si>
  <si>
    <t>TEQUILA ZAPATA BLANCO 1000 ML</t>
  </si>
  <si>
    <t>TEQUILA ORENDAIN EXTRA JOVEN 250 ML</t>
  </si>
  <si>
    <t>TEQUILA VIUDA DE ROMERO REPOSADO 200 ML</t>
  </si>
  <si>
    <t>TEQUILA JOSE CUERVO ESPECIAL 990 ML</t>
  </si>
  <si>
    <t>TEQUILA CABRITO REPOSADO 50 ML</t>
  </si>
  <si>
    <t>TEQUILA ORENDAIN EXTRA JOVEN 1000 ML</t>
  </si>
  <si>
    <t>TEQUILA ORENDAIN BLANCO 250 ML</t>
  </si>
  <si>
    <t>TEQUILA DON JULIO REPOSADO 750 ML</t>
  </si>
  <si>
    <t>TEQUILA JIMADOR REPOSADO 950 ML</t>
  </si>
  <si>
    <t>TEQUILA ORENDAIN BLANCO 1750 ML</t>
  </si>
  <si>
    <t>TEQUILA 100 AÑOS AZUL REPOSADO 750 ML</t>
  </si>
  <si>
    <t>TEQUILA JOSE CUERVO TRADICIONAL 950 ML</t>
  </si>
  <si>
    <t>TEQUILA ORENDAIN BLANCO 1000 ML</t>
  </si>
  <si>
    <t>TEQUILA VIUDA DE ROMERO BLANCO 1000 ML</t>
  </si>
  <si>
    <t>TEQUILA DON JULIO BLANCO 750 ML</t>
  </si>
  <si>
    <t>TEQUILA VIUDA DE ROMERO REPOSADO 1000 ML</t>
  </si>
  <si>
    <t>TEQUILA ORENDAIN BLANCO 50 ML</t>
  </si>
  <si>
    <t>TEQUILA SAUZA HORNITOS REPOSADO 1000 ML</t>
  </si>
  <si>
    <t>TEQUILA JIMADOR BLANCO 950 ML</t>
  </si>
  <si>
    <t>TEQUILA JIMADOR REPOSADO 700 ML</t>
  </si>
  <si>
    <t>TEQUILA 100 AÑOS BLANCO 750 ML</t>
  </si>
  <si>
    <t>TEQUILA CAZADORES REPOSADO 1000 ML</t>
  </si>
  <si>
    <t>TEQUILA JOSE CUERVO ESPECIAL 695 ML</t>
  </si>
  <si>
    <t>TEQUILA ORENDAIN EXTRA JOVEN 50 ML</t>
  </si>
  <si>
    <t>TEQUILA VIUDA DE ROMERO BLANCO 200 ML</t>
  </si>
  <si>
    <t>TEQUILA HERRADURA REPOSADO 950 ML</t>
  </si>
  <si>
    <t>TEQUILA JOSE CUERVO TRADICIONAL 695 ML</t>
  </si>
  <si>
    <t>TEQUILA CUERVO 1800 RESERVA ANTIGUA AÑEJO 700 ML</t>
  </si>
  <si>
    <t>TEQUILA XALIXCO REPOSADO 1000 ML</t>
  </si>
  <si>
    <t>TEQUILA DON JULIO REPOSADO  50 ML</t>
  </si>
  <si>
    <t>TEQUILA DON JULIO AÑEJO 750 ML</t>
  </si>
  <si>
    <t>TEQUILA CORRALEJO REPOSADO 1000 ML</t>
  </si>
  <si>
    <t>TEQUILA ORENDAIN EXTRA JOVEN 500 ML</t>
  </si>
  <si>
    <t>TEQUILA SAUZA HORNITOS REPOSADO 700 ML</t>
  </si>
  <si>
    <t>TEQUILA CORRALEJO REPOSADO 100 ML</t>
  </si>
  <si>
    <t>TEQUILA CORRALEJO REPOSADO 500 ML</t>
  </si>
  <si>
    <t>TEQUILA JIMADOR REPOSADO 200 ML</t>
  </si>
  <si>
    <t>TEQUILA JIMADOR BLANCO 700 ML</t>
  </si>
  <si>
    <t>TEQUILA ORENDAIN EXTRA JOVEN 750 ML</t>
  </si>
  <si>
    <t>TEQUILA CAZADORES REPOSADO 750 ML</t>
  </si>
  <si>
    <t>TEQUILA ORENDAIN BLANCO 750 ML</t>
  </si>
  <si>
    <t>TEQUILA AGAVIA REPOSADO 700 ML</t>
  </si>
  <si>
    <t>TEQUILA CUERVO 1800 REPOSADO 700 ML</t>
  </si>
  <si>
    <t>TEQUILA GRAN CENTENARIO REPOSADO 950 ML</t>
  </si>
  <si>
    <t>TEQUILA DON JULIO REPOSADO 250 ML</t>
  </si>
  <si>
    <t>TEQUILA JOSE CUERVO ESPECIAL 50 ML</t>
  </si>
  <si>
    <t>TEQUILA GRAN CENTENARIO REPOSADO 700 ML</t>
  </si>
  <si>
    <t>TEQUILA CORRALEJO REPOSADO 700 ML</t>
  </si>
  <si>
    <t>TEQUILA GRAN CENTENARIO AÑEJO 695 ML</t>
  </si>
  <si>
    <t>TEQUILA GRAN CENTENARIO PLATA 700 ML</t>
  </si>
  <si>
    <t>TEQUILA ORENDAIN BLANCO 500 ML</t>
  </si>
  <si>
    <t>TEQUILA 100 AÑOS AZUL REPOSADO LTO</t>
  </si>
  <si>
    <t>TEQUILA JIMADOR REPOSADO 375 ML</t>
  </si>
  <si>
    <t>TEQUILA JOSE CUERVO TRADICIONAL 500 ML</t>
  </si>
  <si>
    <t>TEQUILA SAUZA 3 GENERACIONES AÑEJO 750 ML</t>
  </si>
  <si>
    <t>TEQUILA ORENDAIN BLANCO 5000 ML</t>
  </si>
  <si>
    <t>TEQUILA SAUZA HACIENDA REPOSADO 500 ML</t>
  </si>
  <si>
    <t>TEQUILA 100 AÑOS 100 % PURO DE AGAVE TAPA VERDE 750 ML</t>
  </si>
  <si>
    <t>TEQUILA SAUZA HACIENDA REPOSADO 1000 ML</t>
  </si>
  <si>
    <t>TEQUILA GRAN CENTENARIO AZUL 700 ML</t>
  </si>
  <si>
    <t>TEQUILA HERRADURA REPOSADO 700 ML</t>
  </si>
  <si>
    <t>TEQUILA CUERVO 1800 BLANCO 700 ML</t>
  </si>
  <si>
    <t>TEQUILA JIMADOR AÑEJO EDICION ESPECIAL 700 ML</t>
  </si>
  <si>
    <t>TEQUILA 100 AÑOS BLANCO LTO</t>
  </si>
  <si>
    <t>TEQUILA GRAN CENTENARIO AZUL 950 ML</t>
  </si>
  <si>
    <t>TEQUILA SAUZA CONMEMORATIVO AÑEJO 1000 ML</t>
  </si>
  <si>
    <t>TEQUILA SAUZA 3 GENERACIONES REPOSADO 750 ML</t>
  </si>
  <si>
    <t>TEQUILA HERRADURA BLANCO 950 ML</t>
  </si>
  <si>
    <t>TEQUILA HERRADURA AÑEJO 750 ML</t>
  </si>
  <si>
    <t>TEQUILA REAL HACIENDA REPOSADO 700 ML</t>
  </si>
  <si>
    <t>TEQUILA JIMADOR REPOSADO 50 ML</t>
  </si>
  <si>
    <t>TEQUILA CAZADORES AÑEJO 750 ML</t>
  </si>
  <si>
    <t>TEQUILA HERRADURA ANTIGUO 950 ML</t>
  </si>
  <si>
    <t>TEQUILA CORRALEJO AÑEJO 750 ML</t>
  </si>
  <si>
    <t>TEQUILA DON JULIO 1942 750 ML</t>
  </si>
  <si>
    <t>TEQUILA SAUZA 3 GENERACIONES PLATA 750 ML</t>
  </si>
  <si>
    <t>TEQUILA REAL HACIENDA REPOSADO 940 ML</t>
  </si>
  <si>
    <t>TEQUILA ZAPATA BLANCO 250 ML</t>
  </si>
  <si>
    <t>TEQUILA SAUZA HACIENDA REPOSADO 700 ML</t>
  </si>
  <si>
    <t>TEQUILA CABRITO REPOSADO 1000 ML</t>
  </si>
  <si>
    <t>TEQUILA CABRITO REPOSADO 750 ML</t>
  </si>
  <si>
    <t>TEQUILA CUERVO 1800 RESERVA  AÑEJO 50 ML</t>
  </si>
  <si>
    <t>TEQUILA ORENDAIN OLLITAS 250 ML</t>
  </si>
  <si>
    <t>TEQUILA CORRALEJO TRIPLE DESTILADO REPOSADO 750 ML</t>
  </si>
  <si>
    <t>TEQUILA GRAN CENTENARIO REPOSADO 50 ML</t>
  </si>
  <si>
    <t>CREMA DE TEQUILA QUITA PENAS 1000 ML</t>
  </si>
  <si>
    <t>TEQUILA HERRADURA BLANCO 700 ML</t>
  </si>
  <si>
    <t>TEQUILA JOSE CUERVO TRADICIONAL 50 ML</t>
  </si>
  <si>
    <t>TEQUILA CORRALEJO TRIPLE DESTILADO REPOSADO 100 ML</t>
  </si>
  <si>
    <t>TEQUILA HERRADURA AÑEJO 50 ML</t>
  </si>
  <si>
    <t>TEQUILA XALIXCO BLANCO 1000 ML</t>
  </si>
  <si>
    <t>TEQUILA JOSE CUERVO RESERVA DE LA FAMILIA 750 ML</t>
  </si>
  <si>
    <t>TEQUILA HERRADURA ANTIGUO 500 ML</t>
  </si>
  <si>
    <t>TEQUILA LEYENDA DEL MILAGRO REPOSADO 750 ML</t>
  </si>
  <si>
    <t>TEQUILA LOS ARANGO REPOSADO 100 ML</t>
  </si>
  <si>
    <t>TEQUILA CAZADORES REPOSADO 50 ML</t>
  </si>
  <si>
    <t>TEQUILA XALIXCO REPOSADO 250 ML</t>
  </si>
  <si>
    <t>TEQUILA QUITA PENAS REPOSADO 100 ML</t>
  </si>
  <si>
    <t>TEQUILA CORZO REPOSADO % 100 DE AGAVE 750 ML</t>
  </si>
  <si>
    <t>TEQUILA HERRADURA ANTIGUO 700 ML</t>
  </si>
  <si>
    <t>TEQUILA PATRON AÑEJO 750 ML</t>
  </si>
  <si>
    <t>TEQUILA HERRADURA GRAN IMPERIO REPOSADO 700 ML</t>
  </si>
  <si>
    <t>TEQUILA MAESTRO TEQUILERO REPOSADO 750 ML</t>
  </si>
  <si>
    <t>TEQUILA CAZADORES BLANCO 1000 ML</t>
  </si>
  <si>
    <t>TEQUILA HERRADURA BLANCO 50 ML</t>
  </si>
  <si>
    <t>TEQUILA ORENDAIN OLLITAS 50 ML</t>
  </si>
  <si>
    <t>TEQUILA MAESTRO TEQUILERO BLANCO 750 ML</t>
  </si>
  <si>
    <t>TEQUILA HACIENDA TEPA REPOSADO 700 ML</t>
  </si>
  <si>
    <t>TEQUILA SAUZA HACIENDA BLACK 100% AGAVE  500 ML</t>
  </si>
  <si>
    <t>TEQUILA ORENDAIN OLLITAS 1000 ML</t>
  </si>
  <si>
    <t>TEQUILA HERRADURA REPOSADO 50 ML</t>
  </si>
  <si>
    <t>TEQUILA LOS ARANGO REPOSADO 750 ML</t>
  </si>
  <si>
    <t>TEQUILA ESPERANTO REPOSADO 100% DE AGAVE 700 ML</t>
  </si>
  <si>
    <t>ABC</t>
  </si>
  <si>
    <t>Nivel de servicio</t>
  </si>
  <si>
    <t>CONCAT</t>
  </si>
  <si>
    <t>Obs</t>
  </si>
  <si>
    <t>Peso</t>
  </si>
  <si>
    <t>NS</t>
  </si>
  <si>
    <t>X</t>
  </si>
  <si>
    <t>AX</t>
  </si>
  <si>
    <t>Y</t>
  </si>
  <si>
    <t>AY</t>
  </si>
  <si>
    <t>AZ</t>
  </si>
  <si>
    <t>BX</t>
  </si>
  <si>
    <t>BY</t>
  </si>
  <si>
    <t>BZ</t>
  </si>
  <si>
    <t>CX</t>
  </si>
  <si>
    <t>CY</t>
  </si>
  <si>
    <t>CZ</t>
  </si>
  <si>
    <t>Sum of NS</t>
  </si>
  <si>
    <t>Column Labels</t>
  </si>
  <si>
    <t>Grand Total</t>
  </si>
  <si>
    <t>Row Labels</t>
  </si>
  <si>
    <t>Codigo</t>
  </si>
  <si>
    <t>Familia</t>
  </si>
  <si>
    <t>Venta12m</t>
  </si>
  <si>
    <t>Promedio</t>
  </si>
  <si>
    <t>Stdev</t>
  </si>
  <si>
    <t>Cobertura</t>
  </si>
  <si>
    <t>RON BACARDI AÑEJO 50 ML</t>
  </si>
  <si>
    <t>RON</t>
  </si>
  <si>
    <t>RON BACARDI AÑEJO 200 ML</t>
  </si>
  <si>
    <t>RON BACARDI AÑEJO 750 ML</t>
  </si>
  <si>
    <t>RON BACARDI AÑEJO  1000 ML</t>
  </si>
  <si>
    <t>RON BACARDI BLANCO 50 ML</t>
  </si>
  <si>
    <t>RON BACARDI BLANCO 200 ML</t>
  </si>
  <si>
    <t>RON BACARDI BLANCO 375 ML</t>
  </si>
  <si>
    <t>RON BACARDI BLANCO 750 ML</t>
  </si>
  <si>
    <t>RON BACARDI BLANCO 980 ML</t>
  </si>
  <si>
    <t>RON BACARDI BLANCO 1750 ML</t>
  </si>
  <si>
    <t>RON BACARDI BLANCO 3000 ML</t>
  </si>
  <si>
    <t>RON BACARDI ORO 200 ML</t>
  </si>
  <si>
    <t>RON BACARDI ORO 680 ML</t>
  </si>
  <si>
    <t>RON BACARDI ORO 946 ML</t>
  </si>
  <si>
    <t>RON BACARDI SOLERA 750 ML</t>
  </si>
  <si>
    <t>RON BACARDI SOLERA 1000 ML</t>
  </si>
  <si>
    <t>RON BACARDI LIMON 750 ML</t>
  </si>
  <si>
    <t>RON BACARDI RAZZ 750 ML</t>
  </si>
  <si>
    <t>RON BACARDI BIG APPLE 750 ML</t>
  </si>
  <si>
    <t>RON FLOR DE CAÑA AÑEJO 5 AÑOS 750 ML</t>
  </si>
  <si>
    <t>RON FLOR DE CAÑA GRAN RESERVA 7 AÑOS 750 ML</t>
  </si>
  <si>
    <t>RON FLOR DE CAÑA BLANCO EXTRA DRY 4 AÑOS 750 ML</t>
  </si>
  <si>
    <t>RON FLOR DE CAÑA CENTENARIO 12 AÑOS 750 ML</t>
  </si>
  <si>
    <t>RON FLOR DE CAÑA GOLD 4 AÑOS 750 ML</t>
  </si>
  <si>
    <t>RON DON Q LIMON 700 ML</t>
  </si>
  <si>
    <t>RON APPLETON WHITE 950 ML</t>
  </si>
  <si>
    <t>RON APPLETON ESPECIAL 750 ML</t>
  </si>
  <si>
    <t>RON MATUSALEM PLATINO 750 ML</t>
  </si>
  <si>
    <t>RON APPLETON ESTATE 750 ML</t>
  </si>
  <si>
    <t>RON APPLETON SPECIAL 950 ML</t>
  </si>
  <si>
    <t>RON APPLETON WHITE 750 ML</t>
  </si>
  <si>
    <t>RON MATUSALEM CLASICO 750 ML</t>
  </si>
  <si>
    <t>RON MATUSALEM GRAN RESERVA 750 ML</t>
  </si>
  <si>
    <t>RON CASTILLO IMPERIAL AÑEJO 1000 ML</t>
  </si>
  <si>
    <t>RON CASTILLO IMPERIAL BLANCO 1000 ML</t>
  </si>
  <si>
    <t>RON HUASTECO POTOSINO AÑEJO 1000 ML</t>
  </si>
  <si>
    <t>RON MARINO BLANCO VIDRIO 1000 ML</t>
  </si>
  <si>
    <t>RON MARINO ORO VIDRIO 1000 ML</t>
  </si>
  <si>
    <t>RON CAPITAN MORGAN  750 ML</t>
  </si>
  <si>
    <t>RON CARIBE BLANCO 1000 ML</t>
  </si>
  <si>
    <t>RON CARIBE BLANCO 750 ML</t>
  </si>
  <si>
    <t>RON CARIBE BLANCO 1750 ML</t>
  </si>
  <si>
    <t>RON CARIBE ESPECIAL 1000 ML</t>
  </si>
  <si>
    <t>RON CARIBE ESPECIAL 750 ML</t>
  </si>
  <si>
    <t>RON TONEL 21 BLANCO 5000 ML</t>
  </si>
  <si>
    <t>RON TONEL 21 BLANCO 1000 ML</t>
  </si>
  <si>
    <t>RON BARAIMA BLANCO 700 ML</t>
  </si>
  <si>
    <t>RON HAVANA CLUB BLANCO 750 ML</t>
  </si>
  <si>
    <t>RON HAVANA CLUB AÑEJO ESPECIAL 750 ML</t>
  </si>
  <si>
    <t>RON HAVANA CLUB AÑEJO RESERVA 750 ML</t>
  </si>
  <si>
    <t>RON HAVANA CLUB AÑEJO 7 AÑOS 750 ML</t>
  </si>
  <si>
    <t>RON MALIBU BLANCO CON COCO 750 ML</t>
  </si>
  <si>
    <t>RON ANTILLANO BLANCO 1750 ML</t>
  </si>
  <si>
    <t>RON ANTILLANO BLANCO 1000 ML</t>
  </si>
  <si>
    <t>RON ANTILLANO ORO 1000 ML</t>
  </si>
  <si>
    <t>RON ANTILLANO AÑEJO 1000 ML</t>
  </si>
  <si>
    <t>RON LUXURY RUM 10 CANE 700 ML</t>
  </si>
  <si>
    <t>RON ZACAPA CENTENARIO 15 AÑOS 750 ML</t>
  </si>
  <si>
    <t>RON ZACAPA CENTENARIO 23 AÑOS 750 ML</t>
  </si>
  <si>
    <t>RON HAVANA BARREL PROFF 700 ML</t>
  </si>
  <si>
    <t>RON FLOR DE CAÑA GOLD 4 AÑOS 1000 ML</t>
  </si>
  <si>
    <t>RON ZACAPA CENTENARIO XO 750 ML</t>
  </si>
  <si>
    <t>RON BARAIMA BLANCO 1000 ML</t>
  </si>
  <si>
    <t>RON BARAIMA BLANCO 200 ML</t>
  </si>
  <si>
    <t>RON BACARDI 8 AÑOS 700 ML</t>
  </si>
  <si>
    <t>RON APPLETON ESTATE 12 AÑOS 750 ML</t>
  </si>
  <si>
    <t>VODKA OSO NEGRO 1750 ML</t>
  </si>
  <si>
    <t>TEQUILA</t>
  </si>
  <si>
    <t>TEQUILA TIERRA MOJADA REPOSADO 950 ML</t>
  </si>
  <si>
    <t>TEQUILA MAESTRO TEQUILERO AÑEJO 750 ML</t>
  </si>
  <si>
    <t>TEQUILA DON ROBERTO ANTIGUO TEQUILERO REPOSADO RESERVA ESPECIAL 700 ML</t>
  </si>
  <si>
    <t>TEQUILA CENTINELA REPOSADO 50 ML</t>
  </si>
  <si>
    <t>TEQUILA DON EDUARDO BLANCO 50 ML</t>
  </si>
  <si>
    <t>TEQUILA DON EDUARDO AÑEJO 50 ML</t>
  </si>
  <si>
    <t>TEQUILA TENAMPA REPOSADO 1000 ML</t>
  </si>
  <si>
    <t>TEQUILA HERRADURA ANTIGUO BLANCO 700 ML</t>
  </si>
  <si>
    <t>TEQUILA ARENITA ORO ESPECIAL 750 ML</t>
  </si>
  <si>
    <t>TEQUILA ARENITA ORO ESPECIAL 1000 ML</t>
  </si>
  <si>
    <t>WHISKY JACK DANIELS 50 ML</t>
  </si>
  <si>
    <t>WHISKY</t>
  </si>
  <si>
    <t>WHISKY JACK DANIELS 700 ML</t>
  </si>
  <si>
    <t>WHISKY JACK DANIELS 1000 ML</t>
  </si>
  <si>
    <t>WHISKY GENTLEMAN JACK 750 ML</t>
  </si>
  <si>
    <t>WHISKY EARLY TIMES 750 ML</t>
  </si>
  <si>
    <t>WHISKY EARLY TIMES 1000 ML</t>
  </si>
  <si>
    <t>WHISKY CANADIAN MIST 750 ML</t>
  </si>
  <si>
    <t>WHISKY WILLIAM LAWSONS 750 ML</t>
  </si>
  <si>
    <t>WHISKY DEWARS WHITE LABEL 750 ML</t>
  </si>
  <si>
    <t>WHISKY DEWARS 12 AÑOS 750 ML</t>
  </si>
  <si>
    <t>WHISKY WOODFORD RESERVE 750 ML</t>
  </si>
  <si>
    <t>WHISKY JACK DANIELS 375 ML</t>
  </si>
  <si>
    <t>WHISKY JIM BEAM LABEL 4 AÑOS 750 ML</t>
  </si>
  <si>
    <t>WHISKY JOHNNIE WALKER BLACK LABEL 750 ML</t>
  </si>
  <si>
    <t>WHISKY JOHNNIE WALKER RED LABEL 750 ML</t>
  </si>
  <si>
    <t>WHISKY JOHNNIE WALKER RED LABEL 1000 ML</t>
  </si>
  <si>
    <t>WHISKY JOHNNIE WALKER BLUE LABEL 750 ML</t>
  </si>
  <si>
    <t>WHISKY JOHNNIE WALKER GREEN LABEL 750 ML</t>
  </si>
  <si>
    <t>WHISKY JOHNNIE WALKER GOLD LABEL 750 ML</t>
  </si>
  <si>
    <t>WHISKY VAT 69 750 ML</t>
  </si>
  <si>
    <t>WHISKY CROWN ROYAL 750 ML</t>
  </si>
  <si>
    <t>WHISKY BUCHANANS 12 YEARS 750 ML</t>
  </si>
  <si>
    <t>WHISKY BUCHANANS RED SEAL 750 ML</t>
  </si>
  <si>
    <t>WHISKY J &amp; B RARE 750 ML</t>
  </si>
  <si>
    <t>WHISKY BUCHANANS 18 YEARS 750 ML</t>
  </si>
  <si>
    <t>WHISKY OLD PARR 750 ML</t>
  </si>
  <si>
    <t>WHISKY JOHNNIE WALKER BLACK LABEL 1000 ML</t>
  </si>
  <si>
    <t>WHISKY BUCHANANS 12 YEARS 1000 ML</t>
  </si>
  <si>
    <t>WHISKY J &amp; B RARE 1000 ML</t>
  </si>
  <si>
    <t>WHISKY BUCHANANS 12 YEARS 375 ML</t>
  </si>
  <si>
    <t>WHISKY MC HARRISON SCOTCH 700 ML</t>
  </si>
  <si>
    <t>WHISKY BALLANTINES FINEST 750 ML</t>
  </si>
  <si>
    <t>WHISKY BALLANTINES 12 YEARS OLD 750 ML</t>
  </si>
  <si>
    <t>WHISKY CHIVAS REGAL 12 YEARS OLD 50 ML</t>
  </si>
  <si>
    <t>WHISKY CHIVAS REGAL 12 YEARS OLD 375 ML</t>
  </si>
  <si>
    <t>WHISKY CHIVAS REGAL 12 YEARS OLD 750 ML</t>
  </si>
  <si>
    <t>WHISKY CHIVAS REGAL 12 YEARS OLD 1000 ML</t>
  </si>
  <si>
    <t>WHISKY CHIVAS REGAL 18 YEARS OLD 750 ML</t>
  </si>
  <si>
    <t>WHISKY ROYAL SALUTE 21 AÑOS 700 ML</t>
  </si>
  <si>
    <t>WHISKY PASSPORT SCOTCH 700 ML</t>
  </si>
  <si>
    <t>WHISKY JOHN JAMESON IRISH  750 ML</t>
  </si>
  <si>
    <t>WHISKY GLENLIVET 750 ML</t>
  </si>
  <si>
    <t>WHISKY WILLIAM GRANTS 750 ML</t>
  </si>
  <si>
    <t>WHISKY GLENFIDDICH 750 ML</t>
  </si>
  <si>
    <t>WHISKY CLAN MAC GREGOR 700 ML</t>
  </si>
  <si>
    <t>WHISKY OLD JAMES BLEND 750ML</t>
  </si>
  <si>
    <t>WHISKY MACALLAN 12 YEARS 750 ML</t>
  </si>
  <si>
    <t>WHISKY JOHNNIE WALKER RED LABEL 375 ML</t>
  </si>
  <si>
    <t>WHISKY DEWARS WHITE LABEL 1000 ML</t>
  </si>
  <si>
    <t>WHISKY HIGHLAND CHIEF 750 ML</t>
  </si>
  <si>
    <t>WHISKY PASSPORT SCOTCH 1000 ML</t>
  </si>
  <si>
    <t>WHISKY MACARTHUS 700 ML</t>
  </si>
  <si>
    <t>Existencia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</si>
</sst>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0" borderId="0" xfId="0" applyNumberFormat="1"/>
    <xf numFmtId="0" fontId="3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2" applyBorder="1"/>
    <xf numFmtId="0" fontId="3" fillId="0" borderId="1" xfId="0" applyFont="1" applyBorder="1"/>
    <xf numFmtId="0" fontId="3" fillId="0" borderId="0" xfId="0" applyFon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ul Mendez" refreshedDate="43903.585945949075" backgroundQuery="1" createdVersion="6" refreshedVersion="6" minRefreshableVersion="3" recordCount="0" supportSubquery="1" supportAdvancedDrill="1" xr:uid="{EA9247E0-CCC7-4994-B415-D2931E1525E6}">
  <cacheSource type="external" connectionId="1"/>
  <cacheFields count="3">
    <cacheField name="[Measures].[Sum of NS]" caption="Sum of NS" numFmtId="0" hierarchy="8" level="32767"/>
    <cacheField name="[Range].[ABC].[ABC]" caption="ABC" numFmtId="0" level="1">
      <sharedItems count="3">
        <s v="A"/>
        <s v="B"/>
        <s v="C"/>
      </sharedItems>
    </cacheField>
    <cacheField name="[Range].[XYZ].[XYZ]" caption="XYZ" numFmtId="0" hierarchy="1" level="1">
      <sharedItems count="3">
        <s v="X"/>
        <s v="Y"/>
        <s v="Z"/>
      </sharedItems>
    </cacheField>
  </cacheFields>
  <cacheHierarchies count="9">
    <cacheHierarchy uniqueName="[Range].[ABC]" caption="ABC" attribute="1" defaultMemberUniqueName="[Range].[ABC].[All]" allUniqueName="[Range].[ABC].[All]" dimensionUniqueName="[Range]" displayFolder="" count="2" memberValueDatatype="130" unbalanced="0">
      <fieldsUsage count="2">
        <fieldUsage x="-1"/>
        <fieldUsage x="1"/>
      </fieldsUsage>
    </cacheHierarchy>
    <cacheHierarchy uniqueName="[Range].[XYZ]" caption="XYZ" attribute="1" defaultMemberUniqueName="[Range].[XYZ].[All]" allUniqueName="[Range].[XYZ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ONCAT]" caption="CONCAT" attribute="1" defaultMemberUniqueName="[Range].[CONCAT].[All]" allUniqueName="[Range].[CONCAT].[All]" dimensionUniqueName="[Range]" displayFolder="" count="2" memberValueDatatype="130" unbalanced="0"/>
    <cacheHierarchy uniqueName="[Range].[Obs]" caption="Obs" attribute="1" defaultMemberUniqueName="[Range].[Obs].[All]" allUniqueName="[Range].[Obs].[All]" dimensionUniqueName="[Range]" displayFolder="" count="0" memberValueDatatype="20" unbalanced="0"/>
    <cacheHierarchy uniqueName="[Range].[Peso]" caption="Peso" attribute="1" defaultMemberUniqueName="[Range].[Peso].[All]" allUniqueName="[Range].[Peso].[All]" dimensionUniqueName="[Range]" displayFolder="" count="0" memberValueDatatype="5" unbalanced="0"/>
    <cacheHierarchy uniqueName="[Range].[NS]" caption="NS" attribute="1" defaultMemberUniqueName="[Range].[NS].[All]" allUniqueName="[Range].[NS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S]" caption="Sum of N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99598-AAFF-475A-BB0C-71D00E5BE285}" name="PivotTable1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NS" fld="0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D$4:$I$1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3621E-5F3A-46A1-B9FB-800B6EA70F21}">
  <dimension ref="A1:I244"/>
  <sheetViews>
    <sheetView tabSelected="1" workbookViewId="0">
      <selection activeCell="D2" sqref="D2"/>
    </sheetView>
  </sheetViews>
  <sheetFormatPr defaultRowHeight="15" x14ac:dyDescent="0.25"/>
  <cols>
    <col min="1" max="1" width="7.140625" bestFit="1" customWidth="1"/>
    <col min="2" max="2" width="76.85546875" bestFit="1" customWidth="1"/>
    <col min="3" max="3" width="8.42578125" bestFit="1" customWidth="1"/>
    <col min="4" max="4" width="8.7109375" bestFit="1" customWidth="1"/>
    <col min="5" max="5" width="10" bestFit="1" customWidth="1"/>
    <col min="6" max="9" width="12" bestFit="1" customWidth="1"/>
  </cols>
  <sheetData>
    <row r="1" spans="1:9" x14ac:dyDescent="0.25">
      <c r="A1" s="3" t="s">
        <v>142</v>
      </c>
      <c r="B1" s="3" t="s">
        <v>6</v>
      </c>
      <c r="C1" s="3" t="s">
        <v>143</v>
      </c>
      <c r="D1" s="3" t="s">
        <v>280</v>
      </c>
      <c r="E1" t="s">
        <v>144</v>
      </c>
      <c r="F1" s="6" t="s">
        <v>145</v>
      </c>
      <c r="G1" s="6" t="s">
        <v>146</v>
      </c>
      <c r="H1" s="6" t="s">
        <v>3</v>
      </c>
      <c r="I1" s="6" t="s">
        <v>147</v>
      </c>
    </row>
    <row r="2" spans="1:9" x14ac:dyDescent="0.25">
      <c r="A2" s="7">
        <v>133</v>
      </c>
      <c r="B2" s="8" t="s">
        <v>148</v>
      </c>
      <c r="C2" t="s">
        <v>149</v>
      </c>
      <c r="D2">
        <v>10</v>
      </c>
      <c r="E2">
        <v>85</v>
      </c>
      <c r="F2">
        <v>7.083333333333333</v>
      </c>
      <c r="G2">
        <v>8.9184011340530525</v>
      </c>
      <c r="H2">
        <v>1.2590683953957251</v>
      </c>
      <c r="I2">
        <v>1.411764705882353</v>
      </c>
    </row>
    <row r="3" spans="1:9" x14ac:dyDescent="0.25">
      <c r="A3" s="7">
        <v>134</v>
      </c>
      <c r="B3" s="8" t="s">
        <v>150</v>
      </c>
      <c r="C3" t="s">
        <v>149</v>
      </c>
      <c r="D3">
        <v>647</v>
      </c>
      <c r="E3">
        <v>3154</v>
      </c>
      <c r="F3">
        <v>262.83333333333331</v>
      </c>
      <c r="G3">
        <v>282.1046979510632</v>
      </c>
      <c r="H3">
        <v>1.0733216155398728</v>
      </c>
      <c r="I3">
        <v>2.4616360177552314</v>
      </c>
    </row>
    <row r="4" spans="1:9" x14ac:dyDescent="0.25">
      <c r="A4" s="7">
        <v>135</v>
      </c>
      <c r="B4" s="8" t="s">
        <v>151</v>
      </c>
      <c r="C4" t="s">
        <v>149</v>
      </c>
      <c r="D4">
        <v>514</v>
      </c>
      <c r="E4">
        <v>2630</v>
      </c>
      <c r="F4">
        <v>219.16666666666666</v>
      </c>
      <c r="G4">
        <v>145.99865088625324</v>
      </c>
      <c r="H4">
        <v>0.66615354016541406</v>
      </c>
      <c r="I4">
        <v>2.3452471482889736</v>
      </c>
    </row>
    <row r="5" spans="1:9" x14ac:dyDescent="0.25">
      <c r="A5" s="7">
        <v>136</v>
      </c>
      <c r="B5" s="8" t="s">
        <v>152</v>
      </c>
      <c r="C5" t="s">
        <v>149</v>
      </c>
      <c r="D5">
        <v>397</v>
      </c>
      <c r="E5">
        <v>3847</v>
      </c>
      <c r="F5">
        <v>320.58333333333331</v>
      </c>
      <c r="G5">
        <v>160.9768240424313</v>
      </c>
      <c r="H5">
        <v>0.50213722082380441</v>
      </c>
      <c r="I5">
        <v>1.23836755913699</v>
      </c>
    </row>
    <row r="6" spans="1:9" x14ac:dyDescent="0.25">
      <c r="A6" s="7">
        <v>137</v>
      </c>
      <c r="B6" s="8" t="s">
        <v>153</v>
      </c>
      <c r="C6" t="s">
        <v>149</v>
      </c>
      <c r="D6">
        <v>167</v>
      </c>
      <c r="E6">
        <v>346</v>
      </c>
      <c r="F6">
        <v>28.833333333333332</v>
      </c>
      <c r="G6">
        <v>33.943357452549016</v>
      </c>
      <c r="H6">
        <v>1.1772262700306018</v>
      </c>
      <c r="I6">
        <v>5.7919075144508669</v>
      </c>
    </row>
    <row r="7" spans="1:9" x14ac:dyDescent="0.25">
      <c r="A7" s="7">
        <v>138</v>
      </c>
      <c r="B7" s="8" t="s">
        <v>154</v>
      </c>
      <c r="C7" t="s">
        <v>149</v>
      </c>
      <c r="D7">
        <v>414</v>
      </c>
      <c r="E7">
        <v>4664</v>
      </c>
      <c r="F7">
        <v>388.66666666666669</v>
      </c>
      <c r="G7">
        <v>348.48094595970338</v>
      </c>
      <c r="H7">
        <v>0.89660620744349062</v>
      </c>
      <c r="I7">
        <v>1.065180102915952</v>
      </c>
    </row>
    <row r="8" spans="1:9" x14ac:dyDescent="0.25">
      <c r="A8" s="7">
        <v>139</v>
      </c>
      <c r="B8" s="8" t="s">
        <v>155</v>
      </c>
      <c r="C8" t="s">
        <v>149</v>
      </c>
      <c r="D8">
        <v>451</v>
      </c>
      <c r="E8">
        <v>3485</v>
      </c>
      <c r="F8">
        <v>290.41666666666669</v>
      </c>
      <c r="G8">
        <v>241.63287642557452</v>
      </c>
      <c r="H8">
        <v>0.83202138224014177</v>
      </c>
      <c r="I8">
        <v>1.552941176470588</v>
      </c>
    </row>
    <row r="9" spans="1:9" x14ac:dyDescent="0.25">
      <c r="A9" s="7">
        <v>140</v>
      </c>
      <c r="B9" s="8" t="s">
        <v>156</v>
      </c>
      <c r="C9" t="s">
        <v>149</v>
      </c>
      <c r="D9">
        <v>934</v>
      </c>
      <c r="E9">
        <v>6288</v>
      </c>
      <c r="F9">
        <v>524</v>
      </c>
      <c r="G9">
        <v>212.37573906982536</v>
      </c>
      <c r="H9">
        <v>0.40529721196531554</v>
      </c>
      <c r="I9">
        <v>1.782442748091603</v>
      </c>
    </row>
    <row r="10" spans="1:9" x14ac:dyDescent="0.25">
      <c r="A10" s="7">
        <v>141</v>
      </c>
      <c r="B10" s="8" t="s">
        <v>157</v>
      </c>
      <c r="C10" t="s">
        <v>149</v>
      </c>
      <c r="D10">
        <v>1111</v>
      </c>
      <c r="E10">
        <v>11331</v>
      </c>
      <c r="F10">
        <v>944.25</v>
      </c>
      <c r="G10">
        <v>551.71503266879301</v>
      </c>
      <c r="H10">
        <v>0.58428915294550487</v>
      </c>
      <c r="I10">
        <v>1.1765951813608684</v>
      </c>
    </row>
    <row r="11" spans="1:9" x14ac:dyDescent="0.25">
      <c r="A11" s="7">
        <v>142</v>
      </c>
      <c r="B11" s="8" t="s">
        <v>158</v>
      </c>
      <c r="C11" t="s">
        <v>149</v>
      </c>
      <c r="D11">
        <v>126</v>
      </c>
      <c r="E11">
        <v>1066</v>
      </c>
      <c r="F11">
        <v>88.833333333333329</v>
      </c>
      <c r="G11">
        <v>53.793939052535272</v>
      </c>
      <c r="H11">
        <v>0.60556028952197305</v>
      </c>
      <c r="I11">
        <v>1.4183864915572233</v>
      </c>
    </row>
    <row r="12" spans="1:9" x14ac:dyDescent="0.25">
      <c r="A12" s="7">
        <v>143</v>
      </c>
      <c r="B12" s="8" t="s">
        <v>159</v>
      </c>
      <c r="C12" t="s">
        <v>149</v>
      </c>
      <c r="D12">
        <v>4</v>
      </c>
      <c r="E12">
        <v>13</v>
      </c>
      <c r="F12">
        <v>1.0833333333333333</v>
      </c>
      <c r="G12">
        <v>1.0836246694508316</v>
      </c>
      <c r="H12">
        <v>1.0002689256469215</v>
      </c>
      <c r="I12">
        <v>3.6923076923076925</v>
      </c>
    </row>
    <row r="13" spans="1:9" x14ac:dyDescent="0.25">
      <c r="A13" s="7">
        <v>146</v>
      </c>
      <c r="B13" s="8" t="s">
        <v>160</v>
      </c>
      <c r="C13" t="s">
        <v>149</v>
      </c>
      <c r="D13">
        <v>18</v>
      </c>
      <c r="E13">
        <v>70</v>
      </c>
      <c r="F13">
        <v>5.833333333333333</v>
      </c>
      <c r="G13">
        <v>6.9652818690381455</v>
      </c>
      <c r="H13">
        <v>1.1940483204065393</v>
      </c>
      <c r="I13">
        <v>3.0857142857142859</v>
      </c>
    </row>
    <row r="14" spans="1:9" x14ac:dyDescent="0.25">
      <c r="A14" s="7">
        <v>148</v>
      </c>
      <c r="B14" s="8" t="s">
        <v>161</v>
      </c>
      <c r="C14" t="s">
        <v>149</v>
      </c>
      <c r="D14">
        <v>20</v>
      </c>
      <c r="E14">
        <v>30</v>
      </c>
      <c r="F14">
        <v>2.5</v>
      </c>
      <c r="G14">
        <v>1.7837651700316894</v>
      </c>
      <c r="H14">
        <v>0.7135060680126758</v>
      </c>
      <c r="I14">
        <v>8</v>
      </c>
    </row>
    <row r="15" spans="1:9" x14ac:dyDescent="0.25">
      <c r="A15" s="7">
        <v>149</v>
      </c>
      <c r="B15" s="8" t="s">
        <v>162</v>
      </c>
      <c r="C15" t="s">
        <v>149</v>
      </c>
      <c r="D15">
        <v>41</v>
      </c>
      <c r="E15">
        <v>121</v>
      </c>
      <c r="F15">
        <v>10.083333333333334</v>
      </c>
      <c r="G15">
        <v>13.43305511404497</v>
      </c>
      <c r="H15">
        <v>1.3322038129631375</v>
      </c>
      <c r="I15">
        <v>4.0661157024793386</v>
      </c>
    </row>
    <row r="16" spans="1:9" x14ac:dyDescent="0.25">
      <c r="A16" s="7">
        <v>151</v>
      </c>
      <c r="B16" s="8" t="s">
        <v>163</v>
      </c>
      <c r="C16" t="s">
        <v>149</v>
      </c>
      <c r="D16">
        <v>355</v>
      </c>
      <c r="E16">
        <v>5317</v>
      </c>
      <c r="F16">
        <v>443.08333333333331</v>
      </c>
      <c r="G16">
        <v>391.35811508441247</v>
      </c>
      <c r="H16">
        <v>0.88326074497140306</v>
      </c>
      <c r="I16">
        <v>0.80120368628926086</v>
      </c>
    </row>
    <row r="17" spans="1:9" x14ac:dyDescent="0.25">
      <c r="A17" s="7">
        <v>152</v>
      </c>
      <c r="B17" s="8" t="s">
        <v>164</v>
      </c>
      <c r="C17" t="s">
        <v>149</v>
      </c>
      <c r="D17">
        <v>434</v>
      </c>
      <c r="E17">
        <v>3886</v>
      </c>
      <c r="F17">
        <v>323.83333333333331</v>
      </c>
      <c r="G17">
        <v>223.19695066886283</v>
      </c>
      <c r="H17">
        <v>0.68923402162283942</v>
      </c>
      <c r="I17">
        <v>1.3401955738548637</v>
      </c>
    </row>
    <row r="18" spans="1:9" x14ac:dyDescent="0.25">
      <c r="A18" s="7">
        <v>153</v>
      </c>
      <c r="B18" s="8" t="s">
        <v>165</v>
      </c>
      <c r="C18" t="s">
        <v>149</v>
      </c>
      <c r="D18">
        <v>96</v>
      </c>
      <c r="E18">
        <v>549</v>
      </c>
      <c r="F18">
        <v>45.75</v>
      </c>
      <c r="G18">
        <v>25.694445809445774</v>
      </c>
      <c r="H18">
        <v>0.56162723080755794</v>
      </c>
      <c r="I18">
        <v>2.098360655737705</v>
      </c>
    </row>
    <row r="19" spans="1:9" x14ac:dyDescent="0.25">
      <c r="A19" s="7">
        <v>161</v>
      </c>
      <c r="B19" s="8" t="s">
        <v>166</v>
      </c>
      <c r="C19" t="s">
        <v>149</v>
      </c>
      <c r="D19">
        <v>3</v>
      </c>
      <c r="E19">
        <v>12</v>
      </c>
      <c r="F19">
        <v>1</v>
      </c>
      <c r="G19">
        <v>1.044465935734187</v>
      </c>
      <c r="H19">
        <v>1.044465935734187</v>
      </c>
      <c r="I19">
        <v>3</v>
      </c>
    </row>
    <row r="20" spans="1:9" x14ac:dyDescent="0.25">
      <c r="A20" s="7">
        <v>163</v>
      </c>
      <c r="B20" s="8" t="s">
        <v>167</v>
      </c>
      <c r="C20" t="s">
        <v>149</v>
      </c>
      <c r="D20">
        <v>5</v>
      </c>
      <c r="E20">
        <v>26</v>
      </c>
      <c r="F20">
        <v>2.1666666666666665</v>
      </c>
      <c r="G20">
        <v>3.0993645487519865</v>
      </c>
      <c r="H20">
        <v>1.43047594557784</v>
      </c>
      <c r="I20">
        <v>2.3076923076923079</v>
      </c>
    </row>
    <row r="21" spans="1:9" x14ac:dyDescent="0.25">
      <c r="A21" s="7">
        <v>380</v>
      </c>
      <c r="B21" s="8" t="s">
        <v>168</v>
      </c>
      <c r="C21" t="s">
        <v>149</v>
      </c>
      <c r="D21">
        <v>32</v>
      </c>
      <c r="E21">
        <v>118</v>
      </c>
      <c r="F21">
        <v>9.8333333333333339</v>
      </c>
      <c r="G21">
        <v>6.3365223231292385</v>
      </c>
      <c r="H21">
        <v>0.64439210065721064</v>
      </c>
      <c r="I21">
        <v>3.254237288135593</v>
      </c>
    </row>
    <row r="22" spans="1:9" x14ac:dyDescent="0.25">
      <c r="A22" s="7">
        <v>381</v>
      </c>
      <c r="B22" s="8" t="s">
        <v>169</v>
      </c>
      <c r="C22" t="s">
        <v>149</v>
      </c>
      <c r="D22">
        <v>30</v>
      </c>
      <c r="E22">
        <v>154</v>
      </c>
      <c r="F22">
        <v>12.833333333333334</v>
      </c>
      <c r="G22">
        <v>8.066015500890515</v>
      </c>
      <c r="H22">
        <v>0.62852068838107911</v>
      </c>
      <c r="I22">
        <v>2.3376623376623376</v>
      </c>
    </row>
    <row r="23" spans="1:9" x14ac:dyDescent="0.25">
      <c r="A23" s="7">
        <v>382</v>
      </c>
      <c r="B23" s="8" t="s">
        <v>170</v>
      </c>
      <c r="C23" t="s">
        <v>149</v>
      </c>
      <c r="D23">
        <v>32</v>
      </c>
      <c r="E23">
        <v>127</v>
      </c>
      <c r="F23">
        <v>10.583333333333334</v>
      </c>
      <c r="G23">
        <v>6.6532061079716689</v>
      </c>
      <c r="H23">
        <v>0.62864939602881909</v>
      </c>
      <c r="I23">
        <v>3.0236220472440944</v>
      </c>
    </row>
    <row r="24" spans="1:9" x14ac:dyDescent="0.25">
      <c r="A24" s="7">
        <v>383</v>
      </c>
      <c r="B24" s="8" t="s">
        <v>171</v>
      </c>
      <c r="C24" t="s">
        <v>149</v>
      </c>
      <c r="D24">
        <v>27</v>
      </c>
      <c r="E24">
        <v>213</v>
      </c>
      <c r="F24">
        <v>17.75</v>
      </c>
      <c r="G24">
        <v>11.825434837286496</v>
      </c>
      <c r="H24">
        <v>0.66622168097388712</v>
      </c>
      <c r="I24">
        <v>1.5211267605633803</v>
      </c>
    </row>
    <row r="25" spans="1:9" x14ac:dyDescent="0.25">
      <c r="A25" s="7">
        <v>389</v>
      </c>
      <c r="B25" s="8" t="s">
        <v>172</v>
      </c>
      <c r="C25" t="s">
        <v>149</v>
      </c>
      <c r="D25">
        <v>17</v>
      </c>
      <c r="E25">
        <v>168</v>
      </c>
      <c r="F25">
        <v>14</v>
      </c>
      <c r="G25">
        <v>6.6057825907581638</v>
      </c>
      <c r="H25">
        <v>0.47184161362558313</v>
      </c>
      <c r="I25">
        <v>1.2142857142857142</v>
      </c>
    </row>
    <row r="26" spans="1:9" x14ac:dyDescent="0.25">
      <c r="A26" s="7">
        <v>491</v>
      </c>
      <c r="B26" s="8" t="s">
        <v>173</v>
      </c>
      <c r="C26" t="s">
        <v>149</v>
      </c>
      <c r="D26">
        <v>5</v>
      </c>
      <c r="E26">
        <v>32</v>
      </c>
      <c r="F26">
        <v>2.6666666666666665</v>
      </c>
      <c r="G26">
        <v>3.2844906435973886</v>
      </c>
      <c r="H26">
        <v>1.2316839913490207</v>
      </c>
      <c r="I26">
        <v>1.875</v>
      </c>
    </row>
    <row r="27" spans="1:9" x14ac:dyDescent="0.25">
      <c r="A27" s="7">
        <v>582</v>
      </c>
      <c r="B27" s="8" t="s">
        <v>174</v>
      </c>
      <c r="C27" t="s">
        <v>149</v>
      </c>
      <c r="D27">
        <v>76</v>
      </c>
      <c r="E27">
        <v>893</v>
      </c>
      <c r="F27">
        <v>74.416666666666671</v>
      </c>
      <c r="G27">
        <v>36.27535685767289</v>
      </c>
      <c r="H27">
        <v>0.48746280211878462</v>
      </c>
      <c r="I27">
        <v>1.0212765957446808</v>
      </c>
    </row>
    <row r="28" spans="1:9" x14ac:dyDescent="0.25">
      <c r="A28" s="7">
        <v>583</v>
      </c>
      <c r="B28" s="8" t="s">
        <v>175</v>
      </c>
      <c r="C28" t="s">
        <v>149</v>
      </c>
      <c r="D28">
        <v>105</v>
      </c>
      <c r="E28">
        <v>826</v>
      </c>
      <c r="F28">
        <v>68.833333333333329</v>
      </c>
      <c r="G28">
        <v>34.873363978135444</v>
      </c>
      <c r="H28">
        <v>0.50663482776952218</v>
      </c>
      <c r="I28">
        <v>1.5254237288135595</v>
      </c>
    </row>
    <row r="29" spans="1:9" x14ac:dyDescent="0.25">
      <c r="A29" s="7">
        <v>584</v>
      </c>
      <c r="B29" s="8" t="s">
        <v>176</v>
      </c>
      <c r="C29" t="s">
        <v>149</v>
      </c>
      <c r="D29">
        <v>52</v>
      </c>
      <c r="E29">
        <v>1139</v>
      </c>
      <c r="F29">
        <v>94.916666666666671</v>
      </c>
      <c r="G29">
        <v>61.264639561545295</v>
      </c>
      <c r="H29">
        <v>0.64545713322084597</v>
      </c>
      <c r="I29">
        <v>0.54784899034240564</v>
      </c>
    </row>
    <row r="30" spans="1:9" x14ac:dyDescent="0.25">
      <c r="A30" s="7">
        <v>585</v>
      </c>
      <c r="B30" s="8" t="s">
        <v>177</v>
      </c>
      <c r="C30" t="s">
        <v>149</v>
      </c>
      <c r="D30">
        <v>174</v>
      </c>
      <c r="E30">
        <v>1657</v>
      </c>
      <c r="F30">
        <v>138.08333333333334</v>
      </c>
      <c r="G30">
        <v>52.598752721702319</v>
      </c>
      <c r="H30">
        <v>0.380920357670747</v>
      </c>
      <c r="I30">
        <v>1.2601086300543149</v>
      </c>
    </row>
    <row r="31" spans="1:9" x14ac:dyDescent="0.25">
      <c r="A31" s="7">
        <v>608</v>
      </c>
      <c r="B31" s="8" t="s">
        <v>178</v>
      </c>
      <c r="C31" t="s">
        <v>149</v>
      </c>
      <c r="D31">
        <v>109</v>
      </c>
      <c r="E31">
        <v>1164</v>
      </c>
      <c r="F31">
        <v>97</v>
      </c>
      <c r="G31">
        <v>65.207361547604421</v>
      </c>
      <c r="H31">
        <v>0.67224084069695278</v>
      </c>
      <c r="I31">
        <v>1.1237113402061856</v>
      </c>
    </row>
    <row r="32" spans="1:9" x14ac:dyDescent="0.25">
      <c r="A32" s="7">
        <v>623</v>
      </c>
      <c r="B32" s="8" t="s">
        <v>179</v>
      </c>
      <c r="C32" t="s">
        <v>149</v>
      </c>
      <c r="D32">
        <v>110</v>
      </c>
      <c r="E32">
        <v>809</v>
      </c>
      <c r="F32">
        <v>67.416666666666671</v>
      </c>
      <c r="G32">
        <v>55.865843090769012</v>
      </c>
      <c r="H32">
        <v>0.82866516327469475</v>
      </c>
      <c r="I32">
        <v>1.6316440049443757</v>
      </c>
    </row>
    <row r="33" spans="1:9" x14ac:dyDescent="0.25">
      <c r="A33" s="7">
        <v>651</v>
      </c>
      <c r="B33" s="8" t="s">
        <v>180</v>
      </c>
      <c r="C33" t="s">
        <v>149</v>
      </c>
      <c r="D33">
        <v>99</v>
      </c>
      <c r="E33">
        <v>1027</v>
      </c>
      <c r="F33">
        <v>85.583333333333329</v>
      </c>
      <c r="G33">
        <v>70.621215371912569</v>
      </c>
      <c r="H33">
        <v>0.82517486315769317</v>
      </c>
      <c r="I33">
        <v>1.1567672833495619</v>
      </c>
    </row>
    <row r="34" spans="1:9" x14ac:dyDescent="0.25">
      <c r="A34" s="7">
        <v>652</v>
      </c>
      <c r="B34" s="8" t="s">
        <v>181</v>
      </c>
      <c r="C34" t="s">
        <v>149</v>
      </c>
      <c r="D34">
        <v>61</v>
      </c>
      <c r="E34">
        <v>491</v>
      </c>
      <c r="F34">
        <v>40.916666666666664</v>
      </c>
      <c r="G34">
        <v>26.272897661185979</v>
      </c>
      <c r="H34">
        <v>0.64210747848112382</v>
      </c>
      <c r="I34">
        <v>1.4908350305498983</v>
      </c>
    </row>
    <row r="35" spans="1:9" x14ac:dyDescent="0.25">
      <c r="A35" s="7">
        <v>653</v>
      </c>
      <c r="B35" s="8" t="s">
        <v>182</v>
      </c>
      <c r="C35" t="s">
        <v>149</v>
      </c>
      <c r="D35">
        <v>422</v>
      </c>
      <c r="E35">
        <v>6564</v>
      </c>
      <c r="F35">
        <v>547</v>
      </c>
      <c r="G35">
        <v>302.49207352500088</v>
      </c>
      <c r="H35">
        <v>0.55300196256855738</v>
      </c>
      <c r="I35">
        <v>0.77148080438756861</v>
      </c>
    </row>
    <row r="36" spans="1:9" x14ac:dyDescent="0.25">
      <c r="A36" s="7">
        <v>655</v>
      </c>
      <c r="B36" s="8" t="s">
        <v>183</v>
      </c>
      <c r="C36" t="s">
        <v>149</v>
      </c>
      <c r="D36">
        <v>38</v>
      </c>
      <c r="E36">
        <v>1739</v>
      </c>
      <c r="F36">
        <v>144.91666666666666</v>
      </c>
      <c r="G36">
        <v>53.562976245186597</v>
      </c>
      <c r="H36">
        <v>0.36961225701106337</v>
      </c>
      <c r="I36">
        <v>0.26221966647498562</v>
      </c>
    </row>
    <row r="37" spans="1:9" x14ac:dyDescent="0.25">
      <c r="A37" s="7">
        <v>797</v>
      </c>
      <c r="B37" s="8" t="s">
        <v>184</v>
      </c>
      <c r="C37" t="s">
        <v>149</v>
      </c>
      <c r="D37">
        <v>30</v>
      </c>
      <c r="E37">
        <v>209</v>
      </c>
      <c r="F37">
        <v>17.416666666666668</v>
      </c>
      <c r="G37">
        <v>21.073284825421339</v>
      </c>
      <c r="H37">
        <v>1.2099493679667754</v>
      </c>
      <c r="I37">
        <v>1.7224880382775118</v>
      </c>
    </row>
    <row r="38" spans="1:9" x14ac:dyDescent="0.25">
      <c r="A38" s="7">
        <v>834</v>
      </c>
      <c r="B38" s="8" t="s">
        <v>185</v>
      </c>
      <c r="C38" t="s">
        <v>149</v>
      </c>
      <c r="D38">
        <v>233</v>
      </c>
      <c r="E38">
        <v>2357</v>
      </c>
      <c r="F38">
        <v>196.41666666666666</v>
      </c>
      <c r="G38">
        <v>61.15324764041317</v>
      </c>
      <c r="H38">
        <v>0.31134449371444978</v>
      </c>
      <c r="I38">
        <v>1.1862537123462029</v>
      </c>
    </row>
    <row r="39" spans="1:9" x14ac:dyDescent="0.25">
      <c r="A39" s="7">
        <v>835</v>
      </c>
      <c r="B39" s="8" t="s">
        <v>186</v>
      </c>
      <c r="C39" t="s">
        <v>149</v>
      </c>
      <c r="D39">
        <v>68</v>
      </c>
      <c r="E39">
        <v>319</v>
      </c>
      <c r="F39">
        <v>26.583333333333332</v>
      </c>
      <c r="G39">
        <v>12.295293507039284</v>
      </c>
      <c r="H39">
        <v>0.46251887800774738</v>
      </c>
      <c r="I39">
        <v>2.5579937304075235</v>
      </c>
    </row>
    <row r="40" spans="1:9" x14ac:dyDescent="0.25">
      <c r="A40" s="7">
        <v>866</v>
      </c>
      <c r="B40" s="8" t="s">
        <v>187</v>
      </c>
      <c r="C40" t="s">
        <v>149</v>
      </c>
      <c r="D40">
        <v>58</v>
      </c>
      <c r="E40">
        <v>290</v>
      </c>
      <c r="F40">
        <v>24.166666666666668</v>
      </c>
      <c r="G40">
        <v>15.821925715074425</v>
      </c>
      <c r="H40">
        <v>0.65470037441687268</v>
      </c>
      <c r="I40">
        <v>2.4</v>
      </c>
    </row>
    <row r="41" spans="1:9" x14ac:dyDescent="0.25">
      <c r="A41" s="7">
        <v>1073</v>
      </c>
      <c r="B41" s="8" t="s">
        <v>188</v>
      </c>
      <c r="C41" t="s">
        <v>149</v>
      </c>
      <c r="D41">
        <v>68</v>
      </c>
      <c r="E41">
        <v>563</v>
      </c>
      <c r="F41">
        <v>46.916666666666664</v>
      </c>
      <c r="G41">
        <v>14.884148574502973</v>
      </c>
      <c r="H41">
        <v>0.31724650602848259</v>
      </c>
      <c r="I41">
        <v>1.4493783303730019</v>
      </c>
    </row>
    <row r="42" spans="1:9" x14ac:dyDescent="0.25">
      <c r="A42" s="7">
        <v>1074</v>
      </c>
      <c r="B42" s="8" t="s">
        <v>189</v>
      </c>
      <c r="C42" t="s">
        <v>149</v>
      </c>
      <c r="D42">
        <v>32</v>
      </c>
      <c r="E42">
        <v>225</v>
      </c>
      <c r="F42">
        <v>18.75</v>
      </c>
      <c r="G42">
        <v>9.5738754383525855</v>
      </c>
      <c r="H42">
        <v>0.51060669004547121</v>
      </c>
      <c r="I42">
        <v>1.7066666666666668</v>
      </c>
    </row>
    <row r="43" spans="1:9" x14ac:dyDescent="0.25">
      <c r="A43" s="7">
        <v>1075</v>
      </c>
      <c r="B43" s="8" t="s">
        <v>190</v>
      </c>
      <c r="C43" t="s">
        <v>149</v>
      </c>
      <c r="D43">
        <v>34</v>
      </c>
      <c r="E43">
        <v>355</v>
      </c>
      <c r="F43">
        <v>29.583333333333332</v>
      </c>
      <c r="G43">
        <v>4.8889175848560891</v>
      </c>
      <c r="H43">
        <v>0.1652591859669664</v>
      </c>
      <c r="I43">
        <v>1.1492957746478873</v>
      </c>
    </row>
    <row r="44" spans="1:9" x14ac:dyDescent="0.25">
      <c r="A44" s="7">
        <v>1076</v>
      </c>
      <c r="B44" s="8" t="s">
        <v>191</v>
      </c>
      <c r="C44" t="s">
        <v>149</v>
      </c>
      <c r="D44">
        <v>24</v>
      </c>
      <c r="E44">
        <v>53</v>
      </c>
      <c r="F44">
        <v>4.416666666666667</v>
      </c>
      <c r="G44">
        <v>4.0104031385053212</v>
      </c>
      <c r="H44">
        <v>0.90801580494460099</v>
      </c>
      <c r="I44">
        <v>5.4339622641509431</v>
      </c>
    </row>
    <row r="45" spans="1:9" x14ac:dyDescent="0.25">
      <c r="A45" s="7">
        <v>1077</v>
      </c>
      <c r="B45" s="8" t="s">
        <v>192</v>
      </c>
      <c r="C45" t="s">
        <v>149</v>
      </c>
      <c r="D45">
        <v>28</v>
      </c>
      <c r="E45">
        <v>16</v>
      </c>
      <c r="F45">
        <v>1.3333333333333333</v>
      </c>
      <c r="G45">
        <v>1.2309149097933274</v>
      </c>
      <c r="H45">
        <v>0.92318618234499561</v>
      </c>
      <c r="I45">
        <v>21</v>
      </c>
    </row>
    <row r="46" spans="1:9" x14ac:dyDescent="0.25">
      <c r="A46" s="7">
        <v>1078</v>
      </c>
      <c r="B46" s="8" t="s">
        <v>193</v>
      </c>
      <c r="C46" t="s">
        <v>149</v>
      </c>
      <c r="D46">
        <v>9</v>
      </c>
      <c r="E46">
        <v>39</v>
      </c>
      <c r="F46">
        <v>3.25</v>
      </c>
      <c r="G46">
        <v>1.1381803659589922</v>
      </c>
      <c r="H46">
        <v>0.35020934337199761</v>
      </c>
      <c r="I46">
        <v>2.7692307692307692</v>
      </c>
    </row>
    <row r="47" spans="1:9" x14ac:dyDescent="0.25">
      <c r="A47" s="7">
        <v>1079</v>
      </c>
      <c r="B47" s="8" t="s">
        <v>194</v>
      </c>
      <c r="C47" t="s">
        <v>149</v>
      </c>
      <c r="D47">
        <v>20</v>
      </c>
      <c r="E47">
        <v>62</v>
      </c>
      <c r="F47">
        <v>5.166666666666667</v>
      </c>
      <c r="G47">
        <v>4.2175678759065383</v>
      </c>
      <c r="H47">
        <v>0.81630345985287833</v>
      </c>
      <c r="I47">
        <v>3.8709677419354835</v>
      </c>
    </row>
    <row r="48" spans="1:9" x14ac:dyDescent="0.25">
      <c r="A48" s="7">
        <v>1364</v>
      </c>
      <c r="B48" s="8" t="s">
        <v>195</v>
      </c>
      <c r="C48" t="s">
        <v>149</v>
      </c>
      <c r="D48">
        <v>252</v>
      </c>
      <c r="E48">
        <v>5588</v>
      </c>
      <c r="F48">
        <v>465.66666666666669</v>
      </c>
      <c r="G48">
        <v>336.70362833407859</v>
      </c>
      <c r="H48">
        <v>0.72305718325142143</v>
      </c>
      <c r="I48">
        <v>0.541159627773801</v>
      </c>
    </row>
    <row r="49" spans="1:9" x14ac:dyDescent="0.25">
      <c r="A49" s="7">
        <v>1365</v>
      </c>
      <c r="B49" s="8" t="s">
        <v>196</v>
      </c>
      <c r="C49" t="s">
        <v>149</v>
      </c>
      <c r="D49">
        <v>215</v>
      </c>
      <c r="E49">
        <v>1215</v>
      </c>
      <c r="F49">
        <v>101.25</v>
      </c>
      <c r="G49">
        <v>77.20942594363369</v>
      </c>
      <c r="H49">
        <v>0.76256223154206115</v>
      </c>
      <c r="I49">
        <v>2.1234567901234569</v>
      </c>
    </row>
    <row r="50" spans="1:9" x14ac:dyDescent="0.25">
      <c r="A50" s="7">
        <v>1366</v>
      </c>
      <c r="B50" s="8" t="s">
        <v>197</v>
      </c>
      <c r="C50" t="s">
        <v>149</v>
      </c>
      <c r="D50">
        <v>200</v>
      </c>
      <c r="E50">
        <v>1236</v>
      </c>
      <c r="F50">
        <v>103</v>
      </c>
      <c r="G50">
        <v>70.182877994824096</v>
      </c>
      <c r="H50">
        <v>0.68138716499829222</v>
      </c>
      <c r="I50">
        <v>1.941747572815534</v>
      </c>
    </row>
    <row r="51" spans="1:9" x14ac:dyDescent="0.25">
      <c r="A51" s="7">
        <v>1367</v>
      </c>
      <c r="B51" s="8" t="s">
        <v>198</v>
      </c>
      <c r="C51" t="s">
        <v>149</v>
      </c>
      <c r="D51">
        <v>69</v>
      </c>
      <c r="E51">
        <v>280</v>
      </c>
      <c r="F51">
        <v>23.333333333333332</v>
      </c>
      <c r="G51">
        <v>12.01009676240888</v>
      </c>
      <c r="H51">
        <v>0.51471843267466633</v>
      </c>
      <c r="I51">
        <v>2.9571428571428573</v>
      </c>
    </row>
    <row r="52" spans="1:9" x14ac:dyDescent="0.25">
      <c r="A52" s="7">
        <v>1368</v>
      </c>
      <c r="B52" s="8" t="s">
        <v>199</v>
      </c>
      <c r="C52" t="s">
        <v>149</v>
      </c>
      <c r="D52">
        <v>135</v>
      </c>
      <c r="E52">
        <v>1147</v>
      </c>
      <c r="F52">
        <v>95.583333333333329</v>
      </c>
      <c r="G52">
        <v>43.608711250961058</v>
      </c>
      <c r="H52">
        <v>0.45623760681040343</v>
      </c>
      <c r="I52">
        <v>1.4123801220575414</v>
      </c>
    </row>
    <row r="53" spans="1:9" x14ac:dyDescent="0.25">
      <c r="A53" s="7">
        <v>1369</v>
      </c>
      <c r="B53" s="8" t="s">
        <v>200</v>
      </c>
      <c r="C53" t="s">
        <v>149</v>
      </c>
      <c r="D53">
        <v>108</v>
      </c>
      <c r="E53">
        <v>992</v>
      </c>
      <c r="F53">
        <v>82.666666666666671</v>
      </c>
      <c r="G53">
        <v>36.539725165243318</v>
      </c>
      <c r="H53">
        <v>0.4420128044182659</v>
      </c>
      <c r="I53">
        <v>1.3064516129032258</v>
      </c>
    </row>
    <row r="54" spans="1:9" x14ac:dyDescent="0.25">
      <c r="A54" s="7">
        <v>1485</v>
      </c>
      <c r="B54" s="8" t="s">
        <v>201</v>
      </c>
      <c r="C54" t="s">
        <v>149</v>
      </c>
      <c r="D54">
        <v>2</v>
      </c>
      <c r="E54">
        <v>27</v>
      </c>
      <c r="F54">
        <v>2.25</v>
      </c>
      <c r="G54">
        <v>2.3403573930647275</v>
      </c>
      <c r="H54">
        <v>1.040158841362101</v>
      </c>
      <c r="I54">
        <v>0.88888888888888884</v>
      </c>
    </row>
    <row r="55" spans="1:9" x14ac:dyDescent="0.25">
      <c r="A55" s="7">
        <v>1486</v>
      </c>
      <c r="B55" s="8" t="s">
        <v>202</v>
      </c>
      <c r="C55" t="s">
        <v>149</v>
      </c>
      <c r="D55">
        <v>23</v>
      </c>
      <c r="E55">
        <v>123</v>
      </c>
      <c r="F55">
        <v>10.25</v>
      </c>
      <c r="G55">
        <v>6.7705914875222755</v>
      </c>
      <c r="H55">
        <v>0.66054551097778302</v>
      </c>
      <c r="I55">
        <v>2.2439024390243905</v>
      </c>
    </row>
    <row r="56" spans="1:9" x14ac:dyDescent="0.25">
      <c r="A56" s="7">
        <v>1487</v>
      </c>
      <c r="B56" s="8" t="s">
        <v>203</v>
      </c>
      <c r="C56" t="s">
        <v>149</v>
      </c>
      <c r="D56">
        <v>10</v>
      </c>
      <c r="E56">
        <v>60</v>
      </c>
      <c r="F56">
        <v>5</v>
      </c>
      <c r="G56">
        <v>3.5419563161414831</v>
      </c>
      <c r="H56">
        <v>0.7083912632282966</v>
      </c>
      <c r="I56">
        <v>2</v>
      </c>
    </row>
    <row r="57" spans="1:9" x14ac:dyDescent="0.25">
      <c r="A57" s="7">
        <v>1525</v>
      </c>
      <c r="B57" s="8" t="s">
        <v>204</v>
      </c>
      <c r="C57" t="s">
        <v>149</v>
      </c>
      <c r="D57">
        <v>16</v>
      </c>
      <c r="E57">
        <v>49</v>
      </c>
      <c r="F57">
        <v>4.083333333333333</v>
      </c>
      <c r="G57">
        <v>4.0330077504452575</v>
      </c>
      <c r="H57">
        <v>0.9876753674559815</v>
      </c>
      <c r="I57">
        <v>3.9183673469387759</v>
      </c>
    </row>
    <row r="58" spans="1:9" x14ac:dyDescent="0.25">
      <c r="A58" s="7">
        <v>2673</v>
      </c>
      <c r="B58" s="8" t="s">
        <v>205</v>
      </c>
      <c r="C58" t="s">
        <v>149</v>
      </c>
      <c r="D58">
        <v>2</v>
      </c>
      <c r="E58">
        <v>8</v>
      </c>
      <c r="F58">
        <v>0.66666666666666663</v>
      </c>
      <c r="G58">
        <v>0.6513389472789296</v>
      </c>
      <c r="H58">
        <v>0.97700842091839446</v>
      </c>
      <c r="I58">
        <v>3</v>
      </c>
    </row>
    <row r="59" spans="1:9" x14ac:dyDescent="0.25">
      <c r="A59" s="7">
        <v>3088</v>
      </c>
      <c r="B59" s="8" t="s">
        <v>206</v>
      </c>
      <c r="C59" t="s">
        <v>149</v>
      </c>
      <c r="D59">
        <v>17</v>
      </c>
      <c r="E59">
        <v>249</v>
      </c>
      <c r="F59">
        <v>20.75</v>
      </c>
      <c r="G59">
        <v>11.639470465930687</v>
      </c>
      <c r="H59">
        <v>0.56093833570750296</v>
      </c>
      <c r="I59">
        <v>0.81927710843373491</v>
      </c>
    </row>
    <row r="60" spans="1:9" x14ac:dyDescent="0.25">
      <c r="A60" s="7">
        <v>3089</v>
      </c>
      <c r="B60" s="8" t="s">
        <v>207</v>
      </c>
      <c r="C60" t="s">
        <v>149</v>
      </c>
      <c r="D60">
        <v>28</v>
      </c>
      <c r="E60">
        <v>263</v>
      </c>
      <c r="F60">
        <v>21.916666666666668</v>
      </c>
      <c r="G60">
        <v>14.871927999564901</v>
      </c>
      <c r="H60">
        <v>0.67856705701436804</v>
      </c>
      <c r="I60">
        <v>1.2775665399239544</v>
      </c>
    </row>
    <row r="61" spans="1:9" x14ac:dyDescent="0.25">
      <c r="A61" s="7">
        <v>3238</v>
      </c>
      <c r="B61" s="8" t="s">
        <v>208</v>
      </c>
      <c r="C61" t="s">
        <v>149</v>
      </c>
      <c r="D61">
        <v>32</v>
      </c>
      <c r="E61">
        <v>99</v>
      </c>
      <c r="F61">
        <v>8.25</v>
      </c>
      <c r="G61">
        <v>6.689544080129826</v>
      </c>
      <c r="H61">
        <v>0.81085382789452431</v>
      </c>
      <c r="I61">
        <v>3.8787878787878789</v>
      </c>
    </row>
    <row r="62" spans="1:9" x14ac:dyDescent="0.25">
      <c r="A62" s="7">
        <v>3248</v>
      </c>
      <c r="B62" s="8" t="s">
        <v>209</v>
      </c>
      <c r="C62" t="s">
        <v>149</v>
      </c>
      <c r="D62">
        <v>1</v>
      </c>
      <c r="E62">
        <v>5</v>
      </c>
      <c r="F62">
        <v>0.41666666666666669</v>
      </c>
      <c r="G62">
        <v>0.66855792342152143</v>
      </c>
      <c r="H62">
        <v>1.6045390162116513</v>
      </c>
      <c r="I62">
        <v>2.4</v>
      </c>
    </row>
    <row r="63" spans="1:9" x14ac:dyDescent="0.25">
      <c r="A63" s="7">
        <v>3304</v>
      </c>
      <c r="B63" s="8" t="s">
        <v>210</v>
      </c>
      <c r="C63" t="s">
        <v>149</v>
      </c>
      <c r="D63">
        <v>3</v>
      </c>
      <c r="E63">
        <v>20</v>
      </c>
      <c r="F63">
        <v>1.6666666666666667</v>
      </c>
      <c r="G63">
        <v>1.8257418583505536</v>
      </c>
      <c r="H63">
        <v>1.0954451150103321</v>
      </c>
      <c r="I63">
        <v>1.7999999999999998</v>
      </c>
    </row>
    <row r="64" spans="1:9" x14ac:dyDescent="0.25">
      <c r="A64" s="7">
        <v>3423</v>
      </c>
      <c r="B64" s="8" t="s">
        <v>211</v>
      </c>
      <c r="C64" t="s">
        <v>149</v>
      </c>
      <c r="D64">
        <v>211</v>
      </c>
      <c r="E64">
        <v>2289</v>
      </c>
      <c r="F64">
        <v>190.75</v>
      </c>
      <c r="G64">
        <v>122.14159071265685</v>
      </c>
      <c r="H64">
        <v>0.64032288709125473</v>
      </c>
      <c r="I64">
        <v>1.1061598951507208</v>
      </c>
    </row>
    <row r="65" spans="1:9" x14ac:dyDescent="0.25">
      <c r="A65" s="7">
        <v>3424</v>
      </c>
      <c r="B65" s="8" t="s">
        <v>212</v>
      </c>
      <c r="C65" t="s">
        <v>149</v>
      </c>
      <c r="D65">
        <v>86</v>
      </c>
      <c r="E65">
        <v>478</v>
      </c>
      <c r="F65">
        <v>39.833333333333336</v>
      </c>
      <c r="G65">
        <v>22.98550267741242</v>
      </c>
      <c r="H65">
        <v>0.57704190821955859</v>
      </c>
      <c r="I65">
        <v>2.1589958158995817</v>
      </c>
    </row>
    <row r="66" spans="1:9" x14ac:dyDescent="0.25">
      <c r="A66" s="7">
        <v>3562</v>
      </c>
      <c r="B66" s="8" t="s">
        <v>213</v>
      </c>
      <c r="C66" t="s">
        <v>149</v>
      </c>
      <c r="D66">
        <v>23</v>
      </c>
      <c r="E66">
        <v>96</v>
      </c>
      <c r="F66">
        <v>8</v>
      </c>
      <c r="G66">
        <v>8.6969169040737437</v>
      </c>
      <c r="H66">
        <v>1.087114613009218</v>
      </c>
      <c r="I66">
        <v>2.875</v>
      </c>
    </row>
    <row r="67" spans="1:9" x14ac:dyDescent="0.25">
      <c r="A67" s="7">
        <v>3738</v>
      </c>
      <c r="B67" s="8" t="s">
        <v>214</v>
      </c>
      <c r="C67" t="s">
        <v>149</v>
      </c>
      <c r="D67">
        <v>9</v>
      </c>
      <c r="E67">
        <v>11</v>
      </c>
      <c r="F67">
        <v>3.6666666666666665</v>
      </c>
      <c r="G67">
        <v>1.5275252316519463</v>
      </c>
      <c r="H67">
        <v>0.4165977904505308</v>
      </c>
      <c r="I67">
        <v>2.4545454545454546</v>
      </c>
    </row>
    <row r="68" spans="1:9" x14ac:dyDescent="0.25">
      <c r="A68" s="7">
        <v>3739</v>
      </c>
      <c r="B68" s="8" t="s">
        <v>215</v>
      </c>
      <c r="C68" t="s">
        <v>149</v>
      </c>
      <c r="D68">
        <v>0</v>
      </c>
      <c r="E68">
        <v>17</v>
      </c>
      <c r="F68">
        <v>4.25</v>
      </c>
      <c r="G68">
        <v>3.7749172176353749</v>
      </c>
      <c r="H68">
        <v>0.88821581591420584</v>
      </c>
      <c r="I68">
        <v>0</v>
      </c>
    </row>
    <row r="69" spans="1:9" x14ac:dyDescent="0.25">
      <c r="A69" s="7">
        <v>205</v>
      </c>
      <c r="B69" s="8" t="s">
        <v>28</v>
      </c>
      <c r="C69" t="s">
        <v>216</v>
      </c>
      <c r="D69">
        <v>77</v>
      </c>
      <c r="E69">
        <v>241</v>
      </c>
      <c r="F69">
        <v>20.083333333333332</v>
      </c>
      <c r="G69">
        <v>14.531835480222121</v>
      </c>
      <c r="H69">
        <v>0.72357687038450402</v>
      </c>
      <c r="I69">
        <v>3.8340248962655603</v>
      </c>
    </row>
    <row r="70" spans="1:9" x14ac:dyDescent="0.25">
      <c r="A70" s="7">
        <v>206</v>
      </c>
      <c r="B70" s="8" t="s">
        <v>18</v>
      </c>
      <c r="C70" t="s">
        <v>216</v>
      </c>
      <c r="D70">
        <v>97</v>
      </c>
      <c r="E70">
        <v>418</v>
      </c>
      <c r="F70">
        <v>34.833333333333336</v>
      </c>
      <c r="G70">
        <v>13.044213857167287</v>
      </c>
      <c r="H70">
        <v>0.37447503896174028</v>
      </c>
      <c r="I70">
        <v>2.7846889952153107</v>
      </c>
    </row>
    <row r="71" spans="1:9" x14ac:dyDescent="0.25">
      <c r="A71" s="7">
        <v>207</v>
      </c>
      <c r="B71" s="8" t="s">
        <v>65</v>
      </c>
      <c r="C71" t="s">
        <v>216</v>
      </c>
      <c r="D71">
        <v>34</v>
      </c>
      <c r="E71">
        <v>59</v>
      </c>
      <c r="F71">
        <v>4.916666666666667</v>
      </c>
      <c r="G71">
        <v>1.9752253419585202</v>
      </c>
      <c r="H71">
        <v>0.40174074751698713</v>
      </c>
      <c r="I71">
        <v>6.9152542372881349</v>
      </c>
    </row>
    <row r="72" spans="1:9" x14ac:dyDescent="0.25">
      <c r="A72" s="7">
        <v>208</v>
      </c>
      <c r="B72" s="8" t="s">
        <v>41</v>
      </c>
      <c r="C72" t="s">
        <v>216</v>
      </c>
      <c r="D72">
        <v>65</v>
      </c>
      <c r="E72">
        <v>138</v>
      </c>
      <c r="F72">
        <v>11.5</v>
      </c>
      <c r="G72">
        <v>6.8423812973395322</v>
      </c>
      <c r="H72">
        <v>0.59498967802952452</v>
      </c>
      <c r="I72">
        <v>5.6521739130434785</v>
      </c>
    </row>
    <row r="73" spans="1:9" x14ac:dyDescent="0.25">
      <c r="A73" s="7">
        <v>209</v>
      </c>
      <c r="B73" s="8" t="s">
        <v>73</v>
      </c>
      <c r="C73" t="s">
        <v>216</v>
      </c>
      <c r="D73">
        <v>40</v>
      </c>
      <c r="E73">
        <v>76</v>
      </c>
      <c r="F73">
        <v>6.333333333333333</v>
      </c>
      <c r="G73">
        <v>5.4827553347387354</v>
      </c>
      <c r="H73">
        <v>0.8656982107482214</v>
      </c>
      <c r="I73">
        <v>6.3157894736842106</v>
      </c>
    </row>
    <row r="74" spans="1:9" x14ac:dyDescent="0.25">
      <c r="A74" s="7">
        <v>210</v>
      </c>
      <c r="B74" s="8" t="s">
        <v>64</v>
      </c>
      <c r="C74" t="s">
        <v>216</v>
      </c>
      <c r="D74">
        <v>38</v>
      </c>
      <c r="E74">
        <v>265</v>
      </c>
      <c r="F74">
        <v>22.083333333333332</v>
      </c>
      <c r="G74">
        <v>52.335384055554847</v>
      </c>
      <c r="H74">
        <v>2.3699041836477668</v>
      </c>
      <c r="I74">
        <v>1.7207547169811321</v>
      </c>
    </row>
    <row r="75" spans="1:9" x14ac:dyDescent="0.25">
      <c r="A75" s="7">
        <v>211</v>
      </c>
      <c r="B75" s="8" t="s">
        <v>86</v>
      </c>
      <c r="C75" t="s">
        <v>216</v>
      </c>
      <c r="D75">
        <v>15</v>
      </c>
      <c r="E75">
        <v>35</v>
      </c>
      <c r="F75">
        <v>2.9166666666666665</v>
      </c>
      <c r="G75">
        <v>1.8319554050414564</v>
      </c>
      <c r="H75">
        <v>0.6280989960142136</v>
      </c>
      <c r="I75">
        <v>5.1428571428571432</v>
      </c>
    </row>
    <row r="76" spans="1:9" x14ac:dyDescent="0.25">
      <c r="A76" s="7">
        <v>212</v>
      </c>
      <c r="B76" s="8" t="s">
        <v>66</v>
      </c>
      <c r="C76" t="s">
        <v>216</v>
      </c>
      <c r="D76">
        <v>24</v>
      </c>
      <c r="E76">
        <v>63</v>
      </c>
      <c r="F76">
        <v>5.25</v>
      </c>
      <c r="G76">
        <v>4.266678503771459</v>
      </c>
      <c r="H76">
        <v>0.81270066738503977</v>
      </c>
      <c r="I76">
        <v>4.5714285714285712</v>
      </c>
    </row>
    <row r="77" spans="1:9" x14ac:dyDescent="0.25">
      <c r="A77" s="7">
        <v>213</v>
      </c>
      <c r="B77" s="8" t="s">
        <v>116</v>
      </c>
      <c r="C77" t="s">
        <v>216</v>
      </c>
      <c r="D77">
        <v>6</v>
      </c>
      <c r="E77">
        <v>10</v>
      </c>
      <c r="F77">
        <v>0.83333333333333337</v>
      </c>
      <c r="G77">
        <v>1.5275252316519465</v>
      </c>
      <c r="H77">
        <v>1.8330302779823358</v>
      </c>
      <c r="I77">
        <v>7.1999999999999993</v>
      </c>
    </row>
    <row r="78" spans="1:9" x14ac:dyDescent="0.25">
      <c r="A78" s="7">
        <v>216</v>
      </c>
      <c r="B78" s="8" t="s">
        <v>62</v>
      </c>
      <c r="C78" t="s">
        <v>216</v>
      </c>
      <c r="D78">
        <v>15</v>
      </c>
      <c r="E78">
        <v>20</v>
      </c>
      <c r="F78">
        <v>1.6666666666666667</v>
      </c>
      <c r="G78">
        <v>2.0150945537631877</v>
      </c>
      <c r="H78">
        <v>1.2090567322579127</v>
      </c>
      <c r="I78">
        <v>9</v>
      </c>
    </row>
    <row r="79" spans="1:9" x14ac:dyDescent="0.25">
      <c r="A79" s="7">
        <v>217</v>
      </c>
      <c r="B79" s="8" t="s">
        <v>74</v>
      </c>
      <c r="C79" t="s">
        <v>216</v>
      </c>
      <c r="D79">
        <v>19</v>
      </c>
      <c r="E79">
        <v>67</v>
      </c>
      <c r="F79">
        <v>5.583333333333333</v>
      </c>
      <c r="G79">
        <v>4.1441817556958602</v>
      </c>
      <c r="H79">
        <v>0.74224150848284065</v>
      </c>
      <c r="I79">
        <v>3.4029850746268657</v>
      </c>
    </row>
    <row r="80" spans="1:9" x14ac:dyDescent="0.25">
      <c r="A80" s="7">
        <v>218</v>
      </c>
      <c r="B80" s="8" t="s">
        <v>83</v>
      </c>
      <c r="C80" t="s">
        <v>216</v>
      </c>
      <c r="D80">
        <v>6</v>
      </c>
      <c r="E80">
        <v>6</v>
      </c>
      <c r="F80">
        <v>0.5</v>
      </c>
      <c r="G80">
        <v>0.90453403373329089</v>
      </c>
      <c r="H80">
        <v>1.8090680674665818</v>
      </c>
      <c r="I80">
        <v>12</v>
      </c>
    </row>
    <row r="81" spans="1:9" x14ac:dyDescent="0.25">
      <c r="A81" s="7">
        <v>219</v>
      </c>
      <c r="B81" s="8" t="s">
        <v>103</v>
      </c>
      <c r="C81" t="s">
        <v>216</v>
      </c>
      <c r="D81">
        <v>9</v>
      </c>
      <c r="E81">
        <v>226</v>
      </c>
      <c r="F81">
        <v>18.833333333333332</v>
      </c>
      <c r="G81">
        <v>21.858359471558675</v>
      </c>
      <c r="H81">
        <v>1.160620856896921</v>
      </c>
      <c r="I81">
        <v>0.47787610619469029</v>
      </c>
    </row>
    <row r="82" spans="1:9" x14ac:dyDescent="0.25">
      <c r="A82" s="7">
        <v>221</v>
      </c>
      <c r="B82" s="8" t="s">
        <v>47</v>
      </c>
      <c r="C82" t="s">
        <v>216</v>
      </c>
      <c r="D82">
        <v>58</v>
      </c>
      <c r="E82">
        <v>432</v>
      </c>
      <c r="F82">
        <v>36</v>
      </c>
      <c r="G82">
        <v>16.771187413916977</v>
      </c>
      <c r="H82">
        <v>0.46586631705324932</v>
      </c>
      <c r="I82">
        <v>1.6111111111111112</v>
      </c>
    </row>
    <row r="83" spans="1:9" x14ac:dyDescent="0.25">
      <c r="A83" s="7">
        <v>222</v>
      </c>
      <c r="B83" s="8" t="s">
        <v>29</v>
      </c>
      <c r="C83" t="s">
        <v>216</v>
      </c>
      <c r="D83">
        <v>55</v>
      </c>
      <c r="E83">
        <v>464</v>
      </c>
      <c r="F83">
        <v>38.666666666666664</v>
      </c>
      <c r="G83">
        <v>17.068489485989481</v>
      </c>
      <c r="H83">
        <v>0.44142645222386589</v>
      </c>
      <c r="I83">
        <v>1.4224137931034484</v>
      </c>
    </row>
    <row r="84" spans="1:9" x14ac:dyDescent="0.25">
      <c r="A84" s="7">
        <v>224</v>
      </c>
      <c r="B84" s="8" t="s">
        <v>111</v>
      </c>
      <c r="C84" t="s">
        <v>216</v>
      </c>
      <c r="D84">
        <v>17</v>
      </c>
      <c r="E84">
        <v>45</v>
      </c>
      <c r="F84">
        <v>3.75</v>
      </c>
      <c r="G84">
        <v>7.4605020547608527</v>
      </c>
      <c r="H84">
        <v>1.989467214602894</v>
      </c>
      <c r="I84">
        <v>4.5333333333333332</v>
      </c>
    </row>
    <row r="85" spans="1:9" x14ac:dyDescent="0.25">
      <c r="A85" s="7">
        <v>226</v>
      </c>
      <c r="B85" s="8" t="s">
        <v>25</v>
      </c>
      <c r="C85" t="s">
        <v>216</v>
      </c>
      <c r="D85">
        <v>62</v>
      </c>
      <c r="E85">
        <v>219</v>
      </c>
      <c r="F85">
        <v>18.25</v>
      </c>
      <c r="G85">
        <v>8.1254370511823719</v>
      </c>
      <c r="H85">
        <v>0.4452294274620478</v>
      </c>
      <c r="I85">
        <v>3.3972602739726026</v>
      </c>
    </row>
    <row r="86" spans="1:9" x14ac:dyDescent="0.25">
      <c r="A86" s="7">
        <v>238</v>
      </c>
      <c r="B86" s="8" t="s">
        <v>79</v>
      </c>
      <c r="C86" t="s">
        <v>216</v>
      </c>
      <c r="D86">
        <v>7</v>
      </c>
      <c r="E86">
        <v>9</v>
      </c>
      <c r="F86">
        <v>0.75</v>
      </c>
      <c r="G86">
        <v>0.8660254037844386</v>
      </c>
      <c r="H86">
        <v>1.1547005383792515</v>
      </c>
      <c r="I86">
        <v>9.3333333333333339</v>
      </c>
    </row>
    <row r="87" spans="1:9" x14ac:dyDescent="0.25">
      <c r="A87" s="7">
        <v>240</v>
      </c>
      <c r="B87" s="8" t="s">
        <v>106</v>
      </c>
      <c r="C87" t="s">
        <v>216</v>
      </c>
      <c r="D87">
        <v>3</v>
      </c>
      <c r="E87">
        <v>8</v>
      </c>
      <c r="F87">
        <v>0.66666666666666663</v>
      </c>
      <c r="G87">
        <v>0.77849894416152299</v>
      </c>
      <c r="H87">
        <v>1.1677484162422846</v>
      </c>
      <c r="I87">
        <v>4.5</v>
      </c>
    </row>
    <row r="88" spans="1:9" x14ac:dyDescent="0.25">
      <c r="A88" s="7">
        <v>342</v>
      </c>
      <c r="B88" s="8" t="s">
        <v>22</v>
      </c>
      <c r="C88" t="s">
        <v>216</v>
      </c>
      <c r="D88">
        <v>56</v>
      </c>
      <c r="E88">
        <v>329</v>
      </c>
      <c r="F88">
        <v>27.416666666666668</v>
      </c>
      <c r="G88">
        <v>18.022502769055301</v>
      </c>
      <c r="H88">
        <v>0.65735572409928145</v>
      </c>
      <c r="I88">
        <v>2.0425531914893615</v>
      </c>
    </row>
    <row r="89" spans="1:9" x14ac:dyDescent="0.25">
      <c r="A89" s="7">
        <v>343</v>
      </c>
      <c r="B89" s="8" t="s">
        <v>52</v>
      </c>
      <c r="C89" t="s">
        <v>216</v>
      </c>
      <c r="D89">
        <v>41</v>
      </c>
      <c r="E89">
        <v>165</v>
      </c>
      <c r="F89">
        <v>13.75</v>
      </c>
      <c r="G89">
        <v>8.7086686175849568</v>
      </c>
      <c r="H89">
        <v>0.63335771764254234</v>
      </c>
      <c r="I89">
        <v>2.9818181818181819</v>
      </c>
    </row>
    <row r="90" spans="1:9" x14ac:dyDescent="0.25">
      <c r="A90" s="7">
        <v>345</v>
      </c>
      <c r="B90" s="8" t="s">
        <v>38</v>
      </c>
      <c r="C90" t="s">
        <v>216</v>
      </c>
      <c r="D90">
        <v>20</v>
      </c>
      <c r="E90">
        <v>84</v>
      </c>
      <c r="F90">
        <v>7</v>
      </c>
      <c r="G90">
        <v>3.7172815091383407</v>
      </c>
      <c r="H90">
        <v>0.53104021559119152</v>
      </c>
      <c r="I90">
        <v>2.8571428571428572</v>
      </c>
    </row>
    <row r="91" spans="1:9" x14ac:dyDescent="0.25">
      <c r="A91" s="7">
        <v>346</v>
      </c>
      <c r="B91" s="8" t="s">
        <v>82</v>
      </c>
      <c r="C91" t="s">
        <v>216</v>
      </c>
      <c r="D91">
        <v>13</v>
      </c>
      <c r="E91">
        <v>31</v>
      </c>
      <c r="F91">
        <v>2.5833333333333335</v>
      </c>
      <c r="G91">
        <v>2.466441431158124</v>
      </c>
      <c r="H91">
        <v>0.95475152173862854</v>
      </c>
      <c r="I91">
        <v>5.032258064516129</v>
      </c>
    </row>
    <row r="92" spans="1:9" x14ac:dyDescent="0.25">
      <c r="A92" s="7">
        <v>348</v>
      </c>
      <c r="B92" s="8" t="s">
        <v>37</v>
      </c>
      <c r="C92" t="s">
        <v>216</v>
      </c>
      <c r="D92">
        <v>39</v>
      </c>
      <c r="E92">
        <v>300</v>
      </c>
      <c r="F92">
        <v>25</v>
      </c>
      <c r="G92">
        <v>23.510152545810346</v>
      </c>
      <c r="H92">
        <v>0.9404061018324138</v>
      </c>
      <c r="I92">
        <v>1.56</v>
      </c>
    </row>
    <row r="93" spans="1:9" x14ac:dyDescent="0.25">
      <c r="A93" s="7">
        <v>349</v>
      </c>
      <c r="B93" s="8" t="s">
        <v>15</v>
      </c>
      <c r="C93" t="s">
        <v>216</v>
      </c>
      <c r="D93">
        <v>196</v>
      </c>
      <c r="E93">
        <v>1708</v>
      </c>
      <c r="F93">
        <v>142.33333333333334</v>
      </c>
      <c r="G93">
        <v>67.717774400056655</v>
      </c>
      <c r="H93">
        <v>0.47576890679196709</v>
      </c>
      <c r="I93">
        <v>1.3770491803278688</v>
      </c>
    </row>
    <row r="94" spans="1:9" x14ac:dyDescent="0.25">
      <c r="A94" s="7">
        <v>458</v>
      </c>
      <c r="B94" s="8" t="s">
        <v>94</v>
      </c>
      <c r="C94" t="s">
        <v>216</v>
      </c>
      <c r="D94">
        <v>51</v>
      </c>
      <c r="E94">
        <v>296</v>
      </c>
      <c r="F94">
        <v>24.666666666666668</v>
      </c>
      <c r="G94">
        <v>51.418661863945736</v>
      </c>
      <c r="H94">
        <v>2.084540345835638</v>
      </c>
      <c r="I94">
        <v>2.0675675675675675</v>
      </c>
    </row>
    <row r="95" spans="1:9" x14ac:dyDescent="0.25">
      <c r="A95" s="7">
        <v>460</v>
      </c>
      <c r="B95" s="8" t="s">
        <v>68</v>
      </c>
      <c r="C95" t="s">
        <v>216</v>
      </c>
      <c r="D95">
        <v>55</v>
      </c>
      <c r="E95">
        <v>408</v>
      </c>
      <c r="F95">
        <v>34</v>
      </c>
      <c r="G95">
        <v>18.824548769190628</v>
      </c>
      <c r="H95">
        <v>0.55366319909384198</v>
      </c>
      <c r="I95">
        <v>1.6176470588235294</v>
      </c>
    </row>
    <row r="96" spans="1:9" x14ac:dyDescent="0.25">
      <c r="A96" s="7">
        <v>461</v>
      </c>
      <c r="B96" s="8" t="s">
        <v>33</v>
      </c>
      <c r="C96" t="s">
        <v>216</v>
      </c>
      <c r="D96">
        <v>41</v>
      </c>
      <c r="E96">
        <v>1060</v>
      </c>
      <c r="F96">
        <v>88.333333333333329</v>
      </c>
      <c r="G96">
        <v>122.47918808986087</v>
      </c>
      <c r="H96">
        <v>1.3865568463003117</v>
      </c>
      <c r="I96">
        <v>0.46415094339622642</v>
      </c>
    </row>
    <row r="97" spans="1:9" x14ac:dyDescent="0.25">
      <c r="A97" s="7">
        <v>463</v>
      </c>
      <c r="B97" s="8" t="s">
        <v>80</v>
      </c>
      <c r="C97" t="s">
        <v>216</v>
      </c>
      <c r="D97">
        <v>7</v>
      </c>
      <c r="E97">
        <v>60</v>
      </c>
      <c r="F97">
        <v>5</v>
      </c>
      <c r="G97">
        <v>3.3303016516389459</v>
      </c>
      <c r="H97">
        <v>0.66606033032778922</v>
      </c>
      <c r="I97">
        <v>1.4</v>
      </c>
    </row>
    <row r="98" spans="1:9" x14ac:dyDescent="0.25">
      <c r="A98" s="7">
        <v>469</v>
      </c>
      <c r="B98" s="8" t="s">
        <v>109</v>
      </c>
      <c r="C98" t="s">
        <v>216</v>
      </c>
      <c r="D98">
        <v>15</v>
      </c>
      <c r="E98">
        <v>72</v>
      </c>
      <c r="F98">
        <v>6</v>
      </c>
      <c r="G98">
        <v>4.2426406871192848</v>
      </c>
      <c r="H98">
        <v>0.70710678118654746</v>
      </c>
      <c r="I98">
        <v>2.5</v>
      </c>
    </row>
    <row r="99" spans="1:9" x14ac:dyDescent="0.25">
      <c r="A99" s="7">
        <v>470</v>
      </c>
      <c r="B99" s="8" t="s">
        <v>76</v>
      </c>
      <c r="C99" t="s">
        <v>216</v>
      </c>
      <c r="D99">
        <v>20</v>
      </c>
      <c r="E99">
        <v>55</v>
      </c>
      <c r="F99">
        <v>4.583333333333333</v>
      </c>
      <c r="G99">
        <v>3.028901190901153</v>
      </c>
      <c r="H99">
        <v>0.66085116892388795</v>
      </c>
      <c r="I99">
        <v>4.3636363636363642</v>
      </c>
    </row>
    <row r="100" spans="1:9" x14ac:dyDescent="0.25">
      <c r="A100" s="7">
        <v>471</v>
      </c>
      <c r="B100" s="8" t="s">
        <v>45</v>
      </c>
      <c r="C100" t="s">
        <v>216</v>
      </c>
      <c r="D100">
        <v>125</v>
      </c>
      <c r="E100">
        <v>569</v>
      </c>
      <c r="F100">
        <v>47.416666666666664</v>
      </c>
      <c r="G100">
        <v>46.300320700505921</v>
      </c>
      <c r="H100">
        <v>0.97645667558184723</v>
      </c>
      <c r="I100">
        <v>2.6362038664323375</v>
      </c>
    </row>
    <row r="101" spans="1:9" x14ac:dyDescent="0.25">
      <c r="A101" s="7">
        <v>472</v>
      </c>
      <c r="B101" s="8" t="s">
        <v>26</v>
      </c>
      <c r="C101" t="s">
        <v>216</v>
      </c>
      <c r="D101">
        <v>71</v>
      </c>
      <c r="E101">
        <v>316</v>
      </c>
      <c r="F101">
        <v>26.333333333333332</v>
      </c>
      <c r="G101">
        <v>10.280903155704252</v>
      </c>
      <c r="H101">
        <v>0.39041404388750323</v>
      </c>
      <c r="I101">
        <v>2.6962025316455698</v>
      </c>
    </row>
    <row r="102" spans="1:9" x14ac:dyDescent="0.25">
      <c r="A102" s="7">
        <v>473</v>
      </c>
      <c r="B102" s="8" t="s">
        <v>78</v>
      </c>
      <c r="C102" t="s">
        <v>216</v>
      </c>
      <c r="D102">
        <v>40</v>
      </c>
      <c r="E102">
        <v>136</v>
      </c>
      <c r="F102">
        <v>11.333333333333334</v>
      </c>
      <c r="G102">
        <v>5.4827553347387354</v>
      </c>
      <c r="H102">
        <v>0.48377252953577077</v>
      </c>
      <c r="I102">
        <v>3.5294117647058822</v>
      </c>
    </row>
    <row r="103" spans="1:9" x14ac:dyDescent="0.25">
      <c r="A103" s="7">
        <v>474</v>
      </c>
      <c r="B103" s="8" t="s">
        <v>44</v>
      </c>
      <c r="C103" t="s">
        <v>216</v>
      </c>
      <c r="D103">
        <v>80</v>
      </c>
      <c r="E103">
        <v>636</v>
      </c>
      <c r="F103">
        <v>53</v>
      </c>
      <c r="G103">
        <v>33.761193430004539</v>
      </c>
      <c r="H103">
        <v>0.63700364962272715</v>
      </c>
      <c r="I103">
        <v>1.5094339622641511</v>
      </c>
    </row>
    <row r="104" spans="1:9" x14ac:dyDescent="0.25">
      <c r="A104" s="7">
        <v>475</v>
      </c>
      <c r="B104" s="8" t="s">
        <v>60</v>
      </c>
      <c r="C104" t="s">
        <v>216</v>
      </c>
      <c r="D104">
        <v>41</v>
      </c>
      <c r="E104">
        <v>798</v>
      </c>
      <c r="F104">
        <v>66.5</v>
      </c>
      <c r="G104">
        <v>73.694085120979565</v>
      </c>
      <c r="H104">
        <v>1.1081817311425499</v>
      </c>
      <c r="I104">
        <v>0.61654135338345861</v>
      </c>
    </row>
    <row r="105" spans="1:9" x14ac:dyDescent="0.25">
      <c r="A105" s="7">
        <v>476</v>
      </c>
      <c r="B105" s="8" t="s">
        <v>27</v>
      </c>
      <c r="C105" t="s">
        <v>216</v>
      </c>
      <c r="D105">
        <v>131</v>
      </c>
      <c r="E105">
        <v>7740</v>
      </c>
      <c r="F105">
        <v>645</v>
      </c>
      <c r="G105">
        <v>1595.7514046537906</v>
      </c>
      <c r="H105">
        <v>2.4740331855097528</v>
      </c>
      <c r="I105">
        <v>0.20310077519379846</v>
      </c>
    </row>
    <row r="106" spans="1:9" x14ac:dyDescent="0.25">
      <c r="A106" s="7">
        <v>477</v>
      </c>
      <c r="B106" s="8" t="s">
        <v>16</v>
      </c>
      <c r="C106" t="s">
        <v>216</v>
      </c>
      <c r="D106">
        <v>183</v>
      </c>
      <c r="E106">
        <v>2929</v>
      </c>
      <c r="F106">
        <v>244.08333333333334</v>
      </c>
      <c r="G106">
        <v>294.57379329629731</v>
      </c>
      <c r="H106">
        <v>1.2068574665604532</v>
      </c>
      <c r="I106">
        <v>0.74974393991123245</v>
      </c>
    </row>
    <row r="107" spans="1:9" x14ac:dyDescent="0.25">
      <c r="A107" s="7">
        <v>478</v>
      </c>
      <c r="B107" s="8" t="s">
        <v>70</v>
      </c>
      <c r="C107" t="s">
        <v>216</v>
      </c>
      <c r="D107">
        <v>20</v>
      </c>
      <c r="E107">
        <v>48</v>
      </c>
      <c r="F107">
        <v>4</v>
      </c>
      <c r="G107">
        <v>2.3741027013091993</v>
      </c>
      <c r="H107">
        <v>0.59352567532729983</v>
      </c>
      <c r="I107">
        <v>5</v>
      </c>
    </row>
    <row r="108" spans="1:9" x14ac:dyDescent="0.25">
      <c r="A108" s="7">
        <v>482</v>
      </c>
      <c r="B108" s="8" t="s">
        <v>112</v>
      </c>
      <c r="C108" t="s">
        <v>216</v>
      </c>
      <c r="D108">
        <v>25</v>
      </c>
      <c r="E108">
        <v>20</v>
      </c>
      <c r="F108">
        <v>1.6666666666666667</v>
      </c>
      <c r="G108">
        <v>2.3484359721209165</v>
      </c>
      <c r="H108">
        <v>1.4090615832725499</v>
      </c>
      <c r="I108">
        <v>15</v>
      </c>
    </row>
    <row r="109" spans="1:9" x14ac:dyDescent="0.25">
      <c r="A109" s="7">
        <v>483</v>
      </c>
      <c r="B109" s="8" t="s">
        <v>75</v>
      </c>
      <c r="C109" t="s">
        <v>216</v>
      </c>
      <c r="D109">
        <v>52</v>
      </c>
      <c r="E109">
        <v>185</v>
      </c>
      <c r="F109">
        <v>15.416666666666666</v>
      </c>
      <c r="G109">
        <v>7.751343969488989</v>
      </c>
      <c r="H109">
        <v>0.50278987910198847</v>
      </c>
      <c r="I109">
        <v>3.3729729729729732</v>
      </c>
    </row>
    <row r="110" spans="1:9" x14ac:dyDescent="0.25">
      <c r="A110" s="7">
        <v>484</v>
      </c>
      <c r="B110" s="8" t="s">
        <v>118</v>
      </c>
      <c r="C110" t="s">
        <v>216</v>
      </c>
      <c r="D110">
        <v>24</v>
      </c>
      <c r="E110">
        <v>27</v>
      </c>
      <c r="F110">
        <v>2.25</v>
      </c>
      <c r="G110">
        <v>3.1658691180665182</v>
      </c>
      <c r="H110">
        <v>1.4070529413628969</v>
      </c>
      <c r="I110">
        <v>10.666666666666666</v>
      </c>
    </row>
    <row r="111" spans="1:9" x14ac:dyDescent="0.25">
      <c r="A111" s="7">
        <v>485</v>
      </c>
      <c r="B111" s="8" t="s">
        <v>107</v>
      </c>
      <c r="C111" t="s">
        <v>216</v>
      </c>
      <c r="D111">
        <v>12</v>
      </c>
      <c r="E111">
        <v>48</v>
      </c>
      <c r="F111">
        <v>4</v>
      </c>
      <c r="G111">
        <v>2.522624895547565</v>
      </c>
      <c r="H111">
        <v>0.63065622388689124</v>
      </c>
      <c r="I111">
        <v>3</v>
      </c>
    </row>
    <row r="112" spans="1:9" x14ac:dyDescent="0.25">
      <c r="A112" s="7">
        <v>489</v>
      </c>
      <c r="B112" s="8" t="s">
        <v>100</v>
      </c>
      <c r="C112" t="s">
        <v>216</v>
      </c>
      <c r="D112">
        <v>8</v>
      </c>
      <c r="E112">
        <v>42</v>
      </c>
      <c r="F112">
        <v>3.5</v>
      </c>
      <c r="G112">
        <v>1.8340219092574559</v>
      </c>
      <c r="H112">
        <v>0.52400625978784454</v>
      </c>
      <c r="I112">
        <v>2.2857142857142856</v>
      </c>
    </row>
    <row r="113" spans="1:9" x14ac:dyDescent="0.25">
      <c r="A113" s="7">
        <v>490</v>
      </c>
      <c r="B113" s="8" t="s">
        <v>97</v>
      </c>
      <c r="C113" t="s">
        <v>216</v>
      </c>
      <c r="D113">
        <v>38</v>
      </c>
      <c r="E113">
        <v>31</v>
      </c>
      <c r="F113">
        <v>2.5833333333333335</v>
      </c>
      <c r="G113">
        <v>2.2343733444579588</v>
      </c>
      <c r="H113">
        <v>0.86491871398372588</v>
      </c>
      <c r="I113">
        <v>14.709677419354838</v>
      </c>
    </row>
    <row r="114" spans="1:9" x14ac:dyDescent="0.25">
      <c r="A114" s="7">
        <v>505</v>
      </c>
      <c r="B114" s="8" t="s">
        <v>217</v>
      </c>
      <c r="C114" t="s">
        <v>216</v>
      </c>
      <c r="D114">
        <v>3</v>
      </c>
      <c r="E114">
        <v>4</v>
      </c>
      <c r="F114">
        <v>0.8</v>
      </c>
      <c r="G114">
        <v>0.83666002653407556</v>
      </c>
      <c r="H114">
        <v>1.0458250331675945</v>
      </c>
      <c r="I114">
        <v>3.75</v>
      </c>
    </row>
    <row r="115" spans="1:9" x14ac:dyDescent="0.25">
      <c r="A115" s="7">
        <v>559</v>
      </c>
      <c r="B115" s="8" t="s">
        <v>11</v>
      </c>
      <c r="C115" t="s">
        <v>216</v>
      </c>
      <c r="D115">
        <v>101</v>
      </c>
      <c r="E115">
        <v>657</v>
      </c>
      <c r="F115">
        <v>54.75</v>
      </c>
      <c r="G115">
        <v>31.319831068858242</v>
      </c>
      <c r="H115">
        <v>0.57205170902024183</v>
      </c>
      <c r="I115">
        <v>1.8447488584474885</v>
      </c>
    </row>
    <row r="116" spans="1:9" x14ac:dyDescent="0.25">
      <c r="A116" s="7">
        <v>560</v>
      </c>
      <c r="B116" s="8" t="s">
        <v>53</v>
      </c>
      <c r="C116" t="s">
        <v>216</v>
      </c>
      <c r="D116">
        <v>50</v>
      </c>
      <c r="E116">
        <v>182</v>
      </c>
      <c r="F116">
        <v>15.166666666666666</v>
      </c>
      <c r="G116">
        <v>20.879887379238831</v>
      </c>
      <c r="H116">
        <v>1.3766958711586044</v>
      </c>
      <c r="I116">
        <v>3.296703296703297</v>
      </c>
    </row>
    <row r="117" spans="1:9" x14ac:dyDescent="0.25">
      <c r="A117" s="7">
        <v>563</v>
      </c>
      <c r="B117" s="8" t="s">
        <v>61</v>
      </c>
      <c r="C117" t="s">
        <v>216</v>
      </c>
      <c r="D117">
        <v>47</v>
      </c>
      <c r="E117">
        <v>200</v>
      </c>
      <c r="F117">
        <v>16.666666666666668</v>
      </c>
      <c r="G117">
        <v>8.2938458382030937</v>
      </c>
      <c r="H117">
        <v>0.49763075029218556</v>
      </c>
      <c r="I117">
        <v>2.82</v>
      </c>
    </row>
    <row r="118" spans="1:9" x14ac:dyDescent="0.25">
      <c r="A118" s="7">
        <v>564</v>
      </c>
      <c r="B118" s="8" t="s">
        <v>69</v>
      </c>
      <c r="C118" t="s">
        <v>216</v>
      </c>
      <c r="D118">
        <v>25</v>
      </c>
      <c r="E118">
        <v>66</v>
      </c>
      <c r="F118">
        <v>5.5</v>
      </c>
      <c r="G118">
        <v>4.4415394546567661</v>
      </c>
      <c r="H118">
        <v>0.80755262811941197</v>
      </c>
      <c r="I118">
        <v>4.5454545454545459</v>
      </c>
    </row>
    <row r="119" spans="1:9" x14ac:dyDescent="0.25">
      <c r="A119" s="7">
        <v>565</v>
      </c>
      <c r="B119" s="8" t="s">
        <v>51</v>
      </c>
      <c r="C119" t="s">
        <v>216</v>
      </c>
      <c r="D119">
        <v>67</v>
      </c>
      <c r="E119">
        <v>116</v>
      </c>
      <c r="F119">
        <v>9.6666666666666661</v>
      </c>
      <c r="G119">
        <v>6.6651513429360651</v>
      </c>
      <c r="H119">
        <v>0.68949841478648954</v>
      </c>
      <c r="I119">
        <v>6.931034482758621</v>
      </c>
    </row>
    <row r="120" spans="1:9" x14ac:dyDescent="0.25">
      <c r="A120" s="7">
        <v>566</v>
      </c>
      <c r="B120" s="8" t="s">
        <v>54</v>
      </c>
      <c r="C120" t="s">
        <v>216</v>
      </c>
      <c r="D120">
        <v>36</v>
      </c>
      <c r="E120">
        <v>88</v>
      </c>
      <c r="F120">
        <v>7.333333333333333</v>
      </c>
      <c r="G120">
        <v>4.2497771777595652</v>
      </c>
      <c r="H120">
        <v>0.57951506969448618</v>
      </c>
      <c r="I120">
        <v>4.9090909090909092</v>
      </c>
    </row>
    <row r="121" spans="1:9" x14ac:dyDescent="0.25">
      <c r="A121" s="7">
        <v>567</v>
      </c>
      <c r="B121" s="8" t="s">
        <v>72</v>
      </c>
      <c r="C121" t="s">
        <v>216</v>
      </c>
      <c r="D121">
        <v>21</v>
      </c>
      <c r="E121">
        <v>533</v>
      </c>
      <c r="F121">
        <v>44.416666666666664</v>
      </c>
      <c r="G121">
        <v>48.964659488123459</v>
      </c>
      <c r="H121">
        <v>1.1023938346294213</v>
      </c>
      <c r="I121">
        <v>0.4727954971857411</v>
      </c>
    </row>
    <row r="122" spans="1:9" x14ac:dyDescent="0.25">
      <c r="A122" s="7">
        <v>568</v>
      </c>
      <c r="B122" s="8" t="s">
        <v>67</v>
      </c>
      <c r="C122" t="s">
        <v>216</v>
      </c>
      <c r="D122">
        <v>34</v>
      </c>
      <c r="E122">
        <v>412</v>
      </c>
      <c r="F122">
        <v>34.333333333333336</v>
      </c>
      <c r="G122">
        <v>29.030809130781712</v>
      </c>
      <c r="H122">
        <v>0.84555754749849643</v>
      </c>
      <c r="I122">
        <v>0.99029126213592222</v>
      </c>
    </row>
    <row r="123" spans="1:9" x14ac:dyDescent="0.25">
      <c r="A123" s="7">
        <v>611</v>
      </c>
      <c r="B123" s="8" t="s">
        <v>30</v>
      </c>
      <c r="C123" t="s">
        <v>216</v>
      </c>
      <c r="D123">
        <v>24</v>
      </c>
      <c r="E123">
        <v>487</v>
      </c>
      <c r="F123">
        <v>40.583333333333336</v>
      </c>
      <c r="G123">
        <v>21.914952692514571</v>
      </c>
      <c r="H123">
        <v>0.53999883431247397</v>
      </c>
      <c r="I123">
        <v>0.59137577002053388</v>
      </c>
    </row>
    <row r="124" spans="1:9" x14ac:dyDescent="0.25">
      <c r="A124" s="7">
        <v>612</v>
      </c>
      <c r="B124" s="8" t="s">
        <v>34</v>
      </c>
      <c r="C124" t="s">
        <v>216</v>
      </c>
      <c r="D124">
        <v>112</v>
      </c>
      <c r="E124">
        <v>827</v>
      </c>
      <c r="F124">
        <v>68.916666666666671</v>
      </c>
      <c r="G124">
        <v>50.539738340390642</v>
      </c>
      <c r="H124">
        <v>0.7333456591108678</v>
      </c>
      <c r="I124">
        <v>1.6251511487303505</v>
      </c>
    </row>
    <row r="125" spans="1:9" x14ac:dyDescent="0.25">
      <c r="A125" s="7">
        <v>613</v>
      </c>
      <c r="B125" s="8" t="s">
        <v>95</v>
      </c>
      <c r="C125" t="s">
        <v>216</v>
      </c>
      <c r="D125">
        <v>26</v>
      </c>
      <c r="E125">
        <v>47</v>
      </c>
      <c r="F125">
        <v>3.9166666666666665</v>
      </c>
      <c r="G125">
        <v>8.9793534220893587</v>
      </c>
      <c r="H125">
        <v>2.2926008737249428</v>
      </c>
      <c r="I125">
        <v>6.6382978723404253</v>
      </c>
    </row>
    <row r="126" spans="1:9" x14ac:dyDescent="0.25">
      <c r="A126" s="7">
        <v>614</v>
      </c>
      <c r="B126" s="8" t="s">
        <v>35</v>
      </c>
      <c r="C126" t="s">
        <v>216</v>
      </c>
      <c r="D126">
        <v>78</v>
      </c>
      <c r="E126">
        <v>302</v>
      </c>
      <c r="F126">
        <v>25.166666666666668</v>
      </c>
      <c r="G126">
        <v>20.337307112940508</v>
      </c>
      <c r="H126">
        <v>0.80810491839498699</v>
      </c>
      <c r="I126">
        <v>3.0993377483443707</v>
      </c>
    </row>
    <row r="127" spans="1:9" x14ac:dyDescent="0.25">
      <c r="A127" s="7">
        <v>615</v>
      </c>
      <c r="B127" s="8" t="s">
        <v>57</v>
      </c>
      <c r="C127" t="s">
        <v>216</v>
      </c>
      <c r="D127">
        <v>25</v>
      </c>
      <c r="E127">
        <v>60</v>
      </c>
      <c r="F127">
        <v>5</v>
      </c>
      <c r="G127">
        <v>3.6431754380934325</v>
      </c>
      <c r="H127">
        <v>0.72863508761868645</v>
      </c>
      <c r="I127">
        <v>5</v>
      </c>
    </row>
    <row r="128" spans="1:9" x14ac:dyDescent="0.25">
      <c r="A128" s="7">
        <v>616</v>
      </c>
      <c r="B128" s="8" t="s">
        <v>56</v>
      </c>
      <c r="C128" t="s">
        <v>216</v>
      </c>
      <c r="D128">
        <v>14</v>
      </c>
      <c r="E128">
        <v>46</v>
      </c>
      <c r="F128">
        <v>3.8333333333333335</v>
      </c>
      <c r="G128">
        <v>1.585922922197518</v>
      </c>
      <c r="H128">
        <v>0.41371902318196119</v>
      </c>
      <c r="I128">
        <v>3.652173913043478</v>
      </c>
    </row>
    <row r="129" spans="1:9" x14ac:dyDescent="0.25">
      <c r="A129" s="7">
        <v>638</v>
      </c>
      <c r="B129" s="8" t="s">
        <v>99</v>
      </c>
      <c r="C129" t="s">
        <v>216</v>
      </c>
      <c r="D129">
        <v>1</v>
      </c>
      <c r="E129">
        <v>25</v>
      </c>
      <c r="F129">
        <v>2.0833333333333335</v>
      </c>
      <c r="G129">
        <v>1.4433756729740643</v>
      </c>
      <c r="H129">
        <v>0.69282032302755081</v>
      </c>
      <c r="I129">
        <v>0.48</v>
      </c>
    </row>
    <row r="130" spans="1:9" x14ac:dyDescent="0.25">
      <c r="A130" s="7">
        <v>639</v>
      </c>
      <c r="B130" s="8" t="s">
        <v>19</v>
      </c>
      <c r="C130" t="s">
        <v>216</v>
      </c>
      <c r="D130">
        <v>189</v>
      </c>
      <c r="E130">
        <v>1092</v>
      </c>
      <c r="F130">
        <v>91</v>
      </c>
      <c r="G130">
        <v>62.165468344937729</v>
      </c>
      <c r="H130">
        <v>0.68313701477953548</v>
      </c>
      <c r="I130">
        <v>2.0769230769230771</v>
      </c>
    </row>
    <row r="131" spans="1:9" x14ac:dyDescent="0.25">
      <c r="A131" s="7">
        <v>640</v>
      </c>
      <c r="B131" s="8" t="s">
        <v>50</v>
      </c>
      <c r="C131" t="s">
        <v>216</v>
      </c>
      <c r="D131">
        <v>67</v>
      </c>
      <c r="E131">
        <v>232</v>
      </c>
      <c r="F131">
        <v>19.333333333333332</v>
      </c>
      <c r="G131">
        <v>7.5958521376452373</v>
      </c>
      <c r="H131">
        <v>0.39288890367130541</v>
      </c>
      <c r="I131">
        <v>3.4655172413793105</v>
      </c>
    </row>
    <row r="132" spans="1:9" x14ac:dyDescent="0.25">
      <c r="A132" s="7">
        <v>643</v>
      </c>
      <c r="B132" s="8" t="s">
        <v>89</v>
      </c>
      <c r="C132" t="s">
        <v>216</v>
      </c>
      <c r="D132">
        <v>7</v>
      </c>
      <c r="E132">
        <v>22</v>
      </c>
      <c r="F132">
        <v>1.8333333333333333</v>
      </c>
      <c r="G132">
        <v>1.5859229221975182</v>
      </c>
      <c r="H132">
        <v>0.86504886665319181</v>
      </c>
      <c r="I132">
        <v>3.8181818181818183</v>
      </c>
    </row>
    <row r="133" spans="1:9" x14ac:dyDescent="0.25">
      <c r="A133" s="7">
        <v>644</v>
      </c>
      <c r="B133" s="8" t="s">
        <v>92</v>
      </c>
      <c r="C133" t="s">
        <v>216</v>
      </c>
      <c r="D133">
        <v>8</v>
      </c>
      <c r="E133">
        <v>23</v>
      </c>
      <c r="F133">
        <v>1.9166666666666667</v>
      </c>
      <c r="G133">
        <v>5.7280542997256987</v>
      </c>
      <c r="H133">
        <v>2.9885500694221037</v>
      </c>
      <c r="I133">
        <v>4.1739130434782608</v>
      </c>
    </row>
    <row r="134" spans="1:9" x14ac:dyDescent="0.25">
      <c r="A134" s="7">
        <v>666</v>
      </c>
      <c r="B134" s="8" t="s">
        <v>218</v>
      </c>
      <c r="C134" t="s">
        <v>216</v>
      </c>
      <c r="D134">
        <v>4</v>
      </c>
      <c r="E134">
        <v>5</v>
      </c>
      <c r="F134">
        <v>0.41666666666666669</v>
      </c>
      <c r="G134">
        <v>0.51492865054443726</v>
      </c>
      <c r="H134">
        <v>1.2358287613066494</v>
      </c>
      <c r="I134">
        <v>9.6</v>
      </c>
    </row>
    <row r="135" spans="1:9" x14ac:dyDescent="0.25">
      <c r="A135" s="7">
        <v>667</v>
      </c>
      <c r="B135" s="8" t="s">
        <v>114</v>
      </c>
      <c r="C135" t="s">
        <v>216</v>
      </c>
      <c r="D135">
        <v>1</v>
      </c>
      <c r="E135">
        <v>9</v>
      </c>
      <c r="F135">
        <v>0.75</v>
      </c>
      <c r="G135">
        <v>0.75377836144440913</v>
      </c>
      <c r="H135">
        <v>1.0050378152592121</v>
      </c>
      <c r="I135">
        <v>1.3333333333333333</v>
      </c>
    </row>
    <row r="136" spans="1:9" x14ac:dyDescent="0.25">
      <c r="A136" s="7">
        <v>668</v>
      </c>
      <c r="B136" s="8" t="s">
        <v>110</v>
      </c>
      <c r="C136" t="s">
        <v>216</v>
      </c>
      <c r="D136">
        <v>4</v>
      </c>
      <c r="E136">
        <v>17</v>
      </c>
      <c r="F136">
        <v>1.4166666666666667</v>
      </c>
      <c r="G136">
        <v>1.164500152881315</v>
      </c>
      <c r="H136">
        <v>0.82200010791622236</v>
      </c>
      <c r="I136">
        <v>2.8235294117647056</v>
      </c>
    </row>
    <row r="137" spans="1:9" x14ac:dyDescent="0.25">
      <c r="A137" s="7">
        <v>681</v>
      </c>
      <c r="B137" s="8" t="s">
        <v>36</v>
      </c>
      <c r="C137" t="s">
        <v>216</v>
      </c>
      <c r="D137">
        <v>0</v>
      </c>
      <c r="E137">
        <v>55</v>
      </c>
      <c r="F137">
        <v>4.583333333333333</v>
      </c>
      <c r="G137">
        <v>8.9489291724391986</v>
      </c>
      <c r="H137">
        <v>1.9524936376230979</v>
      </c>
      <c r="I137">
        <v>0</v>
      </c>
    </row>
    <row r="138" spans="1:9" x14ac:dyDescent="0.25">
      <c r="A138" s="7">
        <v>683</v>
      </c>
      <c r="B138" s="8" t="s">
        <v>98</v>
      </c>
      <c r="C138" t="s">
        <v>216</v>
      </c>
      <c r="D138">
        <v>16</v>
      </c>
      <c r="E138">
        <v>46</v>
      </c>
      <c r="F138">
        <v>9.1999999999999993</v>
      </c>
      <c r="G138">
        <v>4.9699094559156709</v>
      </c>
      <c r="H138">
        <v>0.54020754955605121</v>
      </c>
      <c r="I138">
        <v>1.7391304347826089</v>
      </c>
    </row>
    <row r="139" spans="1:9" x14ac:dyDescent="0.25">
      <c r="A139" s="7">
        <v>694</v>
      </c>
      <c r="B139" s="8" t="s">
        <v>104</v>
      </c>
      <c r="C139" t="s">
        <v>216</v>
      </c>
      <c r="D139">
        <v>12</v>
      </c>
      <c r="E139">
        <v>12</v>
      </c>
      <c r="F139">
        <v>1.5</v>
      </c>
      <c r="G139">
        <v>2.7774602993176543</v>
      </c>
      <c r="H139">
        <v>1.8516401995451028</v>
      </c>
      <c r="I139">
        <v>8</v>
      </c>
    </row>
    <row r="140" spans="1:9" x14ac:dyDescent="0.25">
      <c r="A140" s="7">
        <v>695</v>
      </c>
      <c r="B140" s="8" t="s">
        <v>8</v>
      </c>
      <c r="C140" t="s">
        <v>216</v>
      </c>
      <c r="D140">
        <v>297</v>
      </c>
      <c r="E140">
        <v>615</v>
      </c>
      <c r="F140">
        <v>51.25</v>
      </c>
      <c r="G140">
        <v>172.81631078323386</v>
      </c>
      <c r="H140">
        <v>3.3720255762582219</v>
      </c>
      <c r="I140">
        <v>5.795121951219512</v>
      </c>
    </row>
    <row r="141" spans="1:9" x14ac:dyDescent="0.25">
      <c r="A141" s="7">
        <v>696</v>
      </c>
      <c r="B141" s="8" t="s">
        <v>85</v>
      </c>
      <c r="C141" t="s">
        <v>216</v>
      </c>
      <c r="D141">
        <v>1</v>
      </c>
      <c r="E141">
        <v>23</v>
      </c>
      <c r="F141">
        <v>2.875</v>
      </c>
      <c r="G141">
        <v>5.3835065577319448</v>
      </c>
      <c r="H141">
        <v>1.8725240200806765</v>
      </c>
      <c r="I141">
        <v>0.34782608695652173</v>
      </c>
    </row>
    <row r="142" spans="1:9" x14ac:dyDescent="0.25">
      <c r="A142" s="7">
        <v>697</v>
      </c>
      <c r="B142" s="8" t="s">
        <v>7</v>
      </c>
      <c r="C142" t="s">
        <v>216</v>
      </c>
      <c r="D142">
        <v>2</v>
      </c>
      <c r="E142">
        <v>29</v>
      </c>
      <c r="F142">
        <v>2.4166666666666665</v>
      </c>
      <c r="G142">
        <v>1.6213537179739279</v>
      </c>
      <c r="H142">
        <v>0.67090498674783228</v>
      </c>
      <c r="I142">
        <v>0.82758620689655182</v>
      </c>
    </row>
    <row r="143" spans="1:9" x14ac:dyDescent="0.25">
      <c r="A143" s="7">
        <v>1051</v>
      </c>
      <c r="B143" s="8" t="s">
        <v>219</v>
      </c>
      <c r="C143" t="s">
        <v>216</v>
      </c>
      <c r="D143">
        <v>3</v>
      </c>
      <c r="E143">
        <v>4</v>
      </c>
      <c r="F143">
        <v>0.8</v>
      </c>
      <c r="G143">
        <v>1.3038404810405297</v>
      </c>
      <c r="H143">
        <v>1.6298006013006621</v>
      </c>
      <c r="I143">
        <v>3.75</v>
      </c>
    </row>
    <row r="144" spans="1:9" x14ac:dyDescent="0.25">
      <c r="A144" s="7">
        <v>1370</v>
      </c>
      <c r="B144" s="8" t="s">
        <v>21</v>
      </c>
      <c r="C144" t="s">
        <v>216</v>
      </c>
      <c r="D144">
        <v>125</v>
      </c>
      <c r="E144">
        <v>412</v>
      </c>
      <c r="F144">
        <v>34.333333333333336</v>
      </c>
      <c r="G144">
        <v>28.59858017242793</v>
      </c>
      <c r="H144">
        <v>0.83296835453673579</v>
      </c>
      <c r="I144">
        <v>3.6407766990291259</v>
      </c>
    </row>
    <row r="145" spans="1:9" x14ac:dyDescent="0.25">
      <c r="A145" s="7">
        <v>1371</v>
      </c>
      <c r="B145" s="8" t="s">
        <v>23</v>
      </c>
      <c r="C145" t="s">
        <v>216</v>
      </c>
      <c r="D145">
        <v>207</v>
      </c>
      <c r="E145">
        <v>852</v>
      </c>
      <c r="F145">
        <v>71</v>
      </c>
      <c r="G145">
        <v>55.505937438341597</v>
      </c>
      <c r="H145">
        <v>0.78177376673720556</v>
      </c>
      <c r="I145">
        <v>2.915492957746479</v>
      </c>
    </row>
    <row r="146" spans="1:9" x14ac:dyDescent="0.25">
      <c r="A146" s="7">
        <v>1372</v>
      </c>
      <c r="B146" s="8" t="s">
        <v>32</v>
      </c>
      <c r="C146" t="s">
        <v>216</v>
      </c>
      <c r="D146">
        <v>97</v>
      </c>
      <c r="E146">
        <v>616</v>
      </c>
      <c r="F146">
        <v>51.333333333333336</v>
      </c>
      <c r="G146">
        <v>32.867041610744714</v>
      </c>
      <c r="H146">
        <v>0.64026704436515669</v>
      </c>
      <c r="I146">
        <v>1.8896103896103895</v>
      </c>
    </row>
    <row r="147" spans="1:9" x14ac:dyDescent="0.25">
      <c r="A147" s="7">
        <v>1373</v>
      </c>
      <c r="B147" s="8" t="s">
        <v>10</v>
      </c>
      <c r="C147" t="s">
        <v>216</v>
      </c>
      <c r="D147">
        <v>251</v>
      </c>
      <c r="E147">
        <v>1455</v>
      </c>
      <c r="F147">
        <v>121.25</v>
      </c>
      <c r="G147">
        <v>90.620211472235752</v>
      </c>
      <c r="H147">
        <v>0.74738318739988252</v>
      </c>
      <c r="I147">
        <v>2.0701030927835053</v>
      </c>
    </row>
    <row r="148" spans="1:9" x14ac:dyDescent="0.25">
      <c r="A148" s="7">
        <v>2096</v>
      </c>
      <c r="B148" s="8" t="s">
        <v>87</v>
      </c>
      <c r="C148" t="s">
        <v>216</v>
      </c>
      <c r="D148">
        <v>4</v>
      </c>
      <c r="E148">
        <v>14</v>
      </c>
      <c r="F148">
        <v>1.1666666666666667</v>
      </c>
      <c r="G148">
        <v>0.93743686656109215</v>
      </c>
      <c r="H148">
        <v>0.80351731419522177</v>
      </c>
      <c r="I148">
        <v>3.4285714285714284</v>
      </c>
    </row>
    <row r="149" spans="1:9" x14ac:dyDescent="0.25">
      <c r="A149" s="7">
        <v>2097</v>
      </c>
      <c r="B149" s="8" t="s">
        <v>88</v>
      </c>
      <c r="C149" t="s">
        <v>216</v>
      </c>
      <c r="D149">
        <v>12</v>
      </c>
      <c r="E149">
        <v>35</v>
      </c>
      <c r="F149">
        <v>2.9166666666666665</v>
      </c>
      <c r="G149">
        <v>1.6764862244009227</v>
      </c>
      <c r="H149">
        <v>0.57479527693745924</v>
      </c>
      <c r="I149">
        <v>4.1142857142857148</v>
      </c>
    </row>
    <row r="150" spans="1:9" x14ac:dyDescent="0.25">
      <c r="A150" s="7">
        <v>2098</v>
      </c>
      <c r="B150" s="8" t="s">
        <v>220</v>
      </c>
      <c r="C150" t="s">
        <v>216</v>
      </c>
      <c r="D150">
        <v>5</v>
      </c>
      <c r="E150">
        <v>6</v>
      </c>
      <c r="F150">
        <v>2</v>
      </c>
      <c r="G150">
        <v>3.4641016151377544</v>
      </c>
      <c r="H150">
        <v>1.7320508075688772</v>
      </c>
      <c r="I150">
        <v>2.5</v>
      </c>
    </row>
    <row r="151" spans="1:9" x14ac:dyDescent="0.25">
      <c r="A151" s="7">
        <v>2099</v>
      </c>
      <c r="B151" s="8" t="s">
        <v>12</v>
      </c>
      <c r="C151" t="s">
        <v>216</v>
      </c>
      <c r="D151">
        <v>7</v>
      </c>
      <c r="E151">
        <v>28</v>
      </c>
      <c r="F151">
        <v>2.3333333333333335</v>
      </c>
      <c r="G151">
        <v>2.6400183654090306</v>
      </c>
      <c r="H151">
        <v>1.131436442318156</v>
      </c>
      <c r="I151">
        <v>3</v>
      </c>
    </row>
    <row r="152" spans="1:9" x14ac:dyDescent="0.25">
      <c r="A152" s="7">
        <v>2108</v>
      </c>
      <c r="B152" s="8" t="s">
        <v>81</v>
      </c>
      <c r="C152" t="s">
        <v>216</v>
      </c>
      <c r="D152">
        <v>6</v>
      </c>
      <c r="E152">
        <v>6</v>
      </c>
      <c r="F152">
        <v>0.5</v>
      </c>
      <c r="G152">
        <v>1.4459976109624424</v>
      </c>
      <c r="H152">
        <v>2.8919952219248848</v>
      </c>
      <c r="I152">
        <v>12</v>
      </c>
    </row>
    <row r="153" spans="1:9" x14ac:dyDescent="0.25">
      <c r="A153" s="7">
        <v>2109</v>
      </c>
      <c r="B153" s="8" t="s">
        <v>96</v>
      </c>
      <c r="C153" t="s">
        <v>216</v>
      </c>
      <c r="D153">
        <v>7</v>
      </c>
      <c r="E153">
        <v>15</v>
      </c>
      <c r="F153">
        <v>1.25</v>
      </c>
      <c r="G153">
        <v>1.764549903980152</v>
      </c>
      <c r="H153">
        <v>1.4116399231841217</v>
      </c>
      <c r="I153">
        <v>5.6</v>
      </c>
    </row>
    <row r="154" spans="1:9" x14ac:dyDescent="0.25">
      <c r="A154" s="7">
        <v>2110</v>
      </c>
      <c r="B154" s="8" t="s">
        <v>91</v>
      </c>
      <c r="C154" t="s">
        <v>216</v>
      </c>
      <c r="D154">
        <v>1</v>
      </c>
      <c r="E154">
        <v>3</v>
      </c>
      <c r="F154">
        <v>0.25</v>
      </c>
      <c r="G154">
        <v>0.45226701686664544</v>
      </c>
      <c r="H154">
        <v>1.8090680674665818</v>
      </c>
      <c r="I154">
        <v>4</v>
      </c>
    </row>
    <row r="155" spans="1:9" x14ac:dyDescent="0.25">
      <c r="A155" s="7">
        <v>2111</v>
      </c>
      <c r="B155" s="8" t="s">
        <v>105</v>
      </c>
      <c r="C155" t="s">
        <v>216</v>
      </c>
      <c r="D155">
        <v>9</v>
      </c>
      <c r="E155">
        <v>11</v>
      </c>
      <c r="F155">
        <v>0.91666666666666663</v>
      </c>
      <c r="G155">
        <v>0.99620491989562188</v>
      </c>
      <c r="H155">
        <v>1.0867690035224966</v>
      </c>
      <c r="I155">
        <v>9.8181818181818183</v>
      </c>
    </row>
    <row r="156" spans="1:9" x14ac:dyDescent="0.25">
      <c r="A156" s="7">
        <v>2112</v>
      </c>
      <c r="B156" s="8" t="s">
        <v>55</v>
      </c>
      <c r="C156" t="s">
        <v>216</v>
      </c>
      <c r="D156">
        <v>22</v>
      </c>
      <c r="E156">
        <v>282</v>
      </c>
      <c r="F156">
        <v>23.5</v>
      </c>
      <c r="G156">
        <v>14.884403063121294</v>
      </c>
      <c r="H156">
        <v>0.63337885374984226</v>
      </c>
      <c r="I156">
        <v>0.93617021276595747</v>
      </c>
    </row>
    <row r="157" spans="1:9" x14ac:dyDescent="0.25">
      <c r="A157" s="7">
        <v>2113</v>
      </c>
      <c r="B157" s="8" t="s">
        <v>39</v>
      </c>
      <c r="C157" t="s">
        <v>216</v>
      </c>
      <c r="D157">
        <v>29</v>
      </c>
      <c r="E157">
        <v>143</v>
      </c>
      <c r="F157">
        <v>11.916666666666666</v>
      </c>
      <c r="G157">
        <v>8.1959894109401112</v>
      </c>
      <c r="H157">
        <v>0.68777533518378564</v>
      </c>
      <c r="I157">
        <v>2.4335664335664338</v>
      </c>
    </row>
    <row r="158" spans="1:9" x14ac:dyDescent="0.25">
      <c r="A158" s="7">
        <v>2114</v>
      </c>
      <c r="B158" s="8" t="s">
        <v>42</v>
      </c>
      <c r="C158" t="s">
        <v>216</v>
      </c>
      <c r="D158">
        <v>63</v>
      </c>
      <c r="E158">
        <v>238</v>
      </c>
      <c r="F158">
        <v>19.833333333333332</v>
      </c>
      <c r="G158">
        <v>14.527925043192027</v>
      </c>
      <c r="H158">
        <v>0.73250042234581658</v>
      </c>
      <c r="I158">
        <v>3.1764705882352944</v>
      </c>
    </row>
    <row r="159" spans="1:9" x14ac:dyDescent="0.25">
      <c r="A159" s="7">
        <v>2115</v>
      </c>
      <c r="B159" s="8" t="s">
        <v>43</v>
      </c>
      <c r="C159" t="s">
        <v>216</v>
      </c>
      <c r="D159">
        <v>17</v>
      </c>
      <c r="E159">
        <v>148</v>
      </c>
      <c r="F159">
        <v>12.333333333333334</v>
      </c>
      <c r="G159">
        <v>6.9848320515155402</v>
      </c>
      <c r="H159">
        <v>0.56633773390666542</v>
      </c>
      <c r="I159">
        <v>1.3783783783783783</v>
      </c>
    </row>
    <row r="160" spans="1:9" x14ac:dyDescent="0.25">
      <c r="A160" s="7">
        <v>2116</v>
      </c>
      <c r="B160" s="8" t="s">
        <v>119</v>
      </c>
      <c r="C160" t="s">
        <v>216</v>
      </c>
      <c r="D160">
        <v>2</v>
      </c>
      <c r="E160">
        <v>1</v>
      </c>
      <c r="F160">
        <v>8.3333333333333329E-2</v>
      </c>
      <c r="G160">
        <v>0.28867513459481287</v>
      </c>
      <c r="H160">
        <v>3.4641016151377544</v>
      </c>
      <c r="I160">
        <v>24</v>
      </c>
    </row>
    <row r="161" spans="1:9" x14ac:dyDescent="0.25">
      <c r="A161" s="7">
        <v>2130</v>
      </c>
      <c r="B161" s="8" t="s">
        <v>20</v>
      </c>
      <c r="C161" t="s">
        <v>216</v>
      </c>
      <c r="D161">
        <v>162</v>
      </c>
      <c r="E161">
        <v>1100</v>
      </c>
      <c r="F161">
        <v>91.666666666666671</v>
      </c>
      <c r="G161">
        <v>82.277063337938557</v>
      </c>
      <c r="H161">
        <v>0.89756796368660241</v>
      </c>
      <c r="I161">
        <v>1.7672727272727271</v>
      </c>
    </row>
    <row r="162" spans="1:9" x14ac:dyDescent="0.25">
      <c r="A162" s="7">
        <v>2131</v>
      </c>
      <c r="B162" s="8" t="s">
        <v>48</v>
      </c>
      <c r="C162" t="s">
        <v>216</v>
      </c>
      <c r="D162">
        <v>77</v>
      </c>
      <c r="E162">
        <v>335</v>
      </c>
      <c r="F162">
        <v>27.916666666666668</v>
      </c>
      <c r="G162">
        <v>22.285169684765425</v>
      </c>
      <c r="H162">
        <v>0.7982747349766719</v>
      </c>
      <c r="I162">
        <v>2.7582089552238807</v>
      </c>
    </row>
    <row r="163" spans="1:9" x14ac:dyDescent="0.25">
      <c r="A163" s="7">
        <v>2132</v>
      </c>
      <c r="B163" s="8" t="s">
        <v>58</v>
      </c>
      <c r="C163" t="s">
        <v>216</v>
      </c>
      <c r="D163">
        <v>109</v>
      </c>
      <c r="E163">
        <v>320</v>
      </c>
      <c r="F163">
        <v>26.666666666666668</v>
      </c>
      <c r="G163">
        <v>26.677649253578728</v>
      </c>
      <c r="H163">
        <v>1.0004118470092023</v>
      </c>
      <c r="I163">
        <v>4.0874999999999995</v>
      </c>
    </row>
    <row r="164" spans="1:9" x14ac:dyDescent="0.25">
      <c r="A164" s="7">
        <v>2133</v>
      </c>
      <c r="B164" s="8" t="s">
        <v>14</v>
      </c>
      <c r="C164" t="s">
        <v>216</v>
      </c>
      <c r="D164">
        <v>118</v>
      </c>
      <c r="E164">
        <v>558</v>
      </c>
      <c r="F164">
        <v>46.5</v>
      </c>
      <c r="G164">
        <v>52.312869961763361</v>
      </c>
      <c r="H164">
        <v>1.1250079561669539</v>
      </c>
      <c r="I164">
        <v>2.5376344086021505</v>
      </c>
    </row>
    <row r="165" spans="1:9" x14ac:dyDescent="0.25">
      <c r="A165" s="7">
        <v>2134</v>
      </c>
      <c r="B165" s="8" t="s">
        <v>17</v>
      </c>
      <c r="C165" t="s">
        <v>216</v>
      </c>
      <c r="D165">
        <v>39</v>
      </c>
      <c r="E165">
        <v>212</v>
      </c>
      <c r="F165">
        <v>17.666666666666668</v>
      </c>
      <c r="G165">
        <v>9.2572657786718899</v>
      </c>
      <c r="H165">
        <v>0.52399617615123906</v>
      </c>
      <c r="I165">
        <v>2.2075471698113205</v>
      </c>
    </row>
    <row r="166" spans="1:9" x14ac:dyDescent="0.25">
      <c r="A166" s="7">
        <v>2135</v>
      </c>
      <c r="B166" s="8" t="s">
        <v>63</v>
      </c>
      <c r="C166" t="s">
        <v>216</v>
      </c>
      <c r="D166">
        <v>10</v>
      </c>
      <c r="E166">
        <v>48</v>
      </c>
      <c r="F166">
        <v>4</v>
      </c>
      <c r="G166">
        <v>2.088931871468374</v>
      </c>
      <c r="H166">
        <v>0.5222329678670935</v>
      </c>
      <c r="I166">
        <v>2.5</v>
      </c>
    </row>
    <row r="167" spans="1:9" x14ac:dyDescent="0.25">
      <c r="A167" s="7">
        <v>2143</v>
      </c>
      <c r="B167" s="8" t="s">
        <v>13</v>
      </c>
      <c r="C167" t="s">
        <v>216</v>
      </c>
      <c r="D167">
        <v>41</v>
      </c>
      <c r="E167">
        <v>190</v>
      </c>
      <c r="F167">
        <v>15.833333333333334</v>
      </c>
      <c r="G167">
        <v>17.739700383517466</v>
      </c>
      <c r="H167">
        <v>1.1204021294853135</v>
      </c>
      <c r="I167">
        <v>2.5894736842105264</v>
      </c>
    </row>
    <row r="168" spans="1:9" x14ac:dyDescent="0.25">
      <c r="A168" s="7">
        <v>2144</v>
      </c>
      <c r="B168" s="8" t="s">
        <v>46</v>
      </c>
      <c r="C168" t="s">
        <v>216</v>
      </c>
      <c r="D168">
        <v>26</v>
      </c>
      <c r="E168">
        <v>84</v>
      </c>
      <c r="F168">
        <v>7</v>
      </c>
      <c r="G168">
        <v>2.7303013486693102</v>
      </c>
      <c r="H168">
        <v>0.39004304980990145</v>
      </c>
      <c r="I168">
        <v>3.7142857142857144</v>
      </c>
    </row>
    <row r="169" spans="1:9" x14ac:dyDescent="0.25">
      <c r="A169" s="7">
        <v>2145</v>
      </c>
      <c r="B169" s="8" t="s">
        <v>9</v>
      </c>
      <c r="C169" t="s">
        <v>216</v>
      </c>
      <c r="D169">
        <v>41</v>
      </c>
      <c r="E169">
        <v>299</v>
      </c>
      <c r="F169">
        <v>24.916666666666668</v>
      </c>
      <c r="G169">
        <v>14.22838605383512</v>
      </c>
      <c r="H169">
        <v>0.57103890517064027</v>
      </c>
      <c r="I169">
        <v>1.6454849498327759</v>
      </c>
    </row>
    <row r="170" spans="1:9" x14ac:dyDescent="0.25">
      <c r="A170" s="7">
        <v>2146</v>
      </c>
      <c r="B170" s="8" t="s">
        <v>31</v>
      </c>
      <c r="C170" t="s">
        <v>216</v>
      </c>
      <c r="D170">
        <v>32</v>
      </c>
      <c r="E170">
        <v>151</v>
      </c>
      <c r="F170">
        <v>12.583333333333334</v>
      </c>
      <c r="G170">
        <v>12.957681704360358</v>
      </c>
      <c r="H170">
        <v>1.0297495394193661</v>
      </c>
      <c r="I170">
        <v>2.5430463576158937</v>
      </c>
    </row>
    <row r="171" spans="1:9" x14ac:dyDescent="0.25">
      <c r="A171" s="7">
        <v>2149</v>
      </c>
      <c r="B171" s="8" t="s">
        <v>24</v>
      </c>
      <c r="C171" t="s">
        <v>216</v>
      </c>
      <c r="D171">
        <v>28</v>
      </c>
      <c r="E171">
        <v>180</v>
      </c>
      <c r="F171">
        <v>15</v>
      </c>
      <c r="G171">
        <v>12.898202834644692</v>
      </c>
      <c r="H171">
        <v>0.8598801889763128</v>
      </c>
      <c r="I171">
        <v>1.8666666666666667</v>
      </c>
    </row>
    <row r="172" spans="1:9" x14ac:dyDescent="0.25">
      <c r="A172" s="7">
        <v>2150</v>
      </c>
      <c r="B172" s="8" t="s">
        <v>117</v>
      </c>
      <c r="C172" t="s">
        <v>216</v>
      </c>
      <c r="D172">
        <v>4</v>
      </c>
      <c r="E172">
        <v>13</v>
      </c>
      <c r="F172">
        <v>1.0833333333333333</v>
      </c>
      <c r="G172">
        <v>1.3113721705515065</v>
      </c>
      <c r="H172">
        <v>1.2104973882013907</v>
      </c>
      <c r="I172">
        <v>3.6923076923076925</v>
      </c>
    </row>
    <row r="173" spans="1:9" x14ac:dyDescent="0.25">
      <c r="A173" s="7">
        <v>2152</v>
      </c>
      <c r="B173" s="8" t="s">
        <v>90</v>
      </c>
      <c r="C173" t="s">
        <v>216</v>
      </c>
      <c r="D173">
        <v>6</v>
      </c>
      <c r="E173">
        <v>22</v>
      </c>
      <c r="F173">
        <v>1.8333333333333333</v>
      </c>
      <c r="G173">
        <v>3.2983007562664564</v>
      </c>
      <c r="H173">
        <v>1.7990731397817035</v>
      </c>
      <c r="I173">
        <v>3.2727272727272729</v>
      </c>
    </row>
    <row r="174" spans="1:9" x14ac:dyDescent="0.25">
      <c r="A174" s="7">
        <v>2153</v>
      </c>
      <c r="B174" s="8" t="s">
        <v>113</v>
      </c>
      <c r="C174" t="s">
        <v>216</v>
      </c>
      <c r="D174">
        <v>17</v>
      </c>
      <c r="E174">
        <v>21</v>
      </c>
      <c r="F174">
        <v>1.75</v>
      </c>
      <c r="G174">
        <v>1.9598237397554634</v>
      </c>
      <c r="H174">
        <v>1.1198992798602647</v>
      </c>
      <c r="I174">
        <v>9.7142857142857135</v>
      </c>
    </row>
    <row r="175" spans="1:9" x14ac:dyDescent="0.25">
      <c r="A175" s="7">
        <v>2154</v>
      </c>
      <c r="B175" s="8" t="s">
        <v>40</v>
      </c>
      <c r="C175" t="s">
        <v>216</v>
      </c>
      <c r="D175">
        <v>11</v>
      </c>
      <c r="E175">
        <v>86</v>
      </c>
      <c r="F175">
        <v>7.166666666666667</v>
      </c>
      <c r="G175">
        <v>3.8336626999476224</v>
      </c>
      <c r="H175">
        <v>0.53492967906245892</v>
      </c>
      <c r="I175">
        <v>1.5348837209302324</v>
      </c>
    </row>
    <row r="176" spans="1:9" x14ac:dyDescent="0.25">
      <c r="A176" s="7">
        <v>2159</v>
      </c>
      <c r="B176" s="8" t="s">
        <v>221</v>
      </c>
      <c r="C176" t="s">
        <v>216</v>
      </c>
      <c r="D176">
        <v>4</v>
      </c>
      <c r="E176">
        <v>3</v>
      </c>
      <c r="F176">
        <v>0.25</v>
      </c>
      <c r="G176">
        <v>0.45226701686664544</v>
      </c>
      <c r="H176">
        <v>1.8090680674665818</v>
      </c>
      <c r="I176">
        <v>16</v>
      </c>
    </row>
    <row r="177" spans="1:9" x14ac:dyDescent="0.25">
      <c r="A177" s="7">
        <v>2160</v>
      </c>
      <c r="B177" s="8" t="s">
        <v>222</v>
      </c>
      <c r="C177" t="s">
        <v>216</v>
      </c>
      <c r="D177">
        <v>4</v>
      </c>
      <c r="E177">
        <v>14</v>
      </c>
      <c r="F177">
        <v>1.1666666666666667</v>
      </c>
      <c r="G177">
        <v>0.93743686656109215</v>
      </c>
      <c r="H177">
        <v>0.80351731419522177</v>
      </c>
      <c r="I177">
        <v>3.4285714285714284</v>
      </c>
    </row>
    <row r="178" spans="1:9" x14ac:dyDescent="0.25">
      <c r="A178" s="7">
        <v>2606</v>
      </c>
      <c r="B178" s="8" t="s">
        <v>49</v>
      </c>
      <c r="C178" t="s">
        <v>216</v>
      </c>
      <c r="D178">
        <v>40</v>
      </c>
      <c r="E178">
        <v>237</v>
      </c>
      <c r="F178">
        <v>19.75</v>
      </c>
      <c r="G178">
        <v>12.962358090745962</v>
      </c>
      <c r="H178">
        <v>0.6563219286453652</v>
      </c>
      <c r="I178">
        <v>2.0253164556962027</v>
      </c>
    </row>
    <row r="179" spans="1:9" x14ac:dyDescent="0.25">
      <c r="A179" s="7">
        <v>2607</v>
      </c>
      <c r="B179" s="8" t="s">
        <v>77</v>
      </c>
      <c r="C179" t="s">
        <v>216</v>
      </c>
      <c r="D179">
        <v>30</v>
      </c>
      <c r="E179">
        <v>205</v>
      </c>
      <c r="F179">
        <v>17.083333333333332</v>
      </c>
      <c r="G179">
        <v>15.704419374137583</v>
      </c>
      <c r="H179">
        <v>0.91928308531537073</v>
      </c>
      <c r="I179">
        <v>1.75609756097561</v>
      </c>
    </row>
    <row r="180" spans="1:9" x14ac:dyDescent="0.25">
      <c r="A180" s="7">
        <v>3124</v>
      </c>
      <c r="B180" s="8" t="s">
        <v>71</v>
      </c>
      <c r="C180" t="s">
        <v>216</v>
      </c>
      <c r="D180">
        <v>5</v>
      </c>
      <c r="E180">
        <v>9</v>
      </c>
      <c r="F180">
        <v>0.75</v>
      </c>
      <c r="G180">
        <v>1.1381803659589922</v>
      </c>
      <c r="H180">
        <v>1.5175738212786563</v>
      </c>
      <c r="I180">
        <v>6.666666666666667</v>
      </c>
    </row>
    <row r="181" spans="1:9" x14ac:dyDescent="0.25">
      <c r="A181" s="7">
        <v>3125</v>
      </c>
      <c r="B181" s="8" t="s">
        <v>59</v>
      </c>
      <c r="C181" t="s">
        <v>216</v>
      </c>
      <c r="D181">
        <v>9</v>
      </c>
      <c r="E181">
        <v>31</v>
      </c>
      <c r="F181">
        <v>2.5833333333333335</v>
      </c>
      <c r="G181">
        <v>1.928651593652148</v>
      </c>
      <c r="H181">
        <v>0.74657481044599272</v>
      </c>
      <c r="I181">
        <v>3.4838709677419355</v>
      </c>
    </row>
    <row r="182" spans="1:9" x14ac:dyDescent="0.25">
      <c r="A182" s="7">
        <v>3228</v>
      </c>
      <c r="B182" s="8" t="s">
        <v>84</v>
      </c>
      <c r="C182" t="s">
        <v>216</v>
      </c>
      <c r="D182">
        <v>117</v>
      </c>
      <c r="E182">
        <v>485</v>
      </c>
      <c r="F182">
        <v>40.416666666666664</v>
      </c>
      <c r="G182">
        <v>56.84341863773011</v>
      </c>
      <c r="H182">
        <v>1.406435100314972</v>
      </c>
      <c r="I182">
        <v>2.8948453608247426</v>
      </c>
    </row>
    <row r="183" spans="1:9" x14ac:dyDescent="0.25">
      <c r="A183" s="7">
        <v>3240</v>
      </c>
      <c r="B183" s="8" t="s">
        <v>102</v>
      </c>
      <c r="C183" t="s">
        <v>216</v>
      </c>
      <c r="D183">
        <v>2</v>
      </c>
      <c r="E183">
        <v>28</v>
      </c>
      <c r="F183">
        <v>2.3333333333333335</v>
      </c>
      <c r="G183">
        <v>5.3314390575380699</v>
      </c>
      <c r="H183">
        <v>2.2849024532306013</v>
      </c>
      <c r="I183">
        <v>0.8571428571428571</v>
      </c>
    </row>
    <row r="184" spans="1:9" x14ac:dyDescent="0.25">
      <c r="A184" s="7">
        <v>3303</v>
      </c>
      <c r="B184" s="8" t="s">
        <v>115</v>
      </c>
      <c r="C184" t="s">
        <v>216</v>
      </c>
      <c r="D184">
        <v>23</v>
      </c>
      <c r="E184">
        <v>29</v>
      </c>
      <c r="F184">
        <v>2.4166666666666665</v>
      </c>
      <c r="G184">
        <v>2.937479851639476</v>
      </c>
      <c r="H184">
        <v>1.2155089041266798</v>
      </c>
      <c r="I184">
        <v>9.5172413793103452</v>
      </c>
    </row>
    <row r="185" spans="1:9" x14ac:dyDescent="0.25">
      <c r="A185" s="7">
        <v>3487</v>
      </c>
      <c r="B185" s="8" t="s">
        <v>108</v>
      </c>
      <c r="C185" t="s">
        <v>216</v>
      </c>
      <c r="D185">
        <v>3</v>
      </c>
      <c r="E185">
        <v>7</v>
      </c>
      <c r="F185">
        <v>0.63636363636363635</v>
      </c>
      <c r="G185">
        <v>0.80903983495589049</v>
      </c>
      <c r="H185">
        <v>1.2713483120735423</v>
      </c>
      <c r="I185">
        <v>4.7142857142857144</v>
      </c>
    </row>
    <row r="186" spans="1:9" x14ac:dyDescent="0.25">
      <c r="A186" s="7">
        <v>3492</v>
      </c>
      <c r="B186" s="8" t="s">
        <v>101</v>
      </c>
      <c r="C186" t="s">
        <v>216</v>
      </c>
      <c r="D186">
        <v>3</v>
      </c>
      <c r="E186">
        <v>5</v>
      </c>
      <c r="F186">
        <v>1.25</v>
      </c>
      <c r="G186">
        <v>0.9574271077563381</v>
      </c>
      <c r="H186">
        <v>0.76594168620507053</v>
      </c>
      <c r="I186">
        <v>2.4</v>
      </c>
    </row>
    <row r="187" spans="1:9" x14ac:dyDescent="0.25">
      <c r="A187" s="7">
        <v>3561</v>
      </c>
      <c r="B187" s="8" t="s">
        <v>223</v>
      </c>
      <c r="C187" t="s">
        <v>216</v>
      </c>
      <c r="D187">
        <v>24</v>
      </c>
      <c r="E187">
        <v>126</v>
      </c>
      <c r="F187">
        <v>15.75</v>
      </c>
      <c r="G187">
        <v>9.6473534490775528</v>
      </c>
      <c r="H187">
        <v>0.61253037771920971</v>
      </c>
      <c r="I187">
        <v>1.5238095238095237</v>
      </c>
    </row>
    <row r="188" spans="1:9" x14ac:dyDescent="0.25">
      <c r="A188" s="7">
        <v>3574</v>
      </c>
      <c r="B188" s="8" t="s">
        <v>120</v>
      </c>
      <c r="C188" t="s">
        <v>216</v>
      </c>
      <c r="D188">
        <v>3</v>
      </c>
      <c r="E188">
        <v>7</v>
      </c>
      <c r="F188">
        <v>0.58333333333333337</v>
      </c>
      <c r="G188">
        <v>0.66855792342152154</v>
      </c>
      <c r="H188">
        <v>1.1460992972940369</v>
      </c>
      <c r="I188">
        <v>5.1428571428571423</v>
      </c>
    </row>
    <row r="189" spans="1:9" x14ac:dyDescent="0.25">
      <c r="A189" s="7">
        <v>3676</v>
      </c>
      <c r="B189" s="8" t="s">
        <v>93</v>
      </c>
      <c r="C189" t="s">
        <v>216</v>
      </c>
      <c r="D189">
        <v>5</v>
      </c>
      <c r="E189">
        <v>25</v>
      </c>
      <c r="F189">
        <v>2.0833333333333335</v>
      </c>
      <c r="G189">
        <v>1.9286515936521478</v>
      </c>
      <c r="H189">
        <v>0.92575276495303083</v>
      </c>
      <c r="I189">
        <v>2.4</v>
      </c>
    </row>
    <row r="190" spans="1:9" x14ac:dyDescent="0.25">
      <c r="A190" s="7">
        <v>3682</v>
      </c>
      <c r="B190" s="8" t="s">
        <v>224</v>
      </c>
      <c r="C190" t="s">
        <v>216</v>
      </c>
      <c r="D190">
        <v>3</v>
      </c>
      <c r="E190">
        <v>5</v>
      </c>
      <c r="F190">
        <v>1.25</v>
      </c>
      <c r="G190">
        <v>1.2583057392117916</v>
      </c>
      <c r="H190">
        <v>1.0066445913694333</v>
      </c>
      <c r="I190">
        <v>2.4</v>
      </c>
    </row>
    <row r="191" spans="1:9" x14ac:dyDescent="0.25">
      <c r="A191" s="7">
        <v>3761</v>
      </c>
      <c r="B191" s="8" t="s">
        <v>225</v>
      </c>
      <c r="C191" t="s">
        <v>216</v>
      </c>
      <c r="D191">
        <v>18</v>
      </c>
      <c r="E191">
        <v>14</v>
      </c>
      <c r="F191">
        <v>4.666666666666667</v>
      </c>
      <c r="G191">
        <v>4.1633319989322661</v>
      </c>
      <c r="H191">
        <v>0.89214257119977125</v>
      </c>
      <c r="I191">
        <v>3.8571428571428568</v>
      </c>
    </row>
    <row r="192" spans="1:9" x14ac:dyDescent="0.25">
      <c r="A192" s="7">
        <v>3762</v>
      </c>
      <c r="B192" s="8" t="s">
        <v>226</v>
      </c>
      <c r="C192" t="s">
        <v>216</v>
      </c>
      <c r="D192">
        <v>10</v>
      </c>
      <c r="E192">
        <v>8</v>
      </c>
      <c r="F192">
        <v>2.6666666666666665</v>
      </c>
      <c r="G192">
        <v>3.0550504633038935</v>
      </c>
      <c r="H192">
        <v>1.1456439237389602</v>
      </c>
      <c r="I192">
        <v>3.75</v>
      </c>
    </row>
    <row r="193" spans="1:9" x14ac:dyDescent="0.25">
      <c r="A193" s="7">
        <v>172</v>
      </c>
      <c r="B193" s="8" t="s">
        <v>227</v>
      </c>
      <c r="C193" t="s">
        <v>228</v>
      </c>
      <c r="D193">
        <v>118</v>
      </c>
      <c r="E193">
        <v>309</v>
      </c>
      <c r="F193">
        <v>25.75</v>
      </c>
      <c r="G193">
        <v>35.239763181538393</v>
      </c>
      <c r="H193">
        <v>1.3685344924869278</v>
      </c>
      <c r="I193">
        <v>4.5825242718446599</v>
      </c>
    </row>
    <row r="194" spans="1:9" x14ac:dyDescent="0.25">
      <c r="A194" s="7">
        <v>173</v>
      </c>
      <c r="B194" s="8" t="s">
        <v>229</v>
      </c>
      <c r="C194" t="s">
        <v>228</v>
      </c>
      <c r="D194">
        <v>89</v>
      </c>
      <c r="E194">
        <v>1018</v>
      </c>
      <c r="F194">
        <v>84.833333333333329</v>
      </c>
      <c r="G194">
        <v>83.704929075384513</v>
      </c>
      <c r="H194">
        <v>0.98669857456248944</v>
      </c>
      <c r="I194">
        <v>1.0491159135559922</v>
      </c>
    </row>
    <row r="195" spans="1:9" x14ac:dyDescent="0.25">
      <c r="A195" s="7">
        <v>174</v>
      </c>
      <c r="B195" s="8" t="s">
        <v>230</v>
      </c>
      <c r="C195" t="s">
        <v>228</v>
      </c>
      <c r="D195">
        <v>84</v>
      </c>
      <c r="E195">
        <v>259</v>
      </c>
      <c r="F195">
        <v>21.583333333333332</v>
      </c>
      <c r="G195">
        <v>11.007917260964604</v>
      </c>
      <c r="H195">
        <v>0.51001933255434462</v>
      </c>
      <c r="I195">
        <v>3.8918918918918921</v>
      </c>
    </row>
    <row r="196" spans="1:9" x14ac:dyDescent="0.25">
      <c r="A196" s="7">
        <v>176</v>
      </c>
      <c r="B196" s="8" t="s">
        <v>231</v>
      </c>
      <c r="C196" t="s">
        <v>228</v>
      </c>
      <c r="D196">
        <v>3</v>
      </c>
      <c r="E196">
        <v>8</v>
      </c>
      <c r="F196">
        <v>0.66666666666666663</v>
      </c>
      <c r="G196">
        <v>0.88762536459859454</v>
      </c>
      <c r="H196">
        <v>1.3314380468978919</v>
      </c>
      <c r="I196">
        <v>4.5</v>
      </c>
    </row>
    <row r="197" spans="1:9" x14ac:dyDescent="0.25">
      <c r="A197" s="7">
        <v>179</v>
      </c>
      <c r="B197" s="8" t="s">
        <v>232</v>
      </c>
      <c r="C197" t="s">
        <v>228</v>
      </c>
      <c r="D197">
        <v>24</v>
      </c>
      <c r="E197">
        <v>47</v>
      </c>
      <c r="F197">
        <v>3.9166666666666665</v>
      </c>
      <c r="G197">
        <v>2.3532698077098568</v>
      </c>
      <c r="H197">
        <v>0.60083484452166558</v>
      </c>
      <c r="I197">
        <v>6.1276595744680851</v>
      </c>
    </row>
    <row r="198" spans="1:9" x14ac:dyDescent="0.25">
      <c r="A198" s="7">
        <v>180</v>
      </c>
      <c r="B198" s="8" t="s">
        <v>233</v>
      </c>
      <c r="C198" t="s">
        <v>228</v>
      </c>
      <c r="D198">
        <v>13</v>
      </c>
      <c r="E198">
        <v>39</v>
      </c>
      <c r="F198">
        <v>3.25</v>
      </c>
      <c r="G198">
        <v>2.8001623329566252</v>
      </c>
      <c r="H198">
        <v>0.86158841014050003</v>
      </c>
      <c r="I198">
        <v>4</v>
      </c>
    </row>
    <row r="199" spans="1:9" x14ac:dyDescent="0.25">
      <c r="A199" s="7">
        <v>181</v>
      </c>
      <c r="B199" s="8" t="s">
        <v>234</v>
      </c>
      <c r="C199" t="s">
        <v>228</v>
      </c>
      <c r="D199">
        <v>5</v>
      </c>
      <c r="E199">
        <v>406</v>
      </c>
      <c r="F199">
        <v>33.833333333333336</v>
      </c>
      <c r="G199">
        <v>103.13524512929025</v>
      </c>
      <c r="H199">
        <v>3.0483323683534063</v>
      </c>
      <c r="I199">
        <v>0.14778325123152708</v>
      </c>
    </row>
    <row r="200" spans="1:9" x14ac:dyDescent="0.25">
      <c r="A200" s="7">
        <v>189</v>
      </c>
      <c r="B200" s="8" t="s">
        <v>235</v>
      </c>
      <c r="C200" t="s">
        <v>228</v>
      </c>
      <c r="D200">
        <v>164</v>
      </c>
      <c r="E200">
        <v>1327</v>
      </c>
      <c r="F200">
        <v>110.58333333333333</v>
      </c>
      <c r="G200">
        <v>164.63649122361738</v>
      </c>
      <c r="H200">
        <v>1.4888002220673766</v>
      </c>
      <c r="I200">
        <v>1.4830444611906557</v>
      </c>
    </row>
    <row r="201" spans="1:9" x14ac:dyDescent="0.25">
      <c r="A201" s="7">
        <v>192</v>
      </c>
      <c r="B201" s="8" t="s">
        <v>236</v>
      </c>
      <c r="C201" t="s">
        <v>228</v>
      </c>
      <c r="D201">
        <v>29</v>
      </c>
      <c r="E201">
        <v>99</v>
      </c>
      <c r="F201">
        <v>8.25</v>
      </c>
      <c r="G201">
        <v>5.4460160584679613</v>
      </c>
      <c r="H201">
        <v>0.66012315860217718</v>
      </c>
      <c r="I201">
        <v>3.5151515151515151</v>
      </c>
    </row>
    <row r="202" spans="1:9" x14ac:dyDescent="0.25">
      <c r="A202" s="7">
        <v>193</v>
      </c>
      <c r="B202" s="8" t="s">
        <v>237</v>
      </c>
      <c r="C202" t="s">
        <v>228</v>
      </c>
      <c r="D202">
        <v>8</v>
      </c>
      <c r="E202">
        <v>33</v>
      </c>
      <c r="F202">
        <v>2.75</v>
      </c>
      <c r="G202">
        <v>3.4145410978769766</v>
      </c>
      <c r="H202">
        <v>1.2416513083189005</v>
      </c>
      <c r="I202">
        <v>2.9090909090909092</v>
      </c>
    </row>
    <row r="203" spans="1:9" x14ac:dyDescent="0.25">
      <c r="A203" s="7">
        <v>195</v>
      </c>
      <c r="B203" s="8" t="s">
        <v>238</v>
      </c>
      <c r="C203" t="s">
        <v>228</v>
      </c>
      <c r="D203">
        <v>4</v>
      </c>
      <c r="E203">
        <v>24</v>
      </c>
      <c r="F203">
        <v>2</v>
      </c>
      <c r="G203">
        <v>2.9232609437842774</v>
      </c>
      <c r="H203">
        <v>1.4616304718921387</v>
      </c>
      <c r="I203">
        <v>2</v>
      </c>
    </row>
    <row r="204" spans="1:9" x14ac:dyDescent="0.25">
      <c r="A204" s="7">
        <v>233</v>
      </c>
      <c r="B204" s="8" t="s">
        <v>239</v>
      </c>
      <c r="C204" t="s">
        <v>228</v>
      </c>
      <c r="D204">
        <v>23</v>
      </c>
      <c r="E204">
        <v>59</v>
      </c>
      <c r="F204">
        <v>4.916666666666667</v>
      </c>
      <c r="G204">
        <v>3.1176428547376895</v>
      </c>
      <c r="H204">
        <v>0.63409685181105546</v>
      </c>
      <c r="I204">
        <v>4.6779661016949152</v>
      </c>
    </row>
    <row r="205" spans="1:9" x14ac:dyDescent="0.25">
      <c r="A205" s="7">
        <v>586</v>
      </c>
      <c r="B205" s="8" t="s">
        <v>240</v>
      </c>
      <c r="C205" t="s">
        <v>228</v>
      </c>
      <c r="D205">
        <v>5</v>
      </c>
      <c r="E205">
        <v>25</v>
      </c>
      <c r="F205">
        <v>2.0833333333333335</v>
      </c>
      <c r="G205">
        <v>1.3113721705515065</v>
      </c>
      <c r="H205">
        <v>0.629458641864723</v>
      </c>
      <c r="I205">
        <v>2.4</v>
      </c>
    </row>
    <row r="206" spans="1:9" x14ac:dyDescent="0.25">
      <c r="A206" s="7">
        <v>856</v>
      </c>
      <c r="B206" s="8" t="s">
        <v>241</v>
      </c>
      <c r="C206" t="s">
        <v>228</v>
      </c>
      <c r="D206">
        <v>131</v>
      </c>
      <c r="E206">
        <v>3886</v>
      </c>
      <c r="F206">
        <v>323.83333333333331</v>
      </c>
      <c r="G206">
        <v>160.79056583209746</v>
      </c>
      <c r="H206">
        <v>0.49652259134976057</v>
      </c>
      <c r="I206">
        <v>0.40452907874421001</v>
      </c>
    </row>
    <row r="207" spans="1:9" x14ac:dyDescent="0.25">
      <c r="A207" s="7">
        <v>857</v>
      </c>
      <c r="B207" s="8" t="s">
        <v>242</v>
      </c>
      <c r="C207" t="s">
        <v>228</v>
      </c>
      <c r="D207">
        <v>262</v>
      </c>
      <c r="E207">
        <v>3310</v>
      </c>
      <c r="F207">
        <v>275.83333333333331</v>
      </c>
      <c r="G207">
        <v>90.828342926577022</v>
      </c>
      <c r="H207">
        <v>0.32928704384257534</v>
      </c>
      <c r="I207">
        <v>0.94984894259818742</v>
      </c>
    </row>
    <row r="208" spans="1:9" x14ac:dyDescent="0.25">
      <c r="A208" s="7">
        <v>858</v>
      </c>
      <c r="B208" s="8" t="s">
        <v>243</v>
      </c>
      <c r="C208" t="s">
        <v>228</v>
      </c>
      <c r="D208">
        <v>123</v>
      </c>
      <c r="E208">
        <v>917</v>
      </c>
      <c r="F208">
        <v>76.416666666666671</v>
      </c>
      <c r="G208">
        <v>26.681482626561731</v>
      </c>
      <c r="H208">
        <v>0.34915789696700189</v>
      </c>
      <c r="I208">
        <v>1.6095965103598691</v>
      </c>
    </row>
    <row r="209" spans="1:9" x14ac:dyDescent="0.25">
      <c r="A209" s="7">
        <v>859</v>
      </c>
      <c r="B209" s="8" t="s">
        <v>244</v>
      </c>
      <c r="C209" t="s">
        <v>228</v>
      </c>
      <c r="D209">
        <v>23</v>
      </c>
      <c r="E209">
        <v>104</v>
      </c>
      <c r="F209">
        <v>8.6666666666666661</v>
      </c>
      <c r="G209">
        <v>8.5528659028138136</v>
      </c>
      <c r="H209">
        <v>0.98686914263236314</v>
      </c>
      <c r="I209">
        <v>2.6538461538461542</v>
      </c>
    </row>
    <row r="210" spans="1:9" x14ac:dyDescent="0.25">
      <c r="A210" s="7">
        <v>860</v>
      </c>
      <c r="B210" s="8" t="s">
        <v>245</v>
      </c>
      <c r="C210" t="s">
        <v>228</v>
      </c>
      <c r="D210">
        <v>35</v>
      </c>
      <c r="E210">
        <v>284</v>
      </c>
      <c r="F210">
        <v>23.666666666666668</v>
      </c>
      <c r="G210">
        <v>27.002805690363271</v>
      </c>
      <c r="H210">
        <v>1.1409636207195748</v>
      </c>
      <c r="I210">
        <v>1.4788732394366197</v>
      </c>
    </row>
    <row r="211" spans="1:9" x14ac:dyDescent="0.25">
      <c r="A211" s="7">
        <v>861</v>
      </c>
      <c r="B211" s="8" t="s">
        <v>246</v>
      </c>
      <c r="C211" t="s">
        <v>228</v>
      </c>
      <c r="D211">
        <v>18</v>
      </c>
      <c r="E211">
        <v>145</v>
      </c>
      <c r="F211">
        <v>12.083333333333334</v>
      </c>
      <c r="G211">
        <v>14.406175022811532</v>
      </c>
      <c r="H211">
        <v>1.1922351743016439</v>
      </c>
      <c r="I211">
        <v>1.489655172413793</v>
      </c>
    </row>
    <row r="212" spans="1:9" x14ac:dyDescent="0.25">
      <c r="A212" s="7">
        <v>862</v>
      </c>
      <c r="B212" s="8" t="s">
        <v>247</v>
      </c>
      <c r="C212" t="s">
        <v>228</v>
      </c>
      <c r="D212">
        <v>71</v>
      </c>
      <c r="E212">
        <v>461</v>
      </c>
      <c r="F212">
        <v>38.416666666666664</v>
      </c>
      <c r="G212">
        <v>30.35684237182581</v>
      </c>
      <c r="H212">
        <v>0.79019980143581292</v>
      </c>
      <c r="I212">
        <v>1.8481561822125814</v>
      </c>
    </row>
    <row r="213" spans="1:9" x14ac:dyDescent="0.25">
      <c r="A213" s="7">
        <v>863</v>
      </c>
      <c r="B213" s="8" t="s">
        <v>248</v>
      </c>
      <c r="C213" t="s">
        <v>228</v>
      </c>
      <c r="D213">
        <v>32</v>
      </c>
      <c r="E213">
        <v>325</v>
      </c>
      <c r="F213">
        <v>27.083333333333332</v>
      </c>
      <c r="G213">
        <v>7.316958301635915</v>
      </c>
      <c r="H213">
        <v>0.2701646142142492</v>
      </c>
      <c r="I213">
        <v>1.1815384615384616</v>
      </c>
    </row>
    <row r="214" spans="1:9" x14ac:dyDescent="0.25">
      <c r="A214" s="7">
        <v>864</v>
      </c>
      <c r="B214" s="8" t="s">
        <v>249</v>
      </c>
      <c r="C214" t="s">
        <v>228</v>
      </c>
      <c r="D214">
        <v>569</v>
      </c>
      <c r="E214">
        <v>6788</v>
      </c>
      <c r="F214">
        <v>565.66666666666663</v>
      </c>
      <c r="G214">
        <v>255.17884399817007</v>
      </c>
      <c r="H214">
        <v>0.45111168650236316</v>
      </c>
      <c r="I214">
        <v>1.0058927519151444</v>
      </c>
    </row>
    <row r="215" spans="1:9" x14ac:dyDescent="0.25">
      <c r="A215" s="7">
        <v>865</v>
      </c>
      <c r="B215" s="8" t="s">
        <v>250</v>
      </c>
      <c r="C215" t="s">
        <v>228</v>
      </c>
      <c r="D215">
        <v>20</v>
      </c>
      <c r="E215">
        <v>81</v>
      </c>
      <c r="F215">
        <v>6.75</v>
      </c>
      <c r="G215">
        <v>4.4543135375621112</v>
      </c>
      <c r="H215">
        <v>0.65989830186105347</v>
      </c>
      <c r="I215">
        <v>2.9629629629629628</v>
      </c>
    </row>
    <row r="216" spans="1:9" x14ac:dyDescent="0.25">
      <c r="A216" s="7">
        <v>870</v>
      </c>
      <c r="B216" s="8" t="s">
        <v>251</v>
      </c>
      <c r="C216" t="s">
        <v>228</v>
      </c>
      <c r="D216">
        <v>91</v>
      </c>
      <c r="E216">
        <v>816</v>
      </c>
      <c r="F216">
        <v>68</v>
      </c>
      <c r="G216">
        <v>42.26969686107617</v>
      </c>
      <c r="H216">
        <v>0.62161318913347308</v>
      </c>
      <c r="I216">
        <v>1.338235294117647</v>
      </c>
    </row>
    <row r="217" spans="1:9" x14ac:dyDescent="0.25">
      <c r="A217" s="7">
        <v>891</v>
      </c>
      <c r="B217" s="8" t="s">
        <v>252</v>
      </c>
      <c r="C217" t="s">
        <v>228</v>
      </c>
      <c r="D217">
        <v>81</v>
      </c>
      <c r="E217">
        <v>988</v>
      </c>
      <c r="F217">
        <v>82.333333333333329</v>
      </c>
      <c r="G217">
        <v>40.975232726242048</v>
      </c>
      <c r="H217">
        <v>0.49767489141184679</v>
      </c>
      <c r="I217">
        <v>0.9838056680161944</v>
      </c>
    </row>
    <row r="218" spans="1:9" x14ac:dyDescent="0.25">
      <c r="A218" s="7">
        <v>892</v>
      </c>
      <c r="B218" s="8" t="s">
        <v>253</v>
      </c>
      <c r="C218" t="s">
        <v>228</v>
      </c>
      <c r="D218">
        <v>56</v>
      </c>
      <c r="E218">
        <v>350</v>
      </c>
      <c r="F218">
        <v>29.166666666666668</v>
      </c>
      <c r="G218">
        <v>10.735102432786759</v>
      </c>
      <c r="H218">
        <v>0.36806065483840317</v>
      </c>
      <c r="I218">
        <v>1.92</v>
      </c>
    </row>
    <row r="219" spans="1:9" x14ac:dyDescent="0.25">
      <c r="A219" s="7">
        <v>897</v>
      </c>
      <c r="B219" s="8" t="s">
        <v>254</v>
      </c>
      <c r="C219" t="s">
        <v>228</v>
      </c>
      <c r="D219">
        <v>122</v>
      </c>
      <c r="E219">
        <v>1107</v>
      </c>
      <c r="F219">
        <v>92.25</v>
      </c>
      <c r="G219">
        <v>49.293416488319302</v>
      </c>
      <c r="H219">
        <v>0.53434597819316321</v>
      </c>
      <c r="I219">
        <v>1.3224932249322494</v>
      </c>
    </row>
    <row r="220" spans="1:9" x14ac:dyDescent="0.25">
      <c r="A220" s="7">
        <v>898</v>
      </c>
      <c r="B220" s="8" t="s">
        <v>255</v>
      </c>
      <c r="C220" t="s">
        <v>228</v>
      </c>
      <c r="D220">
        <v>178</v>
      </c>
      <c r="E220">
        <v>1568</v>
      </c>
      <c r="F220">
        <v>130.66666666666666</v>
      </c>
      <c r="G220">
        <v>79.56053536696939</v>
      </c>
      <c r="H220">
        <v>0.60888164821660251</v>
      </c>
      <c r="I220">
        <v>1.3622448979591837</v>
      </c>
    </row>
    <row r="221" spans="1:9" x14ac:dyDescent="0.25">
      <c r="A221" s="7">
        <v>899</v>
      </c>
      <c r="B221" s="8" t="s">
        <v>256</v>
      </c>
      <c r="C221" t="s">
        <v>228</v>
      </c>
      <c r="D221">
        <v>110</v>
      </c>
      <c r="E221">
        <v>820</v>
      </c>
      <c r="F221">
        <v>68.333333333333329</v>
      </c>
      <c r="G221">
        <v>72.998547100527134</v>
      </c>
      <c r="H221">
        <v>1.0682714209833239</v>
      </c>
      <c r="I221">
        <v>1.6097560975609757</v>
      </c>
    </row>
    <row r="222" spans="1:9" x14ac:dyDescent="0.25">
      <c r="A222" s="7">
        <v>908</v>
      </c>
      <c r="B222" s="8" t="s">
        <v>257</v>
      </c>
      <c r="C222" t="s">
        <v>228</v>
      </c>
      <c r="D222">
        <v>34</v>
      </c>
      <c r="E222">
        <v>107</v>
      </c>
      <c r="F222">
        <v>8.9166666666666661</v>
      </c>
      <c r="G222">
        <v>3.2879486097878807</v>
      </c>
      <c r="H222">
        <v>0.36874190016312686</v>
      </c>
      <c r="I222">
        <v>3.8130841121495331</v>
      </c>
    </row>
    <row r="223" spans="1:9" x14ac:dyDescent="0.25">
      <c r="A223" s="7">
        <v>935</v>
      </c>
      <c r="B223" s="8" t="s">
        <v>258</v>
      </c>
      <c r="C223" t="s">
        <v>228</v>
      </c>
      <c r="D223">
        <v>4</v>
      </c>
      <c r="E223">
        <v>15</v>
      </c>
      <c r="F223">
        <v>3</v>
      </c>
      <c r="G223">
        <v>2.2360679774997898</v>
      </c>
      <c r="H223">
        <v>0.7453559924999299</v>
      </c>
      <c r="I223">
        <v>1.3333333333333333</v>
      </c>
    </row>
    <row r="224" spans="1:9" x14ac:dyDescent="0.25">
      <c r="A224" s="7">
        <v>1336</v>
      </c>
      <c r="B224" s="8" t="s">
        <v>259</v>
      </c>
      <c r="C224" t="s">
        <v>228</v>
      </c>
      <c r="D224">
        <v>193</v>
      </c>
      <c r="E224">
        <v>975</v>
      </c>
      <c r="F224">
        <v>81.25</v>
      </c>
      <c r="G224">
        <v>112.65645686212252</v>
      </c>
      <c r="H224">
        <v>1.3865410075338156</v>
      </c>
      <c r="I224">
        <v>2.3753846153846152</v>
      </c>
    </row>
    <row r="225" spans="1:9" x14ac:dyDescent="0.25">
      <c r="A225" s="7">
        <v>1337</v>
      </c>
      <c r="B225" s="8" t="s">
        <v>260</v>
      </c>
      <c r="C225" t="s">
        <v>228</v>
      </c>
      <c r="D225">
        <v>4</v>
      </c>
      <c r="E225">
        <v>6</v>
      </c>
      <c r="F225">
        <v>0.5</v>
      </c>
      <c r="G225">
        <v>0.67419986246324204</v>
      </c>
      <c r="H225">
        <v>1.3483997249264841</v>
      </c>
      <c r="I225">
        <v>8</v>
      </c>
    </row>
    <row r="226" spans="1:9" x14ac:dyDescent="0.25">
      <c r="A226" s="7">
        <v>1342</v>
      </c>
      <c r="B226" s="8" t="s">
        <v>261</v>
      </c>
      <c r="C226" t="s">
        <v>228</v>
      </c>
      <c r="D226">
        <v>94</v>
      </c>
      <c r="E226">
        <v>361</v>
      </c>
      <c r="F226">
        <v>30.083333333333332</v>
      </c>
      <c r="G226">
        <v>28.208503983190901</v>
      </c>
      <c r="H226">
        <v>0.93767880276534854</v>
      </c>
      <c r="I226">
        <v>3.1246537396121883</v>
      </c>
    </row>
    <row r="227" spans="1:9" x14ac:dyDescent="0.25">
      <c r="A227" s="7">
        <v>1343</v>
      </c>
      <c r="B227" s="8" t="s">
        <v>262</v>
      </c>
      <c r="C227" t="s">
        <v>228</v>
      </c>
      <c r="D227">
        <v>29</v>
      </c>
      <c r="E227">
        <v>117</v>
      </c>
      <c r="F227">
        <v>9.75</v>
      </c>
      <c r="G227">
        <v>6.6349624921869204</v>
      </c>
      <c r="H227">
        <v>0.68050897355763285</v>
      </c>
      <c r="I227">
        <v>2.9743589743589745</v>
      </c>
    </row>
    <row r="228" spans="1:9" x14ac:dyDescent="0.25">
      <c r="A228" s="7">
        <v>1344</v>
      </c>
      <c r="B228" s="8" t="s">
        <v>263</v>
      </c>
      <c r="C228" t="s">
        <v>228</v>
      </c>
      <c r="D228">
        <v>263</v>
      </c>
      <c r="E228">
        <v>3104</v>
      </c>
      <c r="F228">
        <v>258.66666666666669</v>
      </c>
      <c r="G228">
        <v>207.75218337473544</v>
      </c>
      <c r="H228">
        <v>0.80316565737655443</v>
      </c>
      <c r="I228">
        <v>1.0167525773195876</v>
      </c>
    </row>
    <row r="229" spans="1:9" x14ac:dyDescent="0.25">
      <c r="A229" s="7">
        <v>1345</v>
      </c>
      <c r="B229" s="8" t="s">
        <v>264</v>
      </c>
      <c r="C229" t="s">
        <v>228</v>
      </c>
      <c r="D229">
        <v>106</v>
      </c>
      <c r="E229">
        <v>514</v>
      </c>
      <c r="F229">
        <v>42.833333333333336</v>
      </c>
      <c r="G229">
        <v>22.654854319602773</v>
      </c>
      <c r="H229">
        <v>0.52890710473780789</v>
      </c>
      <c r="I229">
        <v>2.4747081712062253</v>
      </c>
    </row>
    <row r="230" spans="1:9" x14ac:dyDescent="0.25">
      <c r="A230" s="7">
        <v>1348</v>
      </c>
      <c r="B230" s="8" t="s">
        <v>265</v>
      </c>
      <c r="C230" t="s">
        <v>228</v>
      </c>
      <c r="D230">
        <v>30</v>
      </c>
      <c r="E230">
        <v>210</v>
      </c>
      <c r="F230">
        <v>17.5</v>
      </c>
      <c r="G230">
        <v>12.034042621587385</v>
      </c>
      <c r="H230">
        <v>0.687659578376422</v>
      </c>
      <c r="I230">
        <v>1.7142857142857142</v>
      </c>
    </row>
    <row r="231" spans="1:9" x14ac:dyDescent="0.25">
      <c r="A231" s="7">
        <v>1350</v>
      </c>
      <c r="B231" s="8" t="s">
        <v>266</v>
      </c>
      <c r="C231" t="s">
        <v>228</v>
      </c>
      <c r="D231">
        <v>5</v>
      </c>
      <c r="E231">
        <v>28</v>
      </c>
      <c r="F231">
        <v>2.3333333333333335</v>
      </c>
      <c r="G231">
        <v>1.8257418583505538</v>
      </c>
      <c r="H231">
        <v>0.78246079643595157</v>
      </c>
      <c r="I231">
        <v>2.1428571428571428</v>
      </c>
    </row>
    <row r="232" spans="1:9" x14ac:dyDescent="0.25">
      <c r="A232" s="7">
        <v>1351</v>
      </c>
      <c r="B232" s="8" t="s">
        <v>267</v>
      </c>
      <c r="C232" t="s">
        <v>228</v>
      </c>
      <c r="D232">
        <v>410</v>
      </c>
      <c r="E232">
        <v>2399</v>
      </c>
      <c r="F232">
        <v>199.91666666666666</v>
      </c>
      <c r="G232">
        <v>143.48611483873677</v>
      </c>
      <c r="H232">
        <v>0.71772962820543618</v>
      </c>
      <c r="I232">
        <v>2.050854522717799</v>
      </c>
    </row>
    <row r="233" spans="1:9" x14ac:dyDescent="0.25">
      <c r="A233" s="7">
        <v>1352</v>
      </c>
      <c r="B233" s="8" t="s">
        <v>268</v>
      </c>
      <c r="C233" t="s">
        <v>228</v>
      </c>
      <c r="D233">
        <v>105</v>
      </c>
      <c r="E233">
        <v>289</v>
      </c>
      <c r="F233">
        <v>24.083333333333332</v>
      </c>
      <c r="G233">
        <v>13.337972677716625</v>
      </c>
      <c r="H233">
        <v>0.55382585513010207</v>
      </c>
      <c r="I233">
        <v>4.3598615916955019</v>
      </c>
    </row>
    <row r="234" spans="1:9" x14ac:dyDescent="0.25">
      <c r="A234" s="7">
        <v>1354</v>
      </c>
      <c r="B234" s="8" t="s">
        <v>269</v>
      </c>
      <c r="C234" t="s">
        <v>228</v>
      </c>
      <c r="D234">
        <v>16</v>
      </c>
      <c r="E234">
        <v>104</v>
      </c>
      <c r="F234">
        <v>8.6666666666666661</v>
      </c>
      <c r="G234">
        <v>3.5760143718781086</v>
      </c>
      <c r="H234">
        <v>0.41261704290901258</v>
      </c>
      <c r="I234">
        <v>1.8461538461538463</v>
      </c>
    </row>
    <row r="235" spans="1:9" x14ac:dyDescent="0.25">
      <c r="A235" s="7">
        <v>2141</v>
      </c>
      <c r="B235" s="8" t="s">
        <v>270</v>
      </c>
      <c r="C235" t="s">
        <v>228</v>
      </c>
      <c r="D235">
        <v>0</v>
      </c>
      <c r="E235">
        <v>14</v>
      </c>
      <c r="F235">
        <v>2</v>
      </c>
      <c r="G235">
        <v>2.1602468994692869</v>
      </c>
      <c r="H235">
        <v>1.0801234497346435</v>
      </c>
      <c r="I235">
        <v>0</v>
      </c>
    </row>
    <row r="236" spans="1:9" x14ac:dyDescent="0.25">
      <c r="A236" s="7">
        <v>2165</v>
      </c>
      <c r="B236" s="8" t="s">
        <v>271</v>
      </c>
      <c r="C236" t="s">
        <v>228</v>
      </c>
      <c r="D236">
        <v>7</v>
      </c>
      <c r="E236">
        <v>68</v>
      </c>
      <c r="F236">
        <v>5.666666666666667</v>
      </c>
      <c r="G236">
        <v>6.3005531262715095</v>
      </c>
      <c r="H236">
        <v>1.1118623164008545</v>
      </c>
      <c r="I236">
        <v>1.2352941176470587</v>
      </c>
    </row>
    <row r="237" spans="1:9" x14ac:dyDescent="0.25">
      <c r="A237" s="7">
        <v>2621</v>
      </c>
      <c r="B237" s="8" t="s">
        <v>272</v>
      </c>
      <c r="C237" t="s">
        <v>228</v>
      </c>
      <c r="D237">
        <v>32</v>
      </c>
      <c r="E237">
        <v>1716</v>
      </c>
      <c r="F237">
        <v>143</v>
      </c>
      <c r="G237">
        <v>72.846039388188117</v>
      </c>
      <c r="H237">
        <v>0.50941286285446241</v>
      </c>
      <c r="I237">
        <v>0.22377622377622378</v>
      </c>
    </row>
    <row r="238" spans="1:9" x14ac:dyDescent="0.25">
      <c r="A238" s="7">
        <v>3137</v>
      </c>
      <c r="B238" s="8" t="s">
        <v>273</v>
      </c>
      <c r="C238" t="s">
        <v>228</v>
      </c>
      <c r="D238">
        <v>2</v>
      </c>
      <c r="E238">
        <v>571</v>
      </c>
      <c r="F238">
        <v>47.583333333333336</v>
      </c>
      <c r="G238">
        <v>77.881563150644837</v>
      </c>
      <c r="H238">
        <v>1.6367403814496286</v>
      </c>
      <c r="I238">
        <v>4.2031523642732049E-2</v>
      </c>
    </row>
    <row r="239" spans="1:9" x14ac:dyDescent="0.25">
      <c r="A239" s="7">
        <v>3408</v>
      </c>
      <c r="B239" s="8" t="s">
        <v>274</v>
      </c>
      <c r="C239" t="s">
        <v>228</v>
      </c>
      <c r="D239">
        <v>12</v>
      </c>
      <c r="E239">
        <v>60</v>
      </c>
      <c r="F239">
        <v>5</v>
      </c>
      <c r="G239">
        <v>2.8284271247461903</v>
      </c>
      <c r="H239">
        <v>0.56568542494923801</v>
      </c>
      <c r="I239">
        <v>2.4</v>
      </c>
    </row>
    <row r="240" spans="1:9" x14ac:dyDescent="0.25">
      <c r="A240" s="7">
        <v>3463</v>
      </c>
      <c r="B240" s="8" t="s">
        <v>275</v>
      </c>
      <c r="C240" t="s">
        <v>228</v>
      </c>
      <c r="D240">
        <v>17</v>
      </c>
      <c r="E240">
        <v>84</v>
      </c>
      <c r="F240">
        <v>7</v>
      </c>
      <c r="G240">
        <v>3.9312269655344823</v>
      </c>
      <c r="H240">
        <v>0.56160385221921172</v>
      </c>
      <c r="I240">
        <v>2.4285714285714284</v>
      </c>
    </row>
    <row r="241" spans="1:9" x14ac:dyDescent="0.25">
      <c r="A241" s="7">
        <v>3566</v>
      </c>
      <c r="B241" s="8" t="s">
        <v>276</v>
      </c>
      <c r="C241" t="s">
        <v>228</v>
      </c>
      <c r="D241">
        <v>7</v>
      </c>
      <c r="E241">
        <v>22</v>
      </c>
      <c r="F241">
        <v>1.8333333333333333</v>
      </c>
      <c r="G241">
        <v>2.0816659994661326</v>
      </c>
      <c r="H241">
        <v>1.1354541815269814</v>
      </c>
      <c r="I241">
        <v>3.8181818181818183</v>
      </c>
    </row>
    <row r="242" spans="1:9" x14ac:dyDescent="0.25">
      <c r="A242" s="7">
        <v>3665</v>
      </c>
      <c r="B242" s="8" t="s">
        <v>277</v>
      </c>
      <c r="C242" t="s">
        <v>228</v>
      </c>
      <c r="D242">
        <v>97</v>
      </c>
      <c r="E242">
        <v>692</v>
      </c>
      <c r="F242">
        <v>98.857142857142861</v>
      </c>
      <c r="G242">
        <v>55.639999315326421</v>
      </c>
      <c r="H242">
        <v>0.56283236301630768</v>
      </c>
      <c r="I242">
        <v>0.98121387283236994</v>
      </c>
    </row>
    <row r="243" spans="1:9" x14ac:dyDescent="0.25">
      <c r="A243" s="7">
        <v>3666</v>
      </c>
      <c r="B243" s="8" t="s">
        <v>278</v>
      </c>
      <c r="C243" t="s">
        <v>228</v>
      </c>
      <c r="D243">
        <v>10</v>
      </c>
      <c r="E243">
        <v>70</v>
      </c>
      <c r="F243">
        <v>14</v>
      </c>
      <c r="G243">
        <v>8.717797887081348</v>
      </c>
      <c r="H243">
        <v>0.62269984907723919</v>
      </c>
      <c r="I243">
        <v>0.7142857142857143</v>
      </c>
    </row>
    <row r="244" spans="1:9" x14ac:dyDescent="0.25">
      <c r="A244" s="7">
        <v>3690</v>
      </c>
      <c r="B244" s="8" t="s">
        <v>279</v>
      </c>
      <c r="C244" t="s">
        <v>228</v>
      </c>
      <c r="D244">
        <v>8</v>
      </c>
      <c r="E244">
        <v>10</v>
      </c>
      <c r="F244">
        <v>2</v>
      </c>
      <c r="G244">
        <v>0.70710678118654757</v>
      </c>
      <c r="H244">
        <v>0.35355339059327379</v>
      </c>
      <c r="I24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8D6CB-C280-4E8B-A0C3-13BBC9CB3489}">
  <dimension ref="A3:R9"/>
  <sheetViews>
    <sheetView workbookViewId="0">
      <selection activeCell="P9" sqref="P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5" bestFit="1" customWidth="1"/>
    <col min="5" max="5" width="11.28515625" bestFit="1" customWidth="1"/>
    <col min="6" max="6" width="4" bestFit="1" customWidth="1"/>
    <col min="7" max="8" width="5" bestFit="1" customWidth="1"/>
    <col min="9" max="10" width="4" bestFit="1" customWidth="1"/>
    <col min="11" max="11" width="11.28515625" bestFit="1" customWidth="1"/>
  </cols>
  <sheetData>
    <row r="3" spans="1:18" x14ac:dyDescent="0.25">
      <c r="A3" s="4" t="s">
        <v>138</v>
      </c>
      <c r="B3" s="4" t="s">
        <v>139</v>
      </c>
    </row>
    <row r="4" spans="1:18" x14ac:dyDescent="0.25">
      <c r="A4" s="4" t="s">
        <v>141</v>
      </c>
      <c r="B4" t="s">
        <v>0</v>
      </c>
      <c r="C4" t="s">
        <v>1</v>
      </c>
      <c r="D4" t="s">
        <v>2</v>
      </c>
      <c r="E4" t="s">
        <v>140</v>
      </c>
      <c r="K4" s="3" t="s">
        <v>141</v>
      </c>
      <c r="L4" s="3" t="s">
        <v>0</v>
      </c>
      <c r="M4" s="3" t="s">
        <v>1</v>
      </c>
      <c r="N4" s="3" t="s">
        <v>2</v>
      </c>
    </row>
    <row r="5" spans="1:18" x14ac:dyDescent="0.25">
      <c r="A5" s="5" t="s">
        <v>127</v>
      </c>
      <c r="B5" s="2">
        <v>0.98</v>
      </c>
      <c r="C5" s="2">
        <v>0.85</v>
      </c>
      <c r="D5" s="2">
        <v>0.65</v>
      </c>
      <c r="E5" s="2">
        <v>2.48</v>
      </c>
      <c r="K5" s="5" t="s">
        <v>127</v>
      </c>
      <c r="L5" s="1">
        <v>0.98</v>
      </c>
      <c r="M5" s="1">
        <v>0.85</v>
      </c>
      <c r="N5" s="1">
        <v>0.65</v>
      </c>
      <c r="P5">
        <f>_xlfn.NORM.S.INV(L5)</f>
        <v>2.0537489106318221</v>
      </c>
      <c r="Q5">
        <f>_xlfn.NORM.S.INV(M5)</f>
        <v>1.0364333894937898</v>
      </c>
      <c r="R5">
        <f>_xlfn.NORM.S.INV(N5)</f>
        <v>0.38532046640756784</v>
      </c>
    </row>
    <row r="6" spans="1:18" x14ac:dyDescent="0.25">
      <c r="A6" s="5" t="s">
        <v>129</v>
      </c>
      <c r="B6" s="2">
        <v>0.95</v>
      </c>
      <c r="C6" s="2">
        <v>0.8</v>
      </c>
      <c r="D6" s="2">
        <v>0.6</v>
      </c>
      <c r="E6" s="2">
        <v>2.35</v>
      </c>
      <c r="K6" s="5" t="s">
        <v>129</v>
      </c>
      <c r="L6" s="1">
        <v>0.95</v>
      </c>
      <c r="M6" s="1">
        <v>0.8</v>
      </c>
      <c r="N6" s="1">
        <v>0.6</v>
      </c>
      <c r="P6">
        <f t="shared" ref="P6:P7" si="0">_xlfn.NORM.S.INV(L6)</f>
        <v>1.6448536269514715</v>
      </c>
      <c r="Q6">
        <f t="shared" ref="Q6:Q7" si="1">_xlfn.NORM.S.INV(M6)</f>
        <v>0.84162123357291474</v>
      </c>
      <c r="R6">
        <f t="shared" ref="R6:R7" si="2">_xlfn.NORM.S.INV(N6)</f>
        <v>0.25334710313579978</v>
      </c>
    </row>
    <row r="7" spans="1:18" x14ac:dyDescent="0.25">
      <c r="A7" s="5" t="s">
        <v>5</v>
      </c>
      <c r="B7" s="2">
        <v>0.9</v>
      </c>
      <c r="C7" s="2">
        <v>0.75</v>
      </c>
      <c r="D7" s="2">
        <v>0.5</v>
      </c>
      <c r="E7" s="2">
        <v>2.15</v>
      </c>
      <c r="K7" s="5" t="s">
        <v>5</v>
      </c>
      <c r="L7" s="1">
        <v>0.9</v>
      </c>
      <c r="M7" s="1">
        <v>0.75</v>
      </c>
      <c r="N7" s="1">
        <v>0.5</v>
      </c>
      <c r="P7">
        <f t="shared" si="0"/>
        <v>1.2815515655446006</v>
      </c>
      <c r="Q7">
        <f t="shared" si="1"/>
        <v>0.67448975019608193</v>
      </c>
      <c r="R7">
        <f t="shared" si="2"/>
        <v>0</v>
      </c>
    </row>
    <row r="8" spans="1:18" x14ac:dyDescent="0.25">
      <c r="A8" s="5" t="s">
        <v>140</v>
      </c>
      <c r="B8" s="2">
        <v>2.83</v>
      </c>
      <c r="C8" s="2">
        <v>2.4</v>
      </c>
      <c r="D8" s="2">
        <v>1.75</v>
      </c>
      <c r="E8" s="2">
        <v>6.98</v>
      </c>
    </row>
    <row r="9" spans="1:18" x14ac:dyDescent="0.25">
      <c r="P9">
        <f>+_xlfn.NORM.S.DIST(1,TRUE())</f>
        <v>0.84134474606854304</v>
      </c>
    </row>
  </sheetData>
  <conditionalFormatting sqref="L5:N7">
    <cfRule type="colorScale" priority="1">
      <colorScale>
        <cfvo type="num" val="0"/>
        <cfvo type="max"/>
        <color theme="0"/>
        <color rgb="FF0070C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BAB43-6AA0-49B1-9D52-7A5662DAC990}">
  <dimension ref="D3:I13"/>
  <sheetViews>
    <sheetView workbookViewId="0">
      <selection activeCell="D4" sqref="D4:I13"/>
    </sheetView>
  </sheetViews>
  <sheetFormatPr defaultRowHeight="15" x14ac:dyDescent="0.25"/>
  <sheetData>
    <row r="3" spans="4:9" x14ac:dyDescent="0.25">
      <c r="D3" t="s">
        <v>122</v>
      </c>
    </row>
    <row r="4" spans="4:9" x14ac:dyDescent="0.25">
      <c r="D4" t="s">
        <v>121</v>
      </c>
      <c r="E4" t="s">
        <v>4</v>
      </c>
      <c r="F4" t="s">
        <v>123</v>
      </c>
      <c r="G4" t="s">
        <v>124</v>
      </c>
      <c r="H4" t="s">
        <v>125</v>
      </c>
      <c r="I4" t="s">
        <v>126</v>
      </c>
    </row>
    <row r="5" spans="4:9" x14ac:dyDescent="0.25">
      <c r="D5" t="s">
        <v>0</v>
      </c>
      <c r="E5" t="s">
        <v>127</v>
      </c>
      <c r="F5" t="s">
        <v>128</v>
      </c>
      <c r="G5">
        <v>3</v>
      </c>
      <c r="H5">
        <v>1.8987341772151899E-2</v>
      </c>
      <c r="I5">
        <v>0.98</v>
      </c>
    </row>
    <row r="6" spans="4:9" x14ac:dyDescent="0.25">
      <c r="D6" t="s">
        <v>0</v>
      </c>
      <c r="E6" t="s">
        <v>129</v>
      </c>
      <c r="F6" t="s">
        <v>130</v>
      </c>
      <c r="G6">
        <v>12</v>
      </c>
      <c r="H6">
        <v>7.5949367088607597E-2</v>
      </c>
      <c r="I6">
        <v>0.95</v>
      </c>
    </row>
    <row r="7" spans="4:9" x14ac:dyDescent="0.25">
      <c r="D7" t="s">
        <v>0</v>
      </c>
      <c r="E7" t="s">
        <v>5</v>
      </c>
      <c r="F7" t="s">
        <v>131</v>
      </c>
      <c r="G7">
        <v>5</v>
      </c>
      <c r="H7">
        <v>3.1645569620253167E-2</v>
      </c>
      <c r="I7">
        <v>0.9</v>
      </c>
    </row>
    <row r="8" spans="4:9" x14ac:dyDescent="0.25">
      <c r="D8" t="s">
        <v>1</v>
      </c>
      <c r="E8" t="s">
        <v>127</v>
      </c>
      <c r="F8" t="s">
        <v>132</v>
      </c>
      <c r="G8">
        <v>1</v>
      </c>
      <c r="H8">
        <v>6.3291139240506328E-3</v>
      </c>
      <c r="I8">
        <v>0.85</v>
      </c>
    </row>
    <row r="9" spans="4:9" x14ac:dyDescent="0.25">
      <c r="D9" t="s">
        <v>1</v>
      </c>
      <c r="E9" t="s">
        <v>129</v>
      </c>
      <c r="F9" t="s">
        <v>133</v>
      </c>
      <c r="G9">
        <v>26</v>
      </c>
      <c r="H9">
        <v>0.16455696202531644</v>
      </c>
      <c r="I9">
        <v>0.8</v>
      </c>
    </row>
    <row r="10" spans="4:9" x14ac:dyDescent="0.25">
      <c r="D10" t="s">
        <v>1</v>
      </c>
      <c r="E10" t="s">
        <v>5</v>
      </c>
      <c r="F10" t="s">
        <v>134</v>
      </c>
      <c r="G10">
        <v>7</v>
      </c>
      <c r="H10">
        <v>4.4303797468354431E-2</v>
      </c>
      <c r="I10">
        <v>0.75</v>
      </c>
    </row>
    <row r="11" spans="4:9" x14ac:dyDescent="0.25">
      <c r="D11" t="s">
        <v>2</v>
      </c>
      <c r="E11" t="s">
        <v>127</v>
      </c>
      <c r="F11" t="s">
        <v>135</v>
      </c>
      <c r="G11">
        <v>3</v>
      </c>
      <c r="H11">
        <v>1.8987341772151899E-2</v>
      </c>
      <c r="I11">
        <v>0.65</v>
      </c>
    </row>
    <row r="12" spans="4:9" x14ac:dyDescent="0.25">
      <c r="D12" t="s">
        <v>2</v>
      </c>
      <c r="E12" t="s">
        <v>129</v>
      </c>
      <c r="F12" t="s">
        <v>136</v>
      </c>
      <c r="G12">
        <v>21</v>
      </c>
      <c r="H12">
        <v>0.13291139240506328</v>
      </c>
      <c r="I12">
        <v>0.6</v>
      </c>
    </row>
    <row r="13" spans="4:9" x14ac:dyDescent="0.25">
      <c r="D13" t="s">
        <v>2</v>
      </c>
      <c r="E13" t="s">
        <v>5</v>
      </c>
      <c r="F13" t="s">
        <v>137</v>
      </c>
      <c r="G13">
        <v>80</v>
      </c>
      <c r="H13">
        <v>0.50632911392405067</v>
      </c>
      <c r="I1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Venta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Mendez</dc:creator>
  <cp:lastModifiedBy>Saul Mendez</cp:lastModifiedBy>
  <dcterms:created xsi:type="dcterms:W3CDTF">2020-03-13T16:29:43Z</dcterms:created>
  <dcterms:modified xsi:type="dcterms:W3CDTF">2020-03-13T21:34:18Z</dcterms:modified>
</cp:coreProperties>
</file>