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giovi\Desktop\INDITEXReSKin_Documentazione\"/>
    </mc:Choice>
  </mc:AlternateContent>
  <xr:revisionPtr revIDLastSave="0" documentId="8_{E5064641-8944-482F-85D9-863CC1C7DF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5" i="1"/>
  <c r="T20" i="1"/>
  <c r="S20" i="1"/>
  <c r="R20" i="1"/>
  <c r="P20" i="1"/>
  <c r="Q20" i="1"/>
  <c r="O20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5" i="1"/>
  <c r="I13" i="1"/>
  <c r="H6" i="1"/>
  <c r="H7" i="1"/>
  <c r="H8" i="1"/>
  <c r="H9" i="1"/>
  <c r="H10" i="1"/>
  <c r="H11" i="1"/>
  <c r="H12" i="1"/>
  <c r="H13" i="1"/>
  <c r="H14" i="1"/>
  <c r="H5" i="1"/>
  <c r="G6" i="1"/>
  <c r="G7" i="1"/>
  <c r="G8" i="1"/>
  <c r="G9" i="1"/>
  <c r="G10" i="1"/>
  <c r="G11" i="1"/>
  <c r="G12" i="1"/>
  <c r="G13" i="1"/>
  <c r="G14" i="1"/>
  <c r="I14" i="1" s="1"/>
  <c r="G15" i="1"/>
  <c r="G5" i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I12" i="1" s="1"/>
  <c r="E13" i="1"/>
  <c r="E14" i="1"/>
  <c r="E5" i="1"/>
  <c r="I5" i="1" s="1"/>
  <c r="F15" i="1"/>
  <c r="D15" i="1"/>
  <c r="E15" i="1" s="1"/>
  <c r="I15" i="1" s="1"/>
  <c r="H15" i="1" l="1"/>
</calcChain>
</file>

<file path=xl/sharedStrings.xml><?xml version="1.0" encoding="utf-8"?>
<sst xmlns="http://schemas.openxmlformats.org/spreadsheetml/2006/main" count="48" uniqueCount="34">
  <si>
    <t>INDITEXReSkin_RAD</t>
  </si>
  <si>
    <t>INDITEXReSkin_SDD</t>
  </si>
  <si>
    <t>INDITEXReSkin_ODD</t>
  </si>
  <si>
    <t>INDITEXReSkin_TP</t>
  </si>
  <si>
    <t>INDITEXReSkin_TIR</t>
  </si>
  <si>
    <t>INDITEXReSkin_TSR</t>
  </si>
  <si>
    <t>INDITEXReSkin_MU</t>
  </si>
  <si>
    <t>INDITEXReSkin_MI</t>
  </si>
  <si>
    <t>INDITEXReSkin_MT</t>
  </si>
  <si>
    <t>AR</t>
  </si>
  <si>
    <t>GG</t>
  </si>
  <si>
    <t>INDITEXReSkin_TCS</t>
  </si>
  <si>
    <t>Totale</t>
  </si>
  <si>
    <t>Minuti</t>
  </si>
  <si>
    <t>Ore</t>
  </si>
  <si>
    <t>Tempo di lavoro alla produzione della documentazione</t>
  </si>
  <si>
    <t>Tempo di lavoro alla produzione del codice</t>
  </si>
  <si>
    <t>Produzione headbar graficamente</t>
  </si>
  <si>
    <t>Produzione sottosistema AGU</t>
  </si>
  <si>
    <t>Produzione sottosistema RVP</t>
  </si>
  <si>
    <t>Produzione sottosistema GI</t>
  </si>
  <si>
    <t>Produzione sottosistema GN</t>
  </si>
  <si>
    <t>Produzione sottosistema GO</t>
  </si>
  <si>
    <t>Produzione sottosistema GC</t>
  </si>
  <si>
    <t>Produzione sottosistema PO</t>
  </si>
  <si>
    <t>Produzione homepage graficamente</t>
  </si>
  <si>
    <t>Revisione codice</t>
  </si>
  <si>
    <t>Produzione test di unità</t>
  </si>
  <si>
    <t>Produzione TC_FGC_3 su Selenium</t>
  </si>
  <si>
    <t>Produzione TC_FRG_1 su Selenium</t>
  </si>
  <si>
    <t>Aggiustamenti grafici</t>
  </si>
  <si>
    <t>Debug e BugFix dell'intero sistema</t>
  </si>
  <si>
    <t xml:space="preserve">Minuti </t>
  </si>
  <si>
    <r>
      <rPr>
        <b/>
        <sz val="11"/>
        <color theme="1"/>
        <rFont val="Calibri"/>
        <family val="2"/>
        <scheme val="minor"/>
      </rPr>
      <t>Nota</t>
    </r>
    <r>
      <rPr>
        <sz val="11"/>
        <color theme="1"/>
        <rFont val="Calibri"/>
        <family val="2"/>
        <scheme val="minor"/>
      </rPr>
      <t>: per la documentazione verranno indicate solo le ore di lavoro totali ricavate dal contatore integrato di Office. La responsabilità di ogni sezione è visionabile nella revision history prima del sommario presente in ogni documento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</si>
</sst>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2BF62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E768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1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12" xfId="0" applyBorder="1" applyAlignment="1">
      <alignment horizontal="right" vertical="center" wrapText="1"/>
    </xf>
    <xf numFmtId="0" fontId="0" fillId="0" borderId="11" xfId="0" applyBorder="1"/>
    <xf numFmtId="0" fontId="0" fillId="0" borderId="12" xfId="0" applyBorder="1"/>
    <xf numFmtId="0" fontId="0" fillId="3" borderId="13" xfId="0" applyFill="1" applyBorder="1"/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/>
    <xf numFmtId="0" fontId="0" fillId="5" borderId="1" xfId="0" applyFill="1" applyBorder="1" applyAlignment="1">
      <alignment horizontal="left"/>
    </xf>
    <xf numFmtId="0" fontId="0" fillId="5" borderId="4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3" borderId="12" xfId="0" applyFill="1" applyBorder="1" applyAlignment="1">
      <alignment horizontal="left"/>
    </xf>
    <xf numFmtId="0" fontId="0" fillId="3" borderId="12" xfId="0" applyFill="1" applyBorder="1" applyAlignment="1">
      <alignment horizontal="left" vertical="center"/>
    </xf>
    <xf numFmtId="0" fontId="0" fillId="3" borderId="11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0" fillId="5" borderId="10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E2F0D9"/>
      <color rgb="FF00E768"/>
      <color rgb="FFE0EE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22"/>
  <sheetViews>
    <sheetView tabSelected="1" workbookViewId="0">
      <selection activeCell="Y9" sqref="Y9"/>
    </sheetView>
  </sheetViews>
  <sheetFormatPr defaultColWidth="8.77734375" defaultRowHeight="14.4" x14ac:dyDescent="0.3"/>
  <cols>
    <col min="3" max="3" width="9" customWidth="1"/>
    <col min="4" max="4" width="8.77734375" customWidth="1"/>
    <col min="5" max="5" width="12.33203125" customWidth="1"/>
    <col min="7" max="7" width="12.33203125" customWidth="1"/>
    <col min="9" max="9" width="12.33203125" customWidth="1"/>
    <col min="12" max="12" width="10.77734375" customWidth="1"/>
  </cols>
  <sheetData>
    <row r="2" spans="2:20" x14ac:dyDescent="0.3">
      <c r="B2" s="25" t="s">
        <v>15</v>
      </c>
      <c r="C2" s="26"/>
      <c r="D2" s="26"/>
      <c r="E2" s="26"/>
      <c r="F2" s="26"/>
      <c r="G2" s="26"/>
      <c r="H2" s="26"/>
      <c r="I2" s="27"/>
      <c r="L2" s="17" t="s">
        <v>16</v>
      </c>
      <c r="M2" s="18"/>
      <c r="N2" s="18"/>
      <c r="O2" s="18"/>
      <c r="P2" s="18"/>
      <c r="Q2" s="18"/>
      <c r="R2" s="18"/>
      <c r="S2" s="18"/>
      <c r="T2" s="19"/>
    </row>
    <row r="3" spans="2:20" x14ac:dyDescent="0.3">
      <c r="B3" s="11"/>
      <c r="C3" s="12"/>
      <c r="D3" s="15" t="s">
        <v>9</v>
      </c>
      <c r="E3" s="15"/>
      <c r="F3" s="15" t="s">
        <v>10</v>
      </c>
      <c r="G3" s="15"/>
      <c r="H3" s="15" t="s">
        <v>12</v>
      </c>
      <c r="I3" s="15"/>
      <c r="L3" s="11"/>
      <c r="M3" s="12"/>
      <c r="N3" s="12"/>
      <c r="O3" s="15" t="s">
        <v>9</v>
      </c>
      <c r="P3" s="15"/>
      <c r="Q3" s="15" t="s">
        <v>10</v>
      </c>
      <c r="R3" s="15"/>
      <c r="S3" s="15" t="s">
        <v>12</v>
      </c>
      <c r="T3" s="15"/>
    </row>
    <row r="4" spans="2:20" x14ac:dyDescent="0.3">
      <c r="B4" s="11"/>
      <c r="C4" s="12"/>
      <c r="D4" s="7" t="s">
        <v>13</v>
      </c>
      <c r="E4" s="7" t="s">
        <v>14</v>
      </c>
      <c r="F4" s="7" t="s">
        <v>13</v>
      </c>
      <c r="G4" s="7" t="s">
        <v>14</v>
      </c>
      <c r="H4" s="7" t="s">
        <v>13</v>
      </c>
      <c r="I4" s="7" t="s">
        <v>14</v>
      </c>
      <c r="L4" s="13"/>
      <c r="M4" s="14"/>
      <c r="N4" s="14"/>
      <c r="O4" s="6" t="s">
        <v>13</v>
      </c>
      <c r="P4" s="6" t="s">
        <v>14</v>
      </c>
      <c r="Q4" s="6" t="s">
        <v>13</v>
      </c>
      <c r="R4" s="6" t="s">
        <v>14</v>
      </c>
      <c r="S4" s="6" t="s">
        <v>32</v>
      </c>
      <c r="T4" s="6" t="s">
        <v>14</v>
      </c>
    </row>
    <row r="5" spans="2:20" x14ac:dyDescent="0.3">
      <c r="B5" s="30" t="s">
        <v>0</v>
      </c>
      <c r="C5" s="31"/>
      <c r="D5" s="1">
        <v>413</v>
      </c>
      <c r="E5" s="1">
        <f>D5/60</f>
        <v>6.8833333333333337</v>
      </c>
      <c r="F5" s="1">
        <v>412</v>
      </c>
      <c r="G5" s="1">
        <f>F5/60</f>
        <v>6.8666666666666663</v>
      </c>
      <c r="H5" s="1">
        <f>SUM(D5+F5)</f>
        <v>825</v>
      </c>
      <c r="I5" s="1">
        <f>SUM(E5+G5)</f>
        <v>13.75</v>
      </c>
      <c r="L5" s="22" t="s">
        <v>17</v>
      </c>
      <c r="M5" s="22"/>
      <c r="N5" s="22"/>
      <c r="O5" s="4">
        <f>P5*60</f>
        <v>120</v>
      </c>
      <c r="P5" s="4">
        <v>2</v>
      </c>
      <c r="Q5" s="4">
        <f>R5*60</f>
        <v>0</v>
      </c>
      <c r="R5" s="4">
        <v>0</v>
      </c>
      <c r="S5" s="4">
        <f>SUM(Q5+O5)</f>
        <v>120</v>
      </c>
      <c r="T5" s="4">
        <f>SUM(P5+R5)</f>
        <v>2</v>
      </c>
    </row>
    <row r="6" spans="2:20" x14ac:dyDescent="0.3">
      <c r="B6" s="28" t="s">
        <v>1</v>
      </c>
      <c r="C6" s="29"/>
      <c r="D6" s="2">
        <v>1321</v>
      </c>
      <c r="E6" s="2">
        <f t="shared" ref="E6:E15" si="0">D6/60</f>
        <v>22.016666666666666</v>
      </c>
      <c r="F6" s="2">
        <v>1309</v>
      </c>
      <c r="G6" s="2">
        <f t="shared" ref="G6:G15" si="1">F6/60</f>
        <v>21.816666666666666</v>
      </c>
      <c r="H6" s="2">
        <f t="shared" ref="H6:H15" si="2">SUM(D6+F6)</f>
        <v>2630</v>
      </c>
      <c r="I6" s="2">
        <f t="shared" ref="I6:I15" si="3">SUM(E6+G6)</f>
        <v>43.833333333333329</v>
      </c>
      <c r="L6" s="21" t="s">
        <v>18</v>
      </c>
      <c r="M6" s="21"/>
      <c r="N6" s="21"/>
      <c r="O6" s="5">
        <f t="shared" ref="O6:O19" si="4">P6*60</f>
        <v>180</v>
      </c>
      <c r="P6" s="5">
        <v>3</v>
      </c>
      <c r="Q6" s="5">
        <f t="shared" ref="Q6:Q19" si="5">R6*60</f>
        <v>0</v>
      </c>
      <c r="R6" s="5">
        <v>0</v>
      </c>
      <c r="S6" s="5">
        <f t="shared" ref="S6:S19" si="6">SUM(Q6+O6)</f>
        <v>180</v>
      </c>
      <c r="T6" s="5">
        <f t="shared" ref="T6:T19" si="7">SUM(P6+R6)</f>
        <v>3</v>
      </c>
    </row>
    <row r="7" spans="2:20" x14ac:dyDescent="0.3">
      <c r="B7" s="28" t="s">
        <v>2</v>
      </c>
      <c r="C7" s="29"/>
      <c r="D7" s="2">
        <v>979</v>
      </c>
      <c r="E7" s="2">
        <f t="shared" si="0"/>
        <v>16.316666666666666</v>
      </c>
      <c r="F7" s="2">
        <v>1088</v>
      </c>
      <c r="G7" s="2">
        <f t="shared" si="1"/>
        <v>18.133333333333333</v>
      </c>
      <c r="H7" s="2">
        <f t="shared" si="2"/>
        <v>2067</v>
      </c>
      <c r="I7" s="2">
        <f t="shared" si="3"/>
        <v>34.450000000000003</v>
      </c>
      <c r="L7" s="20" t="s">
        <v>19</v>
      </c>
      <c r="M7" s="20"/>
      <c r="N7" s="20"/>
      <c r="O7" s="5">
        <f t="shared" si="4"/>
        <v>0</v>
      </c>
      <c r="P7" s="5">
        <v>0</v>
      </c>
      <c r="Q7" s="5">
        <f t="shared" si="5"/>
        <v>180</v>
      </c>
      <c r="R7" s="5">
        <v>3</v>
      </c>
      <c r="S7" s="5">
        <f t="shared" si="6"/>
        <v>180</v>
      </c>
      <c r="T7" s="5">
        <f t="shared" si="7"/>
        <v>3</v>
      </c>
    </row>
    <row r="8" spans="2:20" x14ac:dyDescent="0.3">
      <c r="B8" s="28" t="s">
        <v>3</v>
      </c>
      <c r="C8" s="29"/>
      <c r="D8" s="2">
        <v>139</v>
      </c>
      <c r="E8" s="2">
        <f t="shared" si="0"/>
        <v>2.3166666666666669</v>
      </c>
      <c r="F8" s="2">
        <v>137</v>
      </c>
      <c r="G8" s="2">
        <f t="shared" si="1"/>
        <v>2.2833333333333332</v>
      </c>
      <c r="H8" s="2">
        <f t="shared" si="2"/>
        <v>276</v>
      </c>
      <c r="I8" s="2">
        <f t="shared" si="3"/>
        <v>4.5999999999999996</v>
      </c>
      <c r="L8" s="20" t="s">
        <v>20</v>
      </c>
      <c r="M8" s="20"/>
      <c r="N8" s="20"/>
      <c r="O8" s="5">
        <f t="shared" si="4"/>
        <v>0</v>
      </c>
      <c r="P8" s="5">
        <v>0</v>
      </c>
      <c r="Q8" s="5">
        <f t="shared" si="5"/>
        <v>120</v>
      </c>
      <c r="R8" s="5">
        <v>2</v>
      </c>
      <c r="S8" s="5">
        <f t="shared" si="6"/>
        <v>120</v>
      </c>
      <c r="T8" s="5">
        <f t="shared" si="7"/>
        <v>2</v>
      </c>
    </row>
    <row r="9" spans="2:20" x14ac:dyDescent="0.3">
      <c r="B9" s="28" t="s">
        <v>11</v>
      </c>
      <c r="C9" s="29"/>
      <c r="D9" s="2">
        <v>193</v>
      </c>
      <c r="E9" s="2">
        <f t="shared" si="0"/>
        <v>3.2166666666666668</v>
      </c>
      <c r="F9" s="2">
        <v>192</v>
      </c>
      <c r="G9" s="2">
        <f t="shared" si="1"/>
        <v>3.2</v>
      </c>
      <c r="H9" s="2">
        <f t="shared" si="2"/>
        <v>385</v>
      </c>
      <c r="I9" s="2">
        <f t="shared" si="3"/>
        <v>6.416666666666667</v>
      </c>
      <c r="L9" s="20" t="s">
        <v>21</v>
      </c>
      <c r="M9" s="20"/>
      <c r="N9" s="20"/>
      <c r="O9" s="5">
        <f t="shared" si="4"/>
        <v>120</v>
      </c>
      <c r="P9" s="5">
        <v>2</v>
      </c>
      <c r="Q9" s="5">
        <f t="shared" si="5"/>
        <v>0</v>
      </c>
      <c r="R9" s="5">
        <v>0</v>
      </c>
      <c r="S9" s="5">
        <f t="shared" si="6"/>
        <v>120</v>
      </c>
      <c r="T9" s="5">
        <f t="shared" si="7"/>
        <v>2</v>
      </c>
    </row>
    <row r="10" spans="2:20" x14ac:dyDescent="0.3">
      <c r="B10" s="28" t="s">
        <v>4</v>
      </c>
      <c r="C10" s="29"/>
      <c r="D10" s="2">
        <v>126</v>
      </c>
      <c r="E10" s="2">
        <f t="shared" si="0"/>
        <v>2.1</v>
      </c>
      <c r="F10" s="2">
        <v>126</v>
      </c>
      <c r="G10" s="2">
        <f t="shared" si="1"/>
        <v>2.1</v>
      </c>
      <c r="H10" s="2">
        <f t="shared" si="2"/>
        <v>252</v>
      </c>
      <c r="I10" s="2">
        <f t="shared" si="3"/>
        <v>4.2</v>
      </c>
      <c r="L10" s="20" t="s">
        <v>22</v>
      </c>
      <c r="M10" s="20"/>
      <c r="N10" s="20"/>
      <c r="O10" s="5">
        <f t="shared" si="4"/>
        <v>0</v>
      </c>
      <c r="P10" s="5">
        <v>0</v>
      </c>
      <c r="Q10" s="5">
        <f t="shared" si="5"/>
        <v>120</v>
      </c>
      <c r="R10" s="5">
        <v>2</v>
      </c>
      <c r="S10" s="5">
        <f t="shared" si="6"/>
        <v>120</v>
      </c>
      <c r="T10" s="5">
        <f t="shared" si="7"/>
        <v>2</v>
      </c>
    </row>
    <row r="11" spans="2:20" x14ac:dyDescent="0.3">
      <c r="B11" s="28" t="s">
        <v>5</v>
      </c>
      <c r="C11" s="29"/>
      <c r="D11" s="2">
        <v>44</v>
      </c>
      <c r="E11" s="2">
        <f t="shared" si="0"/>
        <v>0.73333333333333328</v>
      </c>
      <c r="F11" s="2">
        <v>43</v>
      </c>
      <c r="G11" s="2">
        <f t="shared" si="1"/>
        <v>0.71666666666666667</v>
      </c>
      <c r="H11" s="2">
        <f t="shared" si="2"/>
        <v>87</v>
      </c>
      <c r="I11" s="2">
        <f t="shared" si="3"/>
        <v>1.45</v>
      </c>
      <c r="L11" s="20" t="s">
        <v>23</v>
      </c>
      <c r="M11" s="20"/>
      <c r="N11" s="20"/>
      <c r="O11" s="5">
        <f t="shared" si="4"/>
        <v>120</v>
      </c>
      <c r="P11" s="5">
        <v>2</v>
      </c>
      <c r="Q11" s="5">
        <f t="shared" si="5"/>
        <v>0</v>
      </c>
      <c r="R11" s="5">
        <v>0</v>
      </c>
      <c r="S11" s="5">
        <f t="shared" si="6"/>
        <v>120</v>
      </c>
      <c r="T11" s="5">
        <f t="shared" si="7"/>
        <v>2</v>
      </c>
    </row>
    <row r="12" spans="2:20" x14ac:dyDescent="0.3">
      <c r="B12" s="28" t="s">
        <v>6</v>
      </c>
      <c r="C12" s="29"/>
      <c r="D12" s="2">
        <v>30</v>
      </c>
      <c r="E12" s="2">
        <f t="shared" si="0"/>
        <v>0.5</v>
      </c>
      <c r="F12" s="2">
        <v>410</v>
      </c>
      <c r="G12" s="2">
        <f t="shared" si="1"/>
        <v>6.833333333333333</v>
      </c>
      <c r="H12" s="2">
        <f t="shared" si="2"/>
        <v>440</v>
      </c>
      <c r="I12" s="2">
        <f t="shared" si="3"/>
        <v>7.333333333333333</v>
      </c>
      <c r="L12" s="20" t="s">
        <v>24</v>
      </c>
      <c r="M12" s="20"/>
      <c r="N12" s="20"/>
      <c r="O12" s="5">
        <f t="shared" si="4"/>
        <v>120</v>
      </c>
      <c r="P12" s="5">
        <v>2</v>
      </c>
      <c r="Q12" s="5">
        <f t="shared" si="5"/>
        <v>0</v>
      </c>
      <c r="R12" s="5">
        <v>0</v>
      </c>
      <c r="S12" s="5">
        <f t="shared" si="6"/>
        <v>120</v>
      </c>
      <c r="T12" s="5">
        <f t="shared" si="7"/>
        <v>2</v>
      </c>
    </row>
    <row r="13" spans="2:20" ht="15" customHeight="1" x14ac:dyDescent="0.3">
      <c r="B13" s="28" t="s">
        <v>7</v>
      </c>
      <c r="C13" s="29"/>
      <c r="D13" s="2">
        <v>240</v>
      </c>
      <c r="E13" s="2">
        <f t="shared" si="0"/>
        <v>4</v>
      </c>
      <c r="F13" s="2">
        <v>8</v>
      </c>
      <c r="G13" s="2">
        <f t="shared" si="1"/>
        <v>0.13333333333333333</v>
      </c>
      <c r="H13" s="2">
        <f t="shared" si="2"/>
        <v>248</v>
      </c>
      <c r="I13" s="2">
        <f t="shared" si="3"/>
        <v>4.1333333333333337</v>
      </c>
      <c r="L13" s="20" t="s">
        <v>25</v>
      </c>
      <c r="M13" s="20"/>
      <c r="N13" s="20"/>
      <c r="O13" s="5">
        <f t="shared" si="4"/>
        <v>0</v>
      </c>
      <c r="P13" s="5">
        <v>0</v>
      </c>
      <c r="Q13" s="5">
        <f t="shared" si="5"/>
        <v>60</v>
      </c>
      <c r="R13" s="5">
        <v>1</v>
      </c>
      <c r="S13" s="5">
        <f t="shared" si="6"/>
        <v>60</v>
      </c>
      <c r="T13" s="5">
        <f t="shared" si="7"/>
        <v>1</v>
      </c>
    </row>
    <row r="14" spans="2:20" x14ac:dyDescent="0.3">
      <c r="B14" s="28" t="s">
        <v>8</v>
      </c>
      <c r="C14" s="29"/>
      <c r="D14" s="3">
        <v>134</v>
      </c>
      <c r="E14" s="2">
        <f t="shared" si="0"/>
        <v>2.2333333333333334</v>
      </c>
      <c r="F14" s="3">
        <v>0</v>
      </c>
      <c r="G14" s="2">
        <f t="shared" si="1"/>
        <v>0</v>
      </c>
      <c r="H14" s="2">
        <f t="shared" si="2"/>
        <v>134</v>
      </c>
      <c r="I14" s="2">
        <f t="shared" si="3"/>
        <v>2.2333333333333334</v>
      </c>
      <c r="L14" s="20" t="s">
        <v>31</v>
      </c>
      <c r="M14" s="20"/>
      <c r="N14" s="20"/>
      <c r="O14" s="5">
        <f t="shared" si="4"/>
        <v>180</v>
      </c>
      <c r="P14" s="5">
        <v>3</v>
      </c>
      <c r="Q14" s="5">
        <f t="shared" si="5"/>
        <v>60</v>
      </c>
      <c r="R14" s="5">
        <v>1</v>
      </c>
      <c r="S14" s="5">
        <f t="shared" si="6"/>
        <v>240</v>
      </c>
      <c r="T14" s="5">
        <f t="shared" si="7"/>
        <v>4</v>
      </c>
    </row>
    <row r="15" spans="2:20" x14ac:dyDescent="0.3">
      <c r="B15" s="23" t="s">
        <v>12</v>
      </c>
      <c r="C15" s="24"/>
      <c r="D15" s="8">
        <f>SUM(D5:D14)</f>
        <v>3619</v>
      </c>
      <c r="E15" s="8">
        <f t="shared" si="0"/>
        <v>60.31666666666667</v>
      </c>
      <c r="F15" s="8">
        <f>SUM(F5:F14)</f>
        <v>3725</v>
      </c>
      <c r="G15" s="8">
        <f t="shared" si="1"/>
        <v>62.083333333333336</v>
      </c>
      <c r="H15" s="8">
        <f t="shared" si="2"/>
        <v>7344</v>
      </c>
      <c r="I15" s="8">
        <f t="shared" si="3"/>
        <v>122.4</v>
      </c>
      <c r="L15" s="20" t="s">
        <v>26</v>
      </c>
      <c r="M15" s="20"/>
      <c r="N15" s="20"/>
      <c r="O15" s="5">
        <f t="shared" si="4"/>
        <v>120</v>
      </c>
      <c r="P15" s="5">
        <v>2</v>
      </c>
      <c r="Q15" s="5">
        <f t="shared" si="5"/>
        <v>120</v>
      </c>
      <c r="R15" s="5">
        <v>2</v>
      </c>
      <c r="S15" s="5">
        <f t="shared" si="6"/>
        <v>240</v>
      </c>
      <c r="T15" s="5">
        <f t="shared" si="7"/>
        <v>4</v>
      </c>
    </row>
    <row r="16" spans="2:20" x14ac:dyDescent="0.3">
      <c r="L16" s="20" t="s">
        <v>27</v>
      </c>
      <c r="M16" s="20"/>
      <c r="N16" s="20"/>
      <c r="O16" s="5">
        <f t="shared" si="4"/>
        <v>60</v>
      </c>
      <c r="P16" s="5">
        <v>1</v>
      </c>
      <c r="Q16" s="5">
        <f t="shared" si="5"/>
        <v>60</v>
      </c>
      <c r="R16" s="5">
        <v>1</v>
      </c>
      <c r="S16" s="5">
        <f t="shared" si="6"/>
        <v>120</v>
      </c>
      <c r="T16" s="5">
        <f t="shared" si="7"/>
        <v>2</v>
      </c>
    </row>
    <row r="17" spans="2:20" x14ac:dyDescent="0.3">
      <c r="L17" s="20" t="s">
        <v>28</v>
      </c>
      <c r="M17" s="20"/>
      <c r="N17" s="20"/>
      <c r="O17" s="5">
        <f t="shared" si="4"/>
        <v>120</v>
      </c>
      <c r="P17" s="5">
        <v>2</v>
      </c>
      <c r="Q17" s="5">
        <f t="shared" si="5"/>
        <v>0</v>
      </c>
      <c r="R17" s="5">
        <v>0</v>
      </c>
      <c r="S17" s="5">
        <f t="shared" si="6"/>
        <v>120</v>
      </c>
      <c r="T17" s="5">
        <f t="shared" si="7"/>
        <v>2</v>
      </c>
    </row>
    <row r="18" spans="2:20" x14ac:dyDescent="0.3">
      <c r="L18" s="20" t="s">
        <v>29</v>
      </c>
      <c r="M18" s="20"/>
      <c r="N18" s="20"/>
      <c r="O18" s="5">
        <f t="shared" si="4"/>
        <v>0</v>
      </c>
      <c r="P18" s="5">
        <v>0</v>
      </c>
      <c r="Q18" s="5">
        <f t="shared" si="5"/>
        <v>120</v>
      </c>
      <c r="R18" s="5">
        <v>2</v>
      </c>
      <c r="S18" s="5">
        <f t="shared" si="6"/>
        <v>120</v>
      </c>
      <c r="T18" s="5">
        <f t="shared" si="7"/>
        <v>2</v>
      </c>
    </row>
    <row r="19" spans="2:20" x14ac:dyDescent="0.3">
      <c r="L19" s="20" t="s">
        <v>30</v>
      </c>
      <c r="M19" s="20"/>
      <c r="N19" s="20"/>
      <c r="O19" s="5">
        <f t="shared" si="4"/>
        <v>0</v>
      </c>
      <c r="P19" s="5">
        <v>0</v>
      </c>
      <c r="Q19" s="5">
        <f t="shared" si="5"/>
        <v>180</v>
      </c>
      <c r="R19" s="5">
        <v>3</v>
      </c>
      <c r="S19" s="5">
        <f t="shared" si="6"/>
        <v>180</v>
      </c>
      <c r="T19" s="5">
        <f t="shared" si="7"/>
        <v>3</v>
      </c>
    </row>
    <row r="20" spans="2:20" ht="15" customHeight="1" x14ac:dyDescent="0.3">
      <c r="B20" s="16" t="s">
        <v>33</v>
      </c>
      <c r="C20" s="16"/>
      <c r="D20" s="16"/>
      <c r="E20" s="16"/>
      <c r="F20" s="16"/>
      <c r="G20" s="16"/>
      <c r="H20" s="16"/>
      <c r="I20" s="16"/>
      <c r="L20" s="10" t="s">
        <v>12</v>
      </c>
      <c r="M20" s="10"/>
      <c r="N20" s="10"/>
      <c r="O20" s="9">
        <f>SUM(O5:O19)</f>
        <v>1140</v>
      </c>
      <c r="P20" s="9">
        <f>SUM(P5:P19)</f>
        <v>19</v>
      </c>
      <c r="Q20" s="9">
        <f>SUM(Q5:Q19)</f>
        <v>1020</v>
      </c>
      <c r="R20" s="9">
        <f>SUM(R5:R19)</f>
        <v>17</v>
      </c>
      <c r="S20" s="9">
        <f>SUM(Q20+O20)</f>
        <v>2160</v>
      </c>
      <c r="T20" s="9">
        <f>SUM(P20+R20)</f>
        <v>36</v>
      </c>
    </row>
    <row r="21" spans="2:20" x14ac:dyDescent="0.3">
      <c r="B21" s="16"/>
      <c r="C21" s="16"/>
      <c r="D21" s="16"/>
      <c r="E21" s="16"/>
      <c r="F21" s="16"/>
      <c r="G21" s="16"/>
      <c r="H21" s="16"/>
      <c r="I21" s="16"/>
    </row>
    <row r="22" spans="2:20" x14ac:dyDescent="0.3">
      <c r="B22" s="16"/>
      <c r="C22" s="16"/>
      <c r="D22" s="16"/>
      <c r="E22" s="16"/>
      <c r="F22" s="16"/>
      <c r="G22" s="16"/>
      <c r="H22" s="16"/>
      <c r="I22" s="16"/>
    </row>
  </sheetData>
  <mergeCells count="38">
    <mergeCell ref="B15:C15"/>
    <mergeCell ref="D3:E3"/>
    <mergeCell ref="B2:I2"/>
    <mergeCell ref="F3:G3"/>
    <mergeCell ref="H3:I3"/>
    <mergeCell ref="B3:C4"/>
    <mergeCell ref="B10:C10"/>
    <mergeCell ref="B11:C11"/>
    <mergeCell ref="B12:C12"/>
    <mergeCell ref="B13:C13"/>
    <mergeCell ref="B14:C14"/>
    <mergeCell ref="B5:C5"/>
    <mergeCell ref="B6:C6"/>
    <mergeCell ref="B7:C7"/>
    <mergeCell ref="B8:C8"/>
    <mergeCell ref="B9:C9"/>
    <mergeCell ref="L15:N15"/>
    <mergeCell ref="L6:N6"/>
    <mergeCell ref="L5:N5"/>
    <mergeCell ref="L7:N7"/>
    <mergeCell ref="L8:N8"/>
    <mergeCell ref="L9:N9"/>
    <mergeCell ref="L20:N20"/>
    <mergeCell ref="L3:N4"/>
    <mergeCell ref="S3:T3"/>
    <mergeCell ref="B20:I22"/>
    <mergeCell ref="L2:T2"/>
    <mergeCell ref="L16:N16"/>
    <mergeCell ref="L17:N17"/>
    <mergeCell ref="L18:N18"/>
    <mergeCell ref="O3:P3"/>
    <mergeCell ref="L19:N19"/>
    <mergeCell ref="Q3:R3"/>
    <mergeCell ref="L10:N10"/>
    <mergeCell ref="L11:N11"/>
    <mergeCell ref="L13:N13"/>
    <mergeCell ref="L12:N12"/>
    <mergeCell ref="L14:N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ad3c75a-58d7-40e3-abd0-865ba3ea795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D06A881EF84BF4D9C2E0A241D74C9AB" ma:contentTypeVersion="10" ma:contentTypeDescription="Creare un nuovo documento." ma:contentTypeScope="" ma:versionID="bc0a1a665007b61fd5dfebec62888ec9">
  <xsd:schema xmlns:xsd="http://www.w3.org/2001/XMLSchema" xmlns:xs="http://www.w3.org/2001/XMLSchema" xmlns:p="http://schemas.microsoft.com/office/2006/metadata/properties" xmlns:ns3="cad3c75a-58d7-40e3-abd0-865ba3ea7957" xmlns:ns4="cff42edc-c61c-4f4e-a404-7f98bf7ffabe" targetNamespace="http://schemas.microsoft.com/office/2006/metadata/properties" ma:root="true" ma:fieldsID="8d2fabbd2e772ff22fcfbddd5ac86d73" ns3:_="" ns4:_="">
    <xsd:import namespace="cad3c75a-58d7-40e3-abd0-865ba3ea7957"/>
    <xsd:import namespace="cff42edc-c61c-4f4e-a404-7f98bf7ffa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d3c75a-58d7-40e3-abd0-865ba3ea79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f42edc-c61c-4f4e-a404-7f98bf7ffab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9F6301-41FC-49BA-A6BC-8BD4E1E457D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C68128-5DA0-4C18-9171-F6C8A5285E05}">
  <ds:schemaRefs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cff42edc-c61c-4f4e-a404-7f98bf7ffabe"/>
    <ds:schemaRef ds:uri="http://schemas.openxmlformats.org/package/2006/metadata/core-properties"/>
    <ds:schemaRef ds:uri="http://purl.org/dc/elements/1.1/"/>
    <ds:schemaRef ds:uri="cad3c75a-58d7-40e3-abd0-865ba3ea7957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CE4585D-142B-45C0-8428-7FA9E25273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d3c75a-58d7-40e3-abd0-865ba3ea7957"/>
    <ds:schemaRef ds:uri="cff42edc-c61c-4f4e-a404-7f98bf7ffa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Gurrali</dc:creator>
  <cp:lastModifiedBy>GIOVANNI GURRALI</cp:lastModifiedBy>
  <dcterms:created xsi:type="dcterms:W3CDTF">2015-06-05T18:17:20Z</dcterms:created>
  <dcterms:modified xsi:type="dcterms:W3CDTF">2024-02-15T20:47:33Z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0x0101006D06A881EF84BF4D9C2E0A241D74C9AB</vt:lpwstr>
  </property>
</Properties>
</file>