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60" yWindow="0" windowWidth="24120" windowHeight="13220"/>
  </bookViews>
  <sheets>
    <sheet name="Model" sheetId="1" r:id="rId1"/>
  </sheets>
  <definedNames>
    <definedName name="OpenSolver_ChosenSolver" localSheetId="0" hidden="1">CBC</definedName>
    <definedName name="OpenSolver_DualsNewSheet" localSheetId="0" hidden="1">FALSE</definedName>
    <definedName name="OpenSolver_LinearityCheck" localSheetId="0" hidden="1">1</definedName>
    <definedName name="solver_adj" localSheetId="0" hidden="1">Model!$V$4:$BB$88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3000</definedName>
    <definedName name="solver_lhs1" localSheetId="0" hidden="1">Model!$BD$4:$BF$88</definedName>
    <definedName name="solver_lhs2" localSheetId="0" hidden="1">Model!$BL$4:$BV$88</definedName>
    <definedName name="solver_lhs3" localSheetId="0" hidden="1">Model!$CM$4:$CM$88</definedName>
    <definedName name="solver_lhs4" localSheetId="0" hidden="1">Model!$V$4:$BB$88</definedName>
    <definedName name="solver_lhs5" localSheetId="0" hidden="1">Model!$V$91:$BB$91</definedName>
    <definedName name="solver_lhs6" localSheetId="0" hidden="1">Model!$V$96:$BB$96</definedName>
    <definedName name="solver_lhs7" localSheetId="0" hidden="1">Model!$V$96:$BB$96</definedName>
    <definedName name="solver_lin" localSheetId="0" hidden="1">1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Model!$CR$2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5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hs1" localSheetId="0" hidden="1">Model!$BH$4:$BJ$88</definedName>
    <definedName name="solver_rhs2" localSheetId="0" hidden="1">Model!$BZ$4:$CJ$88</definedName>
    <definedName name="solver_rhs3" localSheetId="0" hidden="1">Model!$CO$4:$CO$88</definedName>
    <definedName name="solver_rhs4" localSheetId="0" hidden="1">binary</definedName>
    <definedName name="solver_rhs5" localSheetId="0" hidden="1">Model!$V$93:$BB$93</definedName>
    <definedName name="solver_rhs6" localSheetId="0" hidden="1">Model!$V$98:$BB$98</definedName>
    <definedName name="solver_rhs7" localSheetId="0" hidden="1">Model!$V$98:$BB$98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tim" localSheetId="0" hidden="1">999999999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4" i="1" l="1"/>
  <c r="CQ4" i="1"/>
  <c r="BQ4" i="1"/>
  <c r="CR4" i="1"/>
  <c r="BL4" i="1"/>
  <c r="CS4" i="1"/>
  <c r="BR4" i="1"/>
  <c r="CT4" i="1"/>
  <c r="BO5" i="1"/>
  <c r="CQ5" i="1"/>
  <c r="BQ5" i="1"/>
  <c r="CR5" i="1"/>
  <c r="BV5" i="1"/>
  <c r="CS5" i="1"/>
  <c r="BM5" i="1"/>
  <c r="CT5" i="1"/>
  <c r="BL6" i="1"/>
  <c r="CQ6" i="1"/>
  <c r="BM6" i="1"/>
  <c r="CR6" i="1"/>
  <c r="BS6" i="1"/>
  <c r="CS6" i="1"/>
  <c r="BQ6" i="1"/>
  <c r="CT6" i="1"/>
  <c r="BQ7" i="1"/>
  <c r="CQ7" i="1"/>
  <c r="BM7" i="1"/>
  <c r="CR7" i="1"/>
  <c r="BT7" i="1"/>
  <c r="CS7" i="1"/>
  <c r="BU7" i="1"/>
  <c r="CT7" i="1"/>
  <c r="BQ8" i="1"/>
  <c r="CQ8" i="1"/>
  <c r="BM8" i="1"/>
  <c r="CR8" i="1"/>
  <c r="BS8" i="1"/>
  <c r="CS8" i="1"/>
  <c r="BP8" i="1"/>
  <c r="CT8" i="1"/>
  <c r="BM9" i="1"/>
  <c r="CQ9" i="1"/>
  <c r="BT9" i="1"/>
  <c r="CR9" i="1"/>
  <c r="BR9" i="1"/>
  <c r="CS9" i="1"/>
  <c r="BL9" i="1"/>
  <c r="CT9" i="1"/>
  <c r="BM10" i="1"/>
  <c r="CQ10" i="1"/>
  <c r="BN10" i="1"/>
  <c r="CR10" i="1"/>
  <c r="BS10" i="1"/>
  <c r="CS10" i="1"/>
  <c r="BV10" i="1"/>
  <c r="CT10" i="1"/>
  <c r="BM11" i="1"/>
  <c r="CQ11" i="1"/>
  <c r="BT11" i="1"/>
  <c r="CR11" i="1"/>
  <c r="BU11" i="1"/>
  <c r="CS11" i="1"/>
  <c r="BQ11" i="1"/>
  <c r="CT11" i="1"/>
  <c r="BM12" i="1"/>
  <c r="CQ12" i="1"/>
  <c r="BQ12" i="1"/>
  <c r="CR12" i="1"/>
  <c r="BR12" i="1"/>
  <c r="CS12" i="1"/>
  <c r="BU12" i="1"/>
  <c r="CT12" i="1"/>
  <c r="BU13" i="1"/>
  <c r="CQ13" i="1"/>
  <c r="BV13" i="1"/>
  <c r="CR13" i="1"/>
  <c r="BM13" i="1"/>
  <c r="CS13" i="1"/>
  <c r="BR13" i="1"/>
  <c r="CT13" i="1"/>
  <c r="BM14" i="1"/>
  <c r="CQ14" i="1"/>
  <c r="BQ14" i="1"/>
  <c r="CR14" i="1"/>
  <c r="BP14" i="1"/>
  <c r="CS14" i="1"/>
  <c r="BL14" i="1"/>
  <c r="CT14" i="1"/>
  <c r="BR15" i="1"/>
  <c r="CQ15" i="1"/>
  <c r="BL15" i="1"/>
  <c r="CR15" i="1"/>
  <c r="BN15" i="1"/>
  <c r="CS15" i="1"/>
  <c r="BO15" i="1"/>
  <c r="CT15" i="1"/>
  <c r="BU16" i="1"/>
  <c r="CQ16" i="1"/>
  <c r="BL16" i="1"/>
  <c r="CR16" i="1"/>
  <c r="BV16" i="1"/>
  <c r="CS16" i="1"/>
  <c r="BM16" i="1"/>
  <c r="CT16" i="1"/>
  <c r="BL17" i="1"/>
  <c r="CQ17" i="1"/>
  <c r="BQ17" i="1"/>
  <c r="CR17" i="1"/>
  <c r="BN17" i="1"/>
  <c r="CS17" i="1"/>
  <c r="BO17" i="1"/>
  <c r="CT17" i="1"/>
  <c r="BM18" i="1"/>
  <c r="CQ18" i="1"/>
  <c r="BQ18" i="1"/>
  <c r="CR18" i="1"/>
  <c r="BR18" i="1"/>
  <c r="CS18" i="1"/>
  <c r="BU18" i="1"/>
  <c r="CT18" i="1"/>
  <c r="BS19" i="1"/>
  <c r="CQ19" i="1"/>
  <c r="BM19" i="1"/>
  <c r="CR19" i="1"/>
  <c r="BV19" i="1"/>
  <c r="CS19" i="1"/>
  <c r="BT19" i="1"/>
  <c r="CT19" i="1"/>
  <c r="BV20" i="1"/>
  <c r="CQ20" i="1"/>
  <c r="BM20" i="1"/>
  <c r="CR20" i="1"/>
  <c r="BT20" i="1"/>
  <c r="CS20" i="1"/>
  <c r="BS20" i="1"/>
  <c r="CT20" i="1"/>
  <c r="BL21" i="1"/>
  <c r="CQ21" i="1"/>
  <c r="BQ21" i="1"/>
  <c r="CR21" i="1"/>
  <c r="BT21" i="1"/>
  <c r="CS21" i="1"/>
  <c r="BN21" i="1"/>
  <c r="CT21" i="1"/>
  <c r="BM22" i="1"/>
  <c r="CQ22" i="1"/>
  <c r="BN22" i="1"/>
  <c r="CR22" i="1"/>
  <c r="BU22" i="1"/>
  <c r="CS22" i="1"/>
  <c r="BV22" i="1"/>
  <c r="CT22" i="1"/>
  <c r="BM23" i="1"/>
  <c r="CQ23" i="1"/>
  <c r="BV23" i="1"/>
  <c r="CR23" i="1"/>
  <c r="BR23" i="1"/>
  <c r="CS23" i="1"/>
  <c r="BT23" i="1"/>
  <c r="CT23" i="1"/>
  <c r="BM24" i="1"/>
  <c r="CQ24" i="1"/>
  <c r="BU24" i="1"/>
  <c r="CR24" i="1"/>
  <c r="BV24" i="1"/>
  <c r="CS24" i="1"/>
  <c r="BS24" i="1"/>
  <c r="CT24" i="1"/>
  <c r="BM25" i="1"/>
  <c r="CQ25" i="1"/>
  <c r="BL25" i="1"/>
  <c r="CR25" i="1"/>
  <c r="BO25" i="1"/>
  <c r="CS25" i="1"/>
  <c r="BQ25" i="1"/>
  <c r="CT25" i="1"/>
  <c r="BM26" i="1"/>
  <c r="CQ26" i="1"/>
  <c r="BP26" i="1"/>
  <c r="CR26" i="1"/>
  <c r="BV26" i="1"/>
  <c r="CS26" i="1"/>
  <c r="BS26" i="1"/>
  <c r="CT26" i="1"/>
  <c r="BM27" i="1"/>
  <c r="CQ27" i="1"/>
  <c r="BT27" i="1"/>
  <c r="CR27" i="1"/>
  <c r="BP27" i="1"/>
  <c r="CS27" i="1"/>
  <c r="BV27" i="1"/>
  <c r="CT27" i="1"/>
  <c r="BM28" i="1"/>
  <c r="CQ28" i="1"/>
  <c r="BV28" i="1"/>
  <c r="CR28" i="1"/>
  <c r="BP28" i="1"/>
  <c r="CS28" i="1"/>
  <c r="BT28" i="1"/>
  <c r="CT28" i="1"/>
  <c r="BQ29" i="1"/>
  <c r="CQ29" i="1"/>
  <c r="BM29" i="1"/>
  <c r="CR29" i="1"/>
  <c r="BP29" i="1"/>
  <c r="CS29" i="1"/>
  <c r="BL29" i="1"/>
  <c r="CT29" i="1"/>
  <c r="BL30" i="1"/>
  <c r="CQ30" i="1"/>
  <c r="BQ30" i="1"/>
  <c r="CR30" i="1"/>
  <c r="BS30" i="1"/>
  <c r="CS30" i="1"/>
  <c r="BN30" i="1"/>
  <c r="CT30" i="1"/>
  <c r="BQ31" i="1"/>
  <c r="CQ31" i="1"/>
  <c r="BM31" i="1"/>
  <c r="CR31" i="1"/>
  <c r="BO31" i="1"/>
  <c r="CS31" i="1"/>
  <c r="BS31" i="1"/>
  <c r="CT31" i="1"/>
  <c r="BM32" i="1"/>
  <c r="CQ32" i="1"/>
  <c r="BO32" i="1"/>
  <c r="CR32" i="1"/>
  <c r="BL32" i="1"/>
  <c r="CS32" i="1"/>
  <c r="BQ32" i="1"/>
  <c r="CT32" i="1"/>
  <c r="BU33" i="1"/>
  <c r="CQ33" i="1"/>
  <c r="BN33" i="1"/>
  <c r="CR33" i="1"/>
  <c r="BM33" i="1"/>
  <c r="CS33" i="1"/>
  <c r="BP33" i="1"/>
  <c r="CT33" i="1"/>
  <c r="BM34" i="1"/>
  <c r="CQ34" i="1"/>
  <c r="BU34" i="1"/>
  <c r="CR34" i="1"/>
  <c r="BP34" i="1"/>
  <c r="CS34" i="1"/>
  <c r="BT34" i="1"/>
  <c r="CT34" i="1"/>
  <c r="BU35" i="1"/>
  <c r="CQ35" i="1"/>
  <c r="BT35" i="1"/>
  <c r="CR35" i="1"/>
  <c r="BR35" i="1"/>
  <c r="CS35" i="1"/>
  <c r="BQ35" i="1"/>
  <c r="CT35" i="1"/>
  <c r="BO36" i="1"/>
  <c r="CQ36" i="1"/>
  <c r="BM36" i="1"/>
  <c r="CR36" i="1"/>
  <c r="BQ36" i="1"/>
  <c r="CS36" i="1"/>
  <c r="BR36" i="1"/>
  <c r="CT36" i="1"/>
  <c r="BO37" i="1"/>
  <c r="CQ37" i="1"/>
  <c r="BM37" i="1"/>
  <c r="CR37" i="1"/>
  <c r="BU37" i="1"/>
  <c r="CS37" i="1"/>
  <c r="BT37" i="1"/>
  <c r="CT37" i="1"/>
  <c r="BV38" i="1"/>
  <c r="CQ38" i="1"/>
  <c r="BU38" i="1"/>
  <c r="CR38" i="1"/>
  <c r="BM38" i="1"/>
  <c r="CS38" i="1"/>
  <c r="BR38" i="1"/>
  <c r="CT38" i="1"/>
  <c r="BM39" i="1"/>
  <c r="CQ39" i="1"/>
  <c r="BQ39" i="1"/>
  <c r="CR39" i="1"/>
  <c r="BL39" i="1"/>
  <c r="CS39" i="1"/>
  <c r="BT39" i="1"/>
  <c r="CT39" i="1"/>
  <c r="BQ40" i="1"/>
  <c r="CQ40" i="1"/>
  <c r="BO40" i="1"/>
  <c r="CR40" i="1"/>
  <c r="BR40" i="1"/>
  <c r="CS40" i="1"/>
  <c r="BU40" i="1"/>
  <c r="CT40" i="1"/>
  <c r="BL41" i="1"/>
  <c r="CQ41" i="1"/>
  <c r="BQ41" i="1"/>
  <c r="CR41" i="1"/>
  <c r="BS41" i="1"/>
  <c r="CS41" i="1"/>
  <c r="BU41" i="1"/>
  <c r="CT41" i="1"/>
  <c r="BM42" i="1"/>
  <c r="CQ42" i="1"/>
  <c r="BL42" i="1"/>
  <c r="CR42" i="1"/>
  <c r="BQ42" i="1"/>
  <c r="CS42" i="1"/>
  <c r="BV42" i="1"/>
  <c r="CT42" i="1"/>
  <c r="BM43" i="1"/>
  <c r="CQ43" i="1"/>
  <c r="BN43" i="1"/>
  <c r="CR43" i="1"/>
  <c r="BR43" i="1"/>
  <c r="CS43" i="1"/>
  <c r="BO43" i="1"/>
  <c r="CT43" i="1"/>
  <c r="BQ44" i="1"/>
  <c r="CQ44" i="1"/>
  <c r="BU44" i="1"/>
  <c r="CR44" i="1"/>
  <c r="BM44" i="1"/>
  <c r="CS44" i="1"/>
  <c r="BN44" i="1"/>
  <c r="CT44" i="1"/>
  <c r="BU45" i="1"/>
  <c r="CQ45" i="1"/>
  <c r="BL45" i="1"/>
  <c r="CR45" i="1"/>
  <c r="BS45" i="1"/>
  <c r="CS45" i="1"/>
  <c r="BT45" i="1"/>
  <c r="CT45" i="1"/>
  <c r="BO46" i="1"/>
  <c r="CQ46" i="1"/>
  <c r="BV46" i="1"/>
  <c r="CR46" i="1"/>
  <c r="BM46" i="1"/>
  <c r="CS46" i="1"/>
  <c r="BR46" i="1"/>
  <c r="CT46" i="1"/>
  <c r="BQ47" i="1"/>
  <c r="CQ47" i="1"/>
  <c r="BR47" i="1"/>
  <c r="CR47" i="1"/>
  <c r="BU47" i="1"/>
  <c r="CS47" i="1"/>
  <c r="BM47" i="1"/>
  <c r="CT47" i="1"/>
  <c r="BU48" i="1"/>
  <c r="CQ48" i="1"/>
  <c r="BV48" i="1"/>
  <c r="CR48" i="1"/>
  <c r="BT48" i="1"/>
  <c r="CS48" i="1"/>
  <c r="BM48" i="1"/>
  <c r="CT48" i="1"/>
  <c r="BM49" i="1"/>
  <c r="CQ49" i="1"/>
  <c r="BO49" i="1"/>
  <c r="CR49" i="1"/>
  <c r="BR49" i="1"/>
  <c r="CS49" i="1"/>
  <c r="BQ49" i="1"/>
  <c r="CT49" i="1"/>
  <c r="BQ50" i="1"/>
  <c r="CQ50" i="1"/>
  <c r="BU50" i="1"/>
  <c r="CR50" i="1"/>
  <c r="BM50" i="1"/>
  <c r="CS50" i="1"/>
  <c r="BO50" i="1"/>
  <c r="CT50" i="1"/>
  <c r="BO51" i="1"/>
  <c r="CQ51" i="1"/>
  <c r="BL51" i="1"/>
  <c r="CR51" i="1"/>
  <c r="BT51" i="1"/>
  <c r="CS51" i="1"/>
  <c r="BU51" i="1"/>
  <c r="CT51" i="1"/>
  <c r="BL52" i="1"/>
  <c r="CQ52" i="1"/>
  <c r="BN52" i="1"/>
  <c r="CR52" i="1"/>
  <c r="BS52" i="1"/>
  <c r="CS52" i="1"/>
  <c r="BU52" i="1"/>
  <c r="CT52" i="1"/>
  <c r="BV53" i="1"/>
  <c r="CQ53" i="1"/>
  <c r="BM53" i="1"/>
  <c r="CR53" i="1"/>
  <c r="BT53" i="1"/>
  <c r="CS53" i="1"/>
  <c r="BO53" i="1"/>
  <c r="CT53" i="1"/>
  <c r="BQ54" i="1"/>
  <c r="CQ54" i="1"/>
  <c r="BV54" i="1"/>
  <c r="CR54" i="1"/>
  <c r="BO54" i="1"/>
  <c r="CS54" i="1"/>
  <c r="BT54" i="1"/>
  <c r="CT54" i="1"/>
  <c r="BR55" i="1"/>
  <c r="CQ55" i="1"/>
  <c r="BM55" i="1"/>
  <c r="CR55" i="1"/>
  <c r="BO55" i="1"/>
  <c r="CS55" i="1"/>
  <c r="BP55" i="1"/>
  <c r="CT55" i="1"/>
  <c r="BU56" i="1"/>
  <c r="CQ56" i="1"/>
  <c r="BQ56" i="1"/>
  <c r="CR56" i="1"/>
  <c r="BO56" i="1"/>
  <c r="CS56" i="1"/>
  <c r="BM56" i="1"/>
  <c r="CT56" i="1"/>
  <c r="BM57" i="1"/>
  <c r="CQ57" i="1"/>
  <c r="BO57" i="1"/>
  <c r="CR57" i="1"/>
  <c r="BL57" i="1"/>
  <c r="CS57" i="1"/>
  <c r="BP57" i="1"/>
  <c r="CT57" i="1"/>
  <c r="BM58" i="1"/>
  <c r="CQ58" i="1"/>
  <c r="BN58" i="1"/>
  <c r="CR58" i="1"/>
  <c r="BR58" i="1"/>
  <c r="CS58" i="1"/>
  <c r="BV58" i="1"/>
  <c r="CT58" i="1"/>
  <c r="BV59" i="1"/>
  <c r="CQ59" i="1"/>
  <c r="BQ59" i="1"/>
  <c r="CR59" i="1"/>
  <c r="BU59" i="1"/>
  <c r="CS59" i="1"/>
  <c r="BM59" i="1"/>
  <c r="CT59" i="1"/>
  <c r="BQ60" i="1"/>
  <c r="CQ60" i="1"/>
  <c r="BR60" i="1"/>
  <c r="CR60" i="1"/>
  <c r="BV60" i="1"/>
  <c r="CS60" i="1"/>
  <c r="BL60" i="1"/>
  <c r="CT60" i="1"/>
  <c r="BR61" i="1"/>
  <c r="CQ61" i="1"/>
  <c r="BM61" i="1"/>
  <c r="CR61" i="1"/>
  <c r="BU61" i="1"/>
  <c r="CS61" i="1"/>
  <c r="BS61" i="1"/>
  <c r="CT61" i="1"/>
  <c r="BM62" i="1"/>
  <c r="CQ62" i="1"/>
  <c r="BO62" i="1"/>
  <c r="CR62" i="1"/>
  <c r="BL62" i="1"/>
  <c r="CS62" i="1"/>
  <c r="BR62" i="1"/>
  <c r="CT62" i="1"/>
  <c r="BT63" i="1"/>
  <c r="CQ63" i="1"/>
  <c r="BO63" i="1"/>
  <c r="CR63" i="1"/>
  <c r="BL63" i="1"/>
  <c r="CS63" i="1"/>
  <c r="BP63" i="1"/>
  <c r="CT63" i="1"/>
  <c r="BV64" i="1"/>
  <c r="CQ64" i="1"/>
  <c r="BU64" i="1"/>
  <c r="CR64" i="1"/>
  <c r="BS64" i="1"/>
  <c r="CS64" i="1"/>
  <c r="BL64" i="1"/>
  <c r="CT64" i="1"/>
  <c r="BM65" i="1"/>
  <c r="CQ65" i="1"/>
  <c r="BN65" i="1"/>
  <c r="CR65" i="1"/>
  <c r="BT65" i="1"/>
  <c r="CS65" i="1"/>
  <c r="BQ65" i="1"/>
  <c r="CT65" i="1"/>
  <c r="BT66" i="1"/>
  <c r="CQ66" i="1"/>
  <c r="BS66" i="1"/>
  <c r="CR66" i="1"/>
  <c r="BQ66" i="1"/>
  <c r="CS66" i="1"/>
  <c r="BO66" i="1"/>
  <c r="CT66" i="1"/>
  <c r="BQ67" i="1"/>
  <c r="CQ67" i="1"/>
  <c r="BM67" i="1"/>
  <c r="CR67" i="1"/>
  <c r="BN67" i="1"/>
  <c r="CS67" i="1"/>
  <c r="BO67" i="1"/>
  <c r="CT67" i="1"/>
  <c r="BQ68" i="1"/>
  <c r="CQ68" i="1"/>
  <c r="BL68" i="1"/>
  <c r="CR68" i="1"/>
  <c r="BO68" i="1"/>
  <c r="CS68" i="1"/>
  <c r="BM68" i="1"/>
  <c r="CT68" i="1"/>
  <c r="BL69" i="1"/>
  <c r="CQ69" i="1"/>
  <c r="BV69" i="1"/>
  <c r="CR69" i="1"/>
  <c r="BP69" i="1"/>
  <c r="CS69" i="1"/>
  <c r="BM69" i="1"/>
  <c r="CT69" i="1"/>
  <c r="BR70" i="1"/>
  <c r="CQ70" i="1"/>
  <c r="BT70" i="1"/>
  <c r="CR70" i="1"/>
  <c r="BQ70" i="1"/>
  <c r="CS70" i="1"/>
  <c r="BM70" i="1"/>
  <c r="CT70" i="1"/>
  <c r="BQ71" i="1"/>
  <c r="CQ71" i="1"/>
  <c r="BS71" i="1"/>
  <c r="CR71" i="1"/>
  <c r="BU71" i="1"/>
  <c r="CS71" i="1"/>
  <c r="BM71" i="1"/>
  <c r="CT71" i="1"/>
  <c r="BU72" i="1"/>
  <c r="CQ72" i="1"/>
  <c r="BM72" i="1"/>
  <c r="CR72" i="1"/>
  <c r="BV72" i="1"/>
  <c r="CS72" i="1"/>
  <c r="BP72" i="1"/>
  <c r="CT72" i="1"/>
  <c r="BV73" i="1"/>
  <c r="CQ73" i="1"/>
  <c r="BT73" i="1"/>
  <c r="CR73" i="1"/>
  <c r="BM73" i="1"/>
  <c r="CS73" i="1"/>
  <c r="BQ73" i="1"/>
  <c r="CT73" i="1"/>
  <c r="BN74" i="1"/>
  <c r="CQ74" i="1"/>
  <c r="BT74" i="1"/>
  <c r="CR74" i="1"/>
  <c r="BM74" i="1"/>
  <c r="CS74" i="1"/>
  <c r="BU74" i="1"/>
  <c r="CT74" i="1"/>
  <c r="BM75" i="1"/>
  <c r="CQ75" i="1"/>
  <c r="BO75" i="1"/>
  <c r="CR75" i="1"/>
  <c r="BN75" i="1"/>
  <c r="CS75" i="1"/>
  <c r="BL75" i="1"/>
  <c r="CT75" i="1"/>
  <c r="BQ76" i="1"/>
  <c r="CQ76" i="1"/>
  <c r="BU76" i="1"/>
  <c r="CR76" i="1"/>
  <c r="BM76" i="1"/>
  <c r="CS76" i="1"/>
  <c r="BT76" i="1"/>
  <c r="CT76" i="1"/>
  <c r="BV77" i="1"/>
  <c r="CQ77" i="1"/>
  <c r="BR77" i="1"/>
  <c r="CR77" i="1"/>
  <c r="BU77" i="1"/>
  <c r="CS77" i="1"/>
  <c r="BO77" i="1"/>
  <c r="CT77" i="1"/>
  <c r="BV78" i="1"/>
  <c r="CQ78" i="1"/>
  <c r="BQ78" i="1"/>
  <c r="CR78" i="1"/>
  <c r="BS78" i="1"/>
  <c r="CS78" i="1"/>
  <c r="BU78" i="1"/>
  <c r="CT78" i="1"/>
  <c r="BQ79" i="1"/>
  <c r="CQ79" i="1"/>
  <c r="BP79" i="1"/>
  <c r="CR79" i="1"/>
  <c r="BN79" i="1"/>
  <c r="CS79" i="1"/>
  <c r="BS79" i="1"/>
  <c r="CT79" i="1"/>
  <c r="BL80" i="1"/>
  <c r="CQ80" i="1"/>
  <c r="BN80" i="1"/>
  <c r="CR80" i="1"/>
  <c r="BR80" i="1"/>
  <c r="CS80" i="1"/>
  <c r="BQ80" i="1"/>
  <c r="CT80" i="1"/>
  <c r="BQ81" i="1"/>
  <c r="CQ81" i="1"/>
  <c r="BV81" i="1"/>
  <c r="CR81" i="1"/>
  <c r="BR81" i="1"/>
  <c r="CS81" i="1"/>
  <c r="BO81" i="1"/>
  <c r="CT81" i="1"/>
  <c r="BQ82" i="1"/>
  <c r="CQ82" i="1"/>
  <c r="BT82" i="1"/>
  <c r="CR82" i="1"/>
  <c r="BN82" i="1"/>
  <c r="CS82" i="1"/>
  <c r="BV82" i="1"/>
  <c r="CT82" i="1"/>
  <c r="BN83" i="1"/>
  <c r="CQ83" i="1"/>
  <c r="BS83" i="1"/>
  <c r="CR83" i="1"/>
  <c r="BT83" i="1"/>
  <c r="CS83" i="1"/>
  <c r="BQ83" i="1"/>
  <c r="CT83" i="1"/>
  <c r="BP84" i="1"/>
  <c r="CQ84" i="1"/>
  <c r="BS84" i="1"/>
  <c r="CR84" i="1"/>
  <c r="BM84" i="1"/>
  <c r="CS84" i="1"/>
  <c r="BV84" i="1"/>
  <c r="CT84" i="1"/>
  <c r="BR85" i="1"/>
  <c r="CQ85" i="1"/>
  <c r="BS85" i="1"/>
  <c r="CR85" i="1"/>
  <c r="BN85" i="1"/>
  <c r="CS85" i="1"/>
  <c r="BM85" i="1"/>
  <c r="CT85" i="1"/>
  <c r="BL86" i="1"/>
  <c r="CQ86" i="1"/>
  <c r="BU86" i="1"/>
  <c r="CR86" i="1"/>
  <c r="BP86" i="1"/>
  <c r="CS86" i="1"/>
  <c r="BR86" i="1"/>
  <c r="CT86" i="1"/>
  <c r="BO87" i="1"/>
  <c r="CQ87" i="1"/>
  <c r="BR87" i="1"/>
  <c r="CR87" i="1"/>
  <c r="BU87" i="1"/>
  <c r="CS87" i="1"/>
  <c r="BN87" i="1"/>
  <c r="CT87" i="1"/>
  <c r="BP88" i="1"/>
  <c r="CQ88" i="1"/>
  <c r="BN88" i="1"/>
  <c r="CR88" i="1"/>
  <c r="BL88" i="1"/>
  <c r="CS88" i="1"/>
  <c r="BS88" i="1"/>
  <c r="CT88" i="1"/>
  <c r="CR2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M4" i="1"/>
  <c r="CM4" i="1"/>
  <c r="N7" i="1"/>
  <c r="M5" i="1"/>
  <c r="N5" i="1"/>
  <c r="O5" i="1"/>
  <c r="M6" i="1"/>
  <c r="N6" i="1"/>
  <c r="O6" i="1"/>
  <c r="M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O4" i="1"/>
  <c r="N4" i="1"/>
  <c r="T5" i="1"/>
  <c r="T6" i="1"/>
  <c r="T7" i="1"/>
  <c r="T8" i="1"/>
  <c r="T9" i="1"/>
  <c r="T10" i="1"/>
  <c r="T11" i="1"/>
  <c r="T12" i="1"/>
  <c r="T13" i="1"/>
  <c r="T14" i="1"/>
  <c r="T4" i="1"/>
  <c r="S5" i="1"/>
  <c r="S6" i="1"/>
  <c r="S7" i="1"/>
  <c r="S8" i="1"/>
  <c r="S9" i="1"/>
  <c r="S10" i="1"/>
  <c r="S11" i="1"/>
  <c r="S12" i="1"/>
  <c r="S13" i="1"/>
  <c r="S14" i="1"/>
  <c r="AG91" i="1"/>
  <c r="AG96" i="1"/>
  <c r="AH91" i="1"/>
  <c r="AH96" i="1"/>
  <c r="AI91" i="1"/>
  <c r="AI96" i="1"/>
  <c r="AJ91" i="1"/>
  <c r="AJ96" i="1"/>
  <c r="AK91" i="1"/>
  <c r="AK96" i="1"/>
  <c r="AL91" i="1"/>
  <c r="AL96" i="1"/>
  <c r="AM91" i="1"/>
  <c r="AM96" i="1"/>
  <c r="AN91" i="1"/>
  <c r="AN96" i="1"/>
  <c r="AO91" i="1"/>
  <c r="AO96" i="1"/>
  <c r="AP91" i="1"/>
  <c r="AP96" i="1"/>
  <c r="AQ91" i="1"/>
  <c r="AQ96" i="1"/>
  <c r="AR91" i="1"/>
  <c r="AR96" i="1"/>
  <c r="AS91" i="1"/>
  <c r="AS96" i="1"/>
  <c r="AT91" i="1"/>
  <c r="AT96" i="1"/>
  <c r="AU91" i="1"/>
  <c r="AU96" i="1"/>
  <c r="AV91" i="1"/>
  <c r="AV96" i="1"/>
  <c r="AW91" i="1"/>
  <c r="AW96" i="1"/>
  <c r="AX91" i="1"/>
  <c r="AX96" i="1"/>
  <c r="AY91" i="1"/>
  <c r="AY96" i="1"/>
  <c r="AZ91" i="1"/>
  <c r="AZ96" i="1"/>
  <c r="BA91" i="1"/>
  <c r="BA96" i="1"/>
  <c r="BB91" i="1"/>
  <c r="BB96" i="1"/>
  <c r="AF91" i="1"/>
  <c r="AF96" i="1"/>
  <c r="AE91" i="1"/>
  <c r="AE96" i="1"/>
  <c r="AD91" i="1"/>
  <c r="AD96" i="1"/>
  <c r="AC91" i="1"/>
  <c r="AC96" i="1"/>
  <c r="AB91" i="1"/>
  <c r="AB96" i="1"/>
  <c r="AA91" i="1"/>
  <c r="AA96" i="1"/>
  <c r="Z91" i="1"/>
  <c r="Z96" i="1"/>
  <c r="Y91" i="1"/>
  <c r="Y96" i="1"/>
  <c r="X91" i="1"/>
  <c r="X96" i="1"/>
  <c r="W91" i="1"/>
  <c r="W96" i="1"/>
  <c r="V91" i="1"/>
  <c r="V96" i="1"/>
  <c r="BD5" i="1"/>
  <c r="BE5" i="1"/>
  <c r="BF5" i="1"/>
  <c r="BL5" i="1"/>
  <c r="BN5" i="1"/>
  <c r="BP5" i="1"/>
  <c r="BR5" i="1"/>
  <c r="BS5" i="1"/>
  <c r="BT5" i="1"/>
  <c r="BU5" i="1"/>
  <c r="BD6" i="1"/>
  <c r="BE6" i="1"/>
  <c r="BF6" i="1"/>
  <c r="BN6" i="1"/>
  <c r="BO6" i="1"/>
  <c r="BP6" i="1"/>
  <c r="BR6" i="1"/>
  <c r="BT6" i="1"/>
  <c r="BU6" i="1"/>
  <c r="BV6" i="1"/>
  <c r="BD7" i="1"/>
  <c r="BE7" i="1"/>
  <c r="BF7" i="1"/>
  <c r="BL7" i="1"/>
  <c r="BN7" i="1"/>
  <c r="BO7" i="1"/>
  <c r="BP7" i="1"/>
  <c r="BR7" i="1"/>
  <c r="BS7" i="1"/>
  <c r="BV7" i="1"/>
  <c r="BD8" i="1"/>
  <c r="BE8" i="1"/>
  <c r="BF8" i="1"/>
  <c r="BL8" i="1"/>
  <c r="BN8" i="1"/>
  <c r="BO8" i="1"/>
  <c r="BR8" i="1"/>
  <c r="BT8" i="1"/>
  <c r="BU8" i="1"/>
  <c r="BV8" i="1"/>
  <c r="BD9" i="1"/>
  <c r="BE9" i="1"/>
  <c r="BF9" i="1"/>
  <c r="BN9" i="1"/>
  <c r="BO9" i="1"/>
  <c r="BP9" i="1"/>
  <c r="BQ9" i="1"/>
  <c r="BS9" i="1"/>
  <c r="BU9" i="1"/>
  <c r="BV9" i="1"/>
  <c r="BD10" i="1"/>
  <c r="BE10" i="1"/>
  <c r="BF10" i="1"/>
  <c r="BL10" i="1"/>
  <c r="BO10" i="1"/>
  <c r="BP10" i="1"/>
  <c r="BQ10" i="1"/>
  <c r="BR10" i="1"/>
  <c r="BT10" i="1"/>
  <c r="BU10" i="1"/>
  <c r="BD11" i="1"/>
  <c r="BE11" i="1"/>
  <c r="BF11" i="1"/>
  <c r="BL11" i="1"/>
  <c r="BN11" i="1"/>
  <c r="BO11" i="1"/>
  <c r="BP11" i="1"/>
  <c r="BR11" i="1"/>
  <c r="BS11" i="1"/>
  <c r="BV11" i="1"/>
  <c r="BD12" i="1"/>
  <c r="BE12" i="1"/>
  <c r="BF12" i="1"/>
  <c r="BL12" i="1"/>
  <c r="BN12" i="1"/>
  <c r="BO12" i="1"/>
  <c r="BP12" i="1"/>
  <c r="BS12" i="1"/>
  <c r="BT12" i="1"/>
  <c r="BV12" i="1"/>
  <c r="BD13" i="1"/>
  <c r="BE13" i="1"/>
  <c r="BF13" i="1"/>
  <c r="BL13" i="1"/>
  <c r="BN13" i="1"/>
  <c r="BO13" i="1"/>
  <c r="BP13" i="1"/>
  <c r="BQ13" i="1"/>
  <c r="BS13" i="1"/>
  <c r="BT13" i="1"/>
  <c r="BD14" i="1"/>
  <c r="BE14" i="1"/>
  <c r="BF14" i="1"/>
  <c r="BN14" i="1"/>
  <c r="BO14" i="1"/>
  <c r="BR14" i="1"/>
  <c r="BS14" i="1"/>
  <c r="BT14" i="1"/>
  <c r="BU14" i="1"/>
  <c r="BV14" i="1"/>
  <c r="BD15" i="1"/>
  <c r="BE15" i="1"/>
  <c r="BF15" i="1"/>
  <c r="BM15" i="1"/>
  <c r="BP15" i="1"/>
  <c r="BQ15" i="1"/>
  <c r="BS15" i="1"/>
  <c r="BT15" i="1"/>
  <c r="BU15" i="1"/>
  <c r="BV15" i="1"/>
  <c r="BD16" i="1"/>
  <c r="BE16" i="1"/>
  <c r="BF16" i="1"/>
  <c r="BN16" i="1"/>
  <c r="BO16" i="1"/>
  <c r="BP16" i="1"/>
  <c r="BQ16" i="1"/>
  <c r="BR16" i="1"/>
  <c r="BS16" i="1"/>
  <c r="BT16" i="1"/>
  <c r="BD17" i="1"/>
  <c r="BE17" i="1"/>
  <c r="BF17" i="1"/>
  <c r="BM17" i="1"/>
  <c r="BP17" i="1"/>
  <c r="BR17" i="1"/>
  <c r="BS17" i="1"/>
  <c r="BT17" i="1"/>
  <c r="BU17" i="1"/>
  <c r="BV17" i="1"/>
  <c r="BD18" i="1"/>
  <c r="BE18" i="1"/>
  <c r="BF18" i="1"/>
  <c r="BL18" i="1"/>
  <c r="BN18" i="1"/>
  <c r="BO18" i="1"/>
  <c r="BP18" i="1"/>
  <c r="BS18" i="1"/>
  <c r="BT18" i="1"/>
  <c r="BV18" i="1"/>
  <c r="BD19" i="1"/>
  <c r="BE19" i="1"/>
  <c r="BF19" i="1"/>
  <c r="BL19" i="1"/>
  <c r="BN19" i="1"/>
  <c r="BO19" i="1"/>
  <c r="BP19" i="1"/>
  <c r="BQ19" i="1"/>
  <c r="BR19" i="1"/>
  <c r="BU19" i="1"/>
  <c r="BD20" i="1"/>
  <c r="BE20" i="1"/>
  <c r="BF20" i="1"/>
  <c r="BL20" i="1"/>
  <c r="BN20" i="1"/>
  <c r="BO20" i="1"/>
  <c r="BP20" i="1"/>
  <c r="BQ20" i="1"/>
  <c r="BR20" i="1"/>
  <c r="BU20" i="1"/>
  <c r="BD21" i="1"/>
  <c r="BE21" i="1"/>
  <c r="BF21" i="1"/>
  <c r="BM21" i="1"/>
  <c r="BO21" i="1"/>
  <c r="BP21" i="1"/>
  <c r="BR21" i="1"/>
  <c r="BS21" i="1"/>
  <c r="BU21" i="1"/>
  <c r="BV21" i="1"/>
  <c r="BD22" i="1"/>
  <c r="BE22" i="1"/>
  <c r="BF22" i="1"/>
  <c r="BL22" i="1"/>
  <c r="BO22" i="1"/>
  <c r="BP22" i="1"/>
  <c r="BQ22" i="1"/>
  <c r="BR22" i="1"/>
  <c r="BS22" i="1"/>
  <c r="BT22" i="1"/>
  <c r="BD23" i="1"/>
  <c r="BE23" i="1"/>
  <c r="BF23" i="1"/>
  <c r="BL23" i="1"/>
  <c r="BN23" i="1"/>
  <c r="BO23" i="1"/>
  <c r="BP23" i="1"/>
  <c r="BQ23" i="1"/>
  <c r="BS23" i="1"/>
  <c r="BU23" i="1"/>
  <c r="BD24" i="1"/>
  <c r="BE24" i="1"/>
  <c r="BF24" i="1"/>
  <c r="BL24" i="1"/>
  <c r="BN24" i="1"/>
  <c r="BO24" i="1"/>
  <c r="BP24" i="1"/>
  <c r="BQ24" i="1"/>
  <c r="BR24" i="1"/>
  <c r="BT24" i="1"/>
  <c r="BD25" i="1"/>
  <c r="BE25" i="1"/>
  <c r="BF25" i="1"/>
  <c r="BN25" i="1"/>
  <c r="BP25" i="1"/>
  <c r="BR25" i="1"/>
  <c r="BS25" i="1"/>
  <c r="BT25" i="1"/>
  <c r="BU25" i="1"/>
  <c r="BV25" i="1"/>
  <c r="BD26" i="1"/>
  <c r="BE26" i="1"/>
  <c r="BF26" i="1"/>
  <c r="BL26" i="1"/>
  <c r="BN26" i="1"/>
  <c r="BO26" i="1"/>
  <c r="BQ26" i="1"/>
  <c r="BR26" i="1"/>
  <c r="BT26" i="1"/>
  <c r="BU26" i="1"/>
  <c r="BD27" i="1"/>
  <c r="BE27" i="1"/>
  <c r="BF27" i="1"/>
  <c r="BL27" i="1"/>
  <c r="BN27" i="1"/>
  <c r="BO27" i="1"/>
  <c r="BQ27" i="1"/>
  <c r="BR27" i="1"/>
  <c r="BS27" i="1"/>
  <c r="BU27" i="1"/>
  <c r="BD28" i="1"/>
  <c r="BE28" i="1"/>
  <c r="BF28" i="1"/>
  <c r="BL28" i="1"/>
  <c r="BN28" i="1"/>
  <c r="BO28" i="1"/>
  <c r="BQ28" i="1"/>
  <c r="BR28" i="1"/>
  <c r="BS28" i="1"/>
  <c r="BU28" i="1"/>
  <c r="BD29" i="1"/>
  <c r="BE29" i="1"/>
  <c r="BF29" i="1"/>
  <c r="BN29" i="1"/>
  <c r="BO29" i="1"/>
  <c r="BR29" i="1"/>
  <c r="BS29" i="1"/>
  <c r="BT29" i="1"/>
  <c r="BU29" i="1"/>
  <c r="BV29" i="1"/>
  <c r="BD30" i="1"/>
  <c r="BE30" i="1"/>
  <c r="BF30" i="1"/>
  <c r="BM30" i="1"/>
  <c r="BO30" i="1"/>
  <c r="BP30" i="1"/>
  <c r="BR30" i="1"/>
  <c r="BT30" i="1"/>
  <c r="BU30" i="1"/>
  <c r="BV30" i="1"/>
  <c r="BD31" i="1"/>
  <c r="BE31" i="1"/>
  <c r="BF31" i="1"/>
  <c r="BL31" i="1"/>
  <c r="BN31" i="1"/>
  <c r="BP31" i="1"/>
  <c r="BR31" i="1"/>
  <c r="BT31" i="1"/>
  <c r="BU31" i="1"/>
  <c r="BV31" i="1"/>
  <c r="BD32" i="1"/>
  <c r="BE32" i="1"/>
  <c r="BF32" i="1"/>
  <c r="BN32" i="1"/>
  <c r="BP32" i="1"/>
  <c r="BR32" i="1"/>
  <c r="BS32" i="1"/>
  <c r="BT32" i="1"/>
  <c r="BU32" i="1"/>
  <c r="BV32" i="1"/>
  <c r="BD33" i="1"/>
  <c r="BE33" i="1"/>
  <c r="BF33" i="1"/>
  <c r="BL33" i="1"/>
  <c r="BO33" i="1"/>
  <c r="BQ33" i="1"/>
  <c r="BR33" i="1"/>
  <c r="BS33" i="1"/>
  <c r="BT33" i="1"/>
  <c r="BV33" i="1"/>
  <c r="BD34" i="1"/>
  <c r="BE34" i="1"/>
  <c r="BF34" i="1"/>
  <c r="BL34" i="1"/>
  <c r="BN34" i="1"/>
  <c r="BO34" i="1"/>
  <c r="BQ34" i="1"/>
  <c r="BR34" i="1"/>
  <c r="BS34" i="1"/>
  <c r="BV34" i="1"/>
  <c r="BD35" i="1"/>
  <c r="BE35" i="1"/>
  <c r="BF35" i="1"/>
  <c r="BL35" i="1"/>
  <c r="BM35" i="1"/>
  <c r="BN35" i="1"/>
  <c r="BO35" i="1"/>
  <c r="BP35" i="1"/>
  <c r="BS35" i="1"/>
  <c r="BV35" i="1"/>
  <c r="BD36" i="1"/>
  <c r="BE36" i="1"/>
  <c r="BF36" i="1"/>
  <c r="BL36" i="1"/>
  <c r="BN36" i="1"/>
  <c r="BP36" i="1"/>
  <c r="BS36" i="1"/>
  <c r="BT36" i="1"/>
  <c r="BU36" i="1"/>
  <c r="BV36" i="1"/>
  <c r="BD37" i="1"/>
  <c r="BE37" i="1"/>
  <c r="BF37" i="1"/>
  <c r="BL37" i="1"/>
  <c r="BN37" i="1"/>
  <c r="BP37" i="1"/>
  <c r="BQ37" i="1"/>
  <c r="BR37" i="1"/>
  <c r="BS37" i="1"/>
  <c r="BV37" i="1"/>
  <c r="BD38" i="1"/>
  <c r="BE38" i="1"/>
  <c r="BF38" i="1"/>
  <c r="BL38" i="1"/>
  <c r="BN38" i="1"/>
  <c r="BO38" i="1"/>
  <c r="BP38" i="1"/>
  <c r="BQ38" i="1"/>
  <c r="BS38" i="1"/>
  <c r="BT38" i="1"/>
  <c r="BD39" i="1"/>
  <c r="BE39" i="1"/>
  <c r="BF39" i="1"/>
  <c r="BN39" i="1"/>
  <c r="BO39" i="1"/>
  <c r="BP39" i="1"/>
  <c r="BR39" i="1"/>
  <c r="BS39" i="1"/>
  <c r="BU39" i="1"/>
  <c r="BV39" i="1"/>
  <c r="BD40" i="1"/>
  <c r="BE40" i="1"/>
  <c r="BF40" i="1"/>
  <c r="BL40" i="1"/>
  <c r="BM40" i="1"/>
  <c r="BN40" i="1"/>
  <c r="BP40" i="1"/>
  <c r="BS40" i="1"/>
  <c r="BT40" i="1"/>
  <c r="BV40" i="1"/>
  <c r="BD41" i="1"/>
  <c r="BE41" i="1"/>
  <c r="BF41" i="1"/>
  <c r="BM41" i="1"/>
  <c r="BN41" i="1"/>
  <c r="BO41" i="1"/>
  <c r="BP41" i="1"/>
  <c r="BR41" i="1"/>
  <c r="BT41" i="1"/>
  <c r="BV41" i="1"/>
  <c r="BD42" i="1"/>
  <c r="BE42" i="1"/>
  <c r="BF42" i="1"/>
  <c r="BN42" i="1"/>
  <c r="BO42" i="1"/>
  <c r="BP42" i="1"/>
  <c r="BR42" i="1"/>
  <c r="BS42" i="1"/>
  <c r="BT42" i="1"/>
  <c r="BU42" i="1"/>
  <c r="BD43" i="1"/>
  <c r="BE43" i="1"/>
  <c r="BF43" i="1"/>
  <c r="BL43" i="1"/>
  <c r="BP43" i="1"/>
  <c r="BQ43" i="1"/>
  <c r="BS43" i="1"/>
  <c r="BT43" i="1"/>
  <c r="BU43" i="1"/>
  <c r="BV43" i="1"/>
  <c r="BD44" i="1"/>
  <c r="BE44" i="1"/>
  <c r="BF44" i="1"/>
  <c r="BL44" i="1"/>
  <c r="BO44" i="1"/>
  <c r="BP44" i="1"/>
  <c r="BR44" i="1"/>
  <c r="BS44" i="1"/>
  <c r="BT44" i="1"/>
  <c r="BV44" i="1"/>
  <c r="BD45" i="1"/>
  <c r="BE45" i="1"/>
  <c r="BF45" i="1"/>
  <c r="BM45" i="1"/>
  <c r="BN45" i="1"/>
  <c r="BO45" i="1"/>
  <c r="BP45" i="1"/>
  <c r="BQ45" i="1"/>
  <c r="BR45" i="1"/>
  <c r="BV45" i="1"/>
  <c r="BD46" i="1"/>
  <c r="BE46" i="1"/>
  <c r="BF46" i="1"/>
  <c r="BL46" i="1"/>
  <c r="BN46" i="1"/>
  <c r="BP46" i="1"/>
  <c r="BQ46" i="1"/>
  <c r="BS46" i="1"/>
  <c r="BT46" i="1"/>
  <c r="BU46" i="1"/>
  <c r="BD47" i="1"/>
  <c r="BE47" i="1"/>
  <c r="BF47" i="1"/>
  <c r="BL47" i="1"/>
  <c r="BN47" i="1"/>
  <c r="BO47" i="1"/>
  <c r="BP47" i="1"/>
  <c r="BS47" i="1"/>
  <c r="BT47" i="1"/>
  <c r="BV47" i="1"/>
  <c r="BD48" i="1"/>
  <c r="BE48" i="1"/>
  <c r="BF48" i="1"/>
  <c r="BL48" i="1"/>
  <c r="BN48" i="1"/>
  <c r="BO48" i="1"/>
  <c r="BP48" i="1"/>
  <c r="BQ48" i="1"/>
  <c r="BR48" i="1"/>
  <c r="BS48" i="1"/>
  <c r="BD49" i="1"/>
  <c r="BE49" i="1"/>
  <c r="BF49" i="1"/>
  <c r="BL49" i="1"/>
  <c r="BN49" i="1"/>
  <c r="BP49" i="1"/>
  <c r="BS49" i="1"/>
  <c r="BT49" i="1"/>
  <c r="BU49" i="1"/>
  <c r="BV49" i="1"/>
  <c r="BD50" i="1"/>
  <c r="BE50" i="1"/>
  <c r="BF50" i="1"/>
  <c r="BL50" i="1"/>
  <c r="BN50" i="1"/>
  <c r="BP50" i="1"/>
  <c r="BR50" i="1"/>
  <c r="BS50" i="1"/>
  <c r="BT50" i="1"/>
  <c r="BV50" i="1"/>
  <c r="BD51" i="1"/>
  <c r="BE51" i="1"/>
  <c r="BF51" i="1"/>
  <c r="BM51" i="1"/>
  <c r="BN51" i="1"/>
  <c r="BP51" i="1"/>
  <c r="BQ51" i="1"/>
  <c r="BR51" i="1"/>
  <c r="BS51" i="1"/>
  <c r="BV51" i="1"/>
  <c r="BD52" i="1"/>
  <c r="BE52" i="1"/>
  <c r="BF52" i="1"/>
  <c r="BM52" i="1"/>
  <c r="BO52" i="1"/>
  <c r="BP52" i="1"/>
  <c r="BQ52" i="1"/>
  <c r="BR52" i="1"/>
  <c r="BT52" i="1"/>
  <c r="BV52" i="1"/>
  <c r="BD53" i="1"/>
  <c r="BE53" i="1"/>
  <c r="BF53" i="1"/>
  <c r="BL53" i="1"/>
  <c r="BN53" i="1"/>
  <c r="BP53" i="1"/>
  <c r="BQ53" i="1"/>
  <c r="BR53" i="1"/>
  <c r="BS53" i="1"/>
  <c r="BU53" i="1"/>
  <c r="BD54" i="1"/>
  <c r="BE54" i="1"/>
  <c r="BF54" i="1"/>
  <c r="BL54" i="1"/>
  <c r="BM54" i="1"/>
  <c r="BN54" i="1"/>
  <c r="BP54" i="1"/>
  <c r="BR54" i="1"/>
  <c r="BS54" i="1"/>
  <c r="BU54" i="1"/>
  <c r="BD55" i="1"/>
  <c r="BE55" i="1"/>
  <c r="BF55" i="1"/>
  <c r="BL55" i="1"/>
  <c r="BN55" i="1"/>
  <c r="BQ55" i="1"/>
  <c r="BS55" i="1"/>
  <c r="BT55" i="1"/>
  <c r="BU55" i="1"/>
  <c r="BV55" i="1"/>
  <c r="BD56" i="1"/>
  <c r="BE56" i="1"/>
  <c r="BF56" i="1"/>
  <c r="BL56" i="1"/>
  <c r="BN56" i="1"/>
  <c r="BP56" i="1"/>
  <c r="BR56" i="1"/>
  <c r="BS56" i="1"/>
  <c r="BT56" i="1"/>
  <c r="BV56" i="1"/>
  <c r="BD57" i="1"/>
  <c r="BE57" i="1"/>
  <c r="BF57" i="1"/>
  <c r="BN57" i="1"/>
  <c r="BQ57" i="1"/>
  <c r="BR57" i="1"/>
  <c r="BS57" i="1"/>
  <c r="BT57" i="1"/>
  <c r="BU57" i="1"/>
  <c r="BV57" i="1"/>
  <c r="BD58" i="1"/>
  <c r="BE58" i="1"/>
  <c r="BF58" i="1"/>
  <c r="BL58" i="1"/>
  <c r="BO58" i="1"/>
  <c r="BP58" i="1"/>
  <c r="BQ58" i="1"/>
  <c r="BS58" i="1"/>
  <c r="BT58" i="1"/>
  <c r="BU58" i="1"/>
  <c r="BD59" i="1"/>
  <c r="BE59" i="1"/>
  <c r="BF59" i="1"/>
  <c r="BL59" i="1"/>
  <c r="BN59" i="1"/>
  <c r="BO59" i="1"/>
  <c r="BP59" i="1"/>
  <c r="BR59" i="1"/>
  <c r="BS59" i="1"/>
  <c r="BT59" i="1"/>
  <c r="BD60" i="1"/>
  <c r="BE60" i="1"/>
  <c r="BF60" i="1"/>
  <c r="BM60" i="1"/>
  <c r="BN60" i="1"/>
  <c r="BO60" i="1"/>
  <c r="BP60" i="1"/>
  <c r="BS60" i="1"/>
  <c r="BT60" i="1"/>
  <c r="BU60" i="1"/>
  <c r="BD61" i="1"/>
  <c r="BE61" i="1"/>
  <c r="BF61" i="1"/>
  <c r="BL61" i="1"/>
  <c r="BN61" i="1"/>
  <c r="BO61" i="1"/>
  <c r="BP61" i="1"/>
  <c r="BQ61" i="1"/>
  <c r="BT61" i="1"/>
  <c r="BV61" i="1"/>
  <c r="BD62" i="1"/>
  <c r="BE62" i="1"/>
  <c r="BF62" i="1"/>
  <c r="BN62" i="1"/>
  <c r="BP62" i="1"/>
  <c r="BQ62" i="1"/>
  <c r="BS62" i="1"/>
  <c r="BT62" i="1"/>
  <c r="BU62" i="1"/>
  <c r="BV62" i="1"/>
  <c r="BD63" i="1"/>
  <c r="BE63" i="1"/>
  <c r="BF63" i="1"/>
  <c r="BM63" i="1"/>
  <c r="BN63" i="1"/>
  <c r="BQ63" i="1"/>
  <c r="BR63" i="1"/>
  <c r="BS63" i="1"/>
  <c r="BU63" i="1"/>
  <c r="BV63" i="1"/>
  <c r="BD64" i="1"/>
  <c r="BE64" i="1"/>
  <c r="BF64" i="1"/>
  <c r="BM64" i="1"/>
  <c r="BN64" i="1"/>
  <c r="BO64" i="1"/>
  <c r="BP64" i="1"/>
  <c r="BQ64" i="1"/>
  <c r="BR64" i="1"/>
  <c r="BT64" i="1"/>
  <c r="BD65" i="1"/>
  <c r="BE65" i="1"/>
  <c r="BF65" i="1"/>
  <c r="BL65" i="1"/>
  <c r="BO65" i="1"/>
  <c r="BP65" i="1"/>
  <c r="BR65" i="1"/>
  <c r="BS65" i="1"/>
  <c r="BU65" i="1"/>
  <c r="BV65" i="1"/>
  <c r="BD66" i="1"/>
  <c r="BE66" i="1"/>
  <c r="BF66" i="1"/>
  <c r="BL66" i="1"/>
  <c r="BM66" i="1"/>
  <c r="BN66" i="1"/>
  <c r="BP66" i="1"/>
  <c r="BR66" i="1"/>
  <c r="BU66" i="1"/>
  <c r="BV66" i="1"/>
  <c r="BD67" i="1"/>
  <c r="BE67" i="1"/>
  <c r="BF67" i="1"/>
  <c r="BL67" i="1"/>
  <c r="BP67" i="1"/>
  <c r="BR67" i="1"/>
  <c r="BS67" i="1"/>
  <c r="BT67" i="1"/>
  <c r="BU67" i="1"/>
  <c r="BV67" i="1"/>
  <c r="BD68" i="1"/>
  <c r="BE68" i="1"/>
  <c r="BF68" i="1"/>
  <c r="BN68" i="1"/>
  <c r="BP68" i="1"/>
  <c r="BR68" i="1"/>
  <c r="BS68" i="1"/>
  <c r="BT68" i="1"/>
  <c r="BU68" i="1"/>
  <c r="BV68" i="1"/>
  <c r="BD69" i="1"/>
  <c r="BE69" i="1"/>
  <c r="BF69" i="1"/>
  <c r="BN69" i="1"/>
  <c r="BO69" i="1"/>
  <c r="BQ69" i="1"/>
  <c r="BR69" i="1"/>
  <c r="BS69" i="1"/>
  <c r="BT69" i="1"/>
  <c r="BU69" i="1"/>
  <c r="BD70" i="1"/>
  <c r="BE70" i="1"/>
  <c r="BF70" i="1"/>
  <c r="BL70" i="1"/>
  <c r="BN70" i="1"/>
  <c r="BO70" i="1"/>
  <c r="BP70" i="1"/>
  <c r="BS70" i="1"/>
  <c r="BU70" i="1"/>
  <c r="BV70" i="1"/>
  <c r="BD71" i="1"/>
  <c r="BE71" i="1"/>
  <c r="BF71" i="1"/>
  <c r="BL71" i="1"/>
  <c r="BN71" i="1"/>
  <c r="BO71" i="1"/>
  <c r="BP71" i="1"/>
  <c r="BR71" i="1"/>
  <c r="BT71" i="1"/>
  <c r="BV71" i="1"/>
  <c r="BD72" i="1"/>
  <c r="BE72" i="1"/>
  <c r="BF72" i="1"/>
  <c r="BL72" i="1"/>
  <c r="BN72" i="1"/>
  <c r="BO72" i="1"/>
  <c r="BQ72" i="1"/>
  <c r="BR72" i="1"/>
  <c r="BS72" i="1"/>
  <c r="BT72" i="1"/>
  <c r="BD73" i="1"/>
  <c r="BE73" i="1"/>
  <c r="BF73" i="1"/>
  <c r="BL73" i="1"/>
  <c r="BN73" i="1"/>
  <c r="BO73" i="1"/>
  <c r="BP73" i="1"/>
  <c r="BR73" i="1"/>
  <c r="BS73" i="1"/>
  <c r="BU73" i="1"/>
  <c r="BD74" i="1"/>
  <c r="BE74" i="1"/>
  <c r="BF74" i="1"/>
  <c r="BL74" i="1"/>
  <c r="BO74" i="1"/>
  <c r="BP74" i="1"/>
  <c r="BQ74" i="1"/>
  <c r="BR74" i="1"/>
  <c r="BS74" i="1"/>
  <c r="BV74" i="1"/>
  <c r="BD75" i="1"/>
  <c r="BE75" i="1"/>
  <c r="BF75" i="1"/>
  <c r="BP75" i="1"/>
  <c r="BQ75" i="1"/>
  <c r="BR75" i="1"/>
  <c r="BS75" i="1"/>
  <c r="BT75" i="1"/>
  <c r="BU75" i="1"/>
  <c r="BV75" i="1"/>
  <c r="BD76" i="1"/>
  <c r="BE76" i="1"/>
  <c r="BF76" i="1"/>
  <c r="BL76" i="1"/>
  <c r="BN76" i="1"/>
  <c r="BO76" i="1"/>
  <c r="BP76" i="1"/>
  <c r="BR76" i="1"/>
  <c r="BS76" i="1"/>
  <c r="BV76" i="1"/>
  <c r="BD77" i="1"/>
  <c r="BE77" i="1"/>
  <c r="BF77" i="1"/>
  <c r="BL77" i="1"/>
  <c r="BM77" i="1"/>
  <c r="BN77" i="1"/>
  <c r="BP77" i="1"/>
  <c r="BQ77" i="1"/>
  <c r="BS77" i="1"/>
  <c r="BT77" i="1"/>
  <c r="BD78" i="1"/>
  <c r="BE78" i="1"/>
  <c r="BF78" i="1"/>
  <c r="BL78" i="1"/>
  <c r="BM78" i="1"/>
  <c r="BN78" i="1"/>
  <c r="BO78" i="1"/>
  <c r="BP78" i="1"/>
  <c r="BR78" i="1"/>
  <c r="BT78" i="1"/>
  <c r="BD79" i="1"/>
  <c r="BE79" i="1"/>
  <c r="BF79" i="1"/>
  <c r="BL79" i="1"/>
  <c r="BM79" i="1"/>
  <c r="BO79" i="1"/>
  <c r="BR79" i="1"/>
  <c r="BT79" i="1"/>
  <c r="BU79" i="1"/>
  <c r="BV79" i="1"/>
  <c r="BD80" i="1"/>
  <c r="BE80" i="1"/>
  <c r="BF80" i="1"/>
  <c r="BM80" i="1"/>
  <c r="BO80" i="1"/>
  <c r="BP80" i="1"/>
  <c r="BS80" i="1"/>
  <c r="BT80" i="1"/>
  <c r="BU80" i="1"/>
  <c r="BV80" i="1"/>
  <c r="BD81" i="1"/>
  <c r="BE81" i="1"/>
  <c r="BF81" i="1"/>
  <c r="BL81" i="1"/>
  <c r="BM81" i="1"/>
  <c r="BN81" i="1"/>
  <c r="BP81" i="1"/>
  <c r="BS81" i="1"/>
  <c r="BT81" i="1"/>
  <c r="BU81" i="1"/>
  <c r="BD82" i="1"/>
  <c r="BE82" i="1"/>
  <c r="BF82" i="1"/>
  <c r="BL82" i="1"/>
  <c r="BM82" i="1"/>
  <c r="BO82" i="1"/>
  <c r="BP82" i="1"/>
  <c r="BR82" i="1"/>
  <c r="BS82" i="1"/>
  <c r="BU82" i="1"/>
  <c r="BD83" i="1"/>
  <c r="BE83" i="1"/>
  <c r="BF83" i="1"/>
  <c r="BL83" i="1"/>
  <c r="BM83" i="1"/>
  <c r="BO83" i="1"/>
  <c r="BP83" i="1"/>
  <c r="BR83" i="1"/>
  <c r="BU83" i="1"/>
  <c r="BV83" i="1"/>
  <c r="BD84" i="1"/>
  <c r="BE84" i="1"/>
  <c r="BF84" i="1"/>
  <c r="BL84" i="1"/>
  <c r="BN84" i="1"/>
  <c r="BO84" i="1"/>
  <c r="BQ84" i="1"/>
  <c r="BR84" i="1"/>
  <c r="BT84" i="1"/>
  <c r="BU84" i="1"/>
  <c r="BD85" i="1"/>
  <c r="BE85" i="1"/>
  <c r="BF85" i="1"/>
  <c r="BL85" i="1"/>
  <c r="BO85" i="1"/>
  <c r="BP85" i="1"/>
  <c r="BQ85" i="1"/>
  <c r="BT85" i="1"/>
  <c r="BU85" i="1"/>
  <c r="BV85" i="1"/>
  <c r="BD86" i="1"/>
  <c r="BE86" i="1"/>
  <c r="BF86" i="1"/>
  <c r="BM86" i="1"/>
  <c r="BN86" i="1"/>
  <c r="BO86" i="1"/>
  <c r="BQ86" i="1"/>
  <c r="BS86" i="1"/>
  <c r="BT86" i="1"/>
  <c r="BV86" i="1"/>
  <c r="BD87" i="1"/>
  <c r="BE87" i="1"/>
  <c r="BF87" i="1"/>
  <c r="BL87" i="1"/>
  <c r="BM87" i="1"/>
  <c r="BP87" i="1"/>
  <c r="BQ87" i="1"/>
  <c r="BS87" i="1"/>
  <c r="BT87" i="1"/>
  <c r="BV87" i="1"/>
  <c r="BD88" i="1"/>
  <c r="BE88" i="1"/>
  <c r="BF88" i="1"/>
  <c r="BM88" i="1"/>
  <c r="BO88" i="1"/>
  <c r="BQ88" i="1"/>
  <c r="BR88" i="1"/>
  <c r="BT88" i="1"/>
  <c r="BU88" i="1"/>
  <c r="BV88" i="1"/>
  <c r="BV4" i="1"/>
  <c r="BN4" i="1"/>
  <c r="BO4" i="1"/>
  <c r="BP4" i="1"/>
  <c r="BS4" i="1"/>
  <c r="BT4" i="1"/>
  <c r="BU4" i="1"/>
  <c r="BF4" i="1"/>
  <c r="BE4" i="1"/>
  <c r="BD4" i="1"/>
</calcChain>
</file>

<file path=xl/sharedStrings.xml><?xml version="1.0" encoding="utf-8"?>
<sst xmlns="http://schemas.openxmlformats.org/spreadsheetml/2006/main" count="926" uniqueCount="222">
  <si>
    <t>Lily</t>
  </si>
  <si>
    <t>Isaac</t>
  </si>
  <si>
    <t>Hannah</t>
  </si>
  <si>
    <t>Abigail</t>
  </si>
  <si>
    <t>Sonia</t>
  </si>
  <si>
    <t>Emily</t>
  </si>
  <si>
    <t>Joseph</t>
  </si>
  <si>
    <t>Smith</t>
  </si>
  <si>
    <t>Jack</t>
  </si>
  <si>
    <t>Sean</t>
  </si>
  <si>
    <t>Last</t>
  </si>
  <si>
    <t>First</t>
  </si>
  <si>
    <t>2nd Choice</t>
  </si>
  <si>
    <t>1st Choice</t>
  </si>
  <si>
    <t>3rd Choice</t>
  </si>
  <si>
    <t>4th Choice</t>
  </si>
  <si>
    <t>Salute</t>
  </si>
  <si>
    <t>Measuring</t>
  </si>
  <si>
    <t>ShapeCodes</t>
  </si>
  <si>
    <t>PicoPhonyZilch</t>
  </si>
  <si>
    <t>MysteryNumber</t>
  </si>
  <si>
    <t>Closeto20</t>
  </si>
  <si>
    <t>100ChartPicture</t>
  </si>
  <si>
    <t>PuzzleinaBag</t>
  </si>
  <si>
    <t>SteppingStones</t>
  </si>
  <si>
    <t>RacetoaFlat</t>
  </si>
  <si>
    <t>Game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</si>
  <si>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</si>
  <si>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</si>
  <si>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</si>
  <si>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</si>
  <si>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</si>
  <si>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</si>
  <si>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</si>
  <si>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</si>
  <si>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</si>
  <si>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</si>
  <si>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</si>
  <si>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&lt;=</t>
  </si>
  <si>
    <t>=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</si>
  <si>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</si>
  <si>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</si>
  <si>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</si>
  <si>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</si>
  <si>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</si>
  <si>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</si>
  <si>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</si>
  <si>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</si>
  <si>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</si>
  <si>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</si>
  <si>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</si>
  <si>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</si>
  <si>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</si>
  <si>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</si>
  <si>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</si>
  <si>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</si>
  <si>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</si>
  <si>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</si>
  <si>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</si>
  <si>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</si>
  <si>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</si>
  <si>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</si>
  <si>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</si>
  <si>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</si>
  <si>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</si>
  <si>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</si>
  <si>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</si>
  <si>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</si>
  <si>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</si>
  <si>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</si>
  <si>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</si>
  <si>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</si>
  <si>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</si>
  <si>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One activity per period</t>
  </si>
  <si>
    <t>Period 1</t>
  </si>
  <si>
    <t>Period 2</t>
  </si>
  <si>
    <t>Period 3</t>
  </si>
  <si>
    <t>Limits on activities</t>
  </si>
  <si>
    <t>Period 1 Placement</t>
  </si>
  <si>
    <t>Period 2 Placement</t>
  </si>
  <si>
    <t>Period 3 Placement</t>
  </si>
  <si>
    <t>Lower bound on activities</t>
  </si>
  <si>
    <t>&gt;=</t>
  </si>
  <si>
    <t>Andrew</t>
  </si>
  <si>
    <t>Gray</t>
  </si>
  <si>
    <t>Gordon</t>
  </si>
  <si>
    <t>Walker</t>
  </si>
  <si>
    <t>Megan</t>
  </si>
  <si>
    <t>Ross</t>
  </si>
  <si>
    <t>Stewart</t>
  </si>
  <si>
    <t>Ferguson</t>
  </si>
  <si>
    <t>Richard</t>
  </si>
  <si>
    <t>Hardacre</t>
  </si>
  <si>
    <t>Mitchell</t>
  </si>
  <si>
    <t>Edward</t>
  </si>
  <si>
    <t>Lyman</t>
  </si>
  <si>
    <t>Penelope</t>
  </si>
  <si>
    <t>Butler</t>
  </si>
  <si>
    <t>Jessica</t>
  </si>
  <si>
    <t>Buckland</t>
  </si>
  <si>
    <t>Connor</t>
  </si>
  <si>
    <t>Gibson</t>
  </si>
  <si>
    <t>Cameron</t>
  </si>
  <si>
    <t>Brown</t>
  </si>
  <si>
    <t>Joanne</t>
  </si>
  <si>
    <t>Paterson</t>
  </si>
  <si>
    <t>Julian</t>
  </si>
  <si>
    <t>Hunter</t>
  </si>
  <si>
    <t>Madeleine</t>
  </si>
  <si>
    <t>North</t>
  </si>
  <si>
    <t>Stephen</t>
  </si>
  <si>
    <t>Rutherford</t>
  </si>
  <si>
    <t>Warren</t>
  </si>
  <si>
    <t>Young</t>
  </si>
  <si>
    <t>Luke</t>
  </si>
  <si>
    <t>Davies</t>
  </si>
  <si>
    <t>Parr</t>
  </si>
  <si>
    <t>Eric</t>
  </si>
  <si>
    <t>Hill</t>
  </si>
  <si>
    <t>Fisher</t>
  </si>
  <si>
    <t>Carolyn</t>
  </si>
  <si>
    <t>Duncan</t>
  </si>
  <si>
    <t>Payne</t>
  </si>
  <si>
    <t>Steven</t>
  </si>
  <si>
    <t>Lee</t>
  </si>
  <si>
    <t>Nicola</t>
  </si>
  <si>
    <t>Paige</t>
  </si>
  <si>
    <t>Virginia</t>
  </si>
  <si>
    <t>Ella</t>
  </si>
  <si>
    <t>Oliver</t>
  </si>
  <si>
    <t>Matt</t>
  </si>
  <si>
    <t>Coleman</t>
  </si>
  <si>
    <t>Katherine</t>
  </si>
  <si>
    <t>Avery</t>
  </si>
  <si>
    <t>Charles</t>
  </si>
  <si>
    <t>Black</t>
  </si>
  <si>
    <t>Angela</t>
  </si>
  <si>
    <t>Taylor</t>
  </si>
  <si>
    <t>Molly</t>
  </si>
  <si>
    <t>Peake</t>
  </si>
  <si>
    <t>Robert</t>
  </si>
  <si>
    <t>Johnston</t>
  </si>
  <si>
    <t>Jane</t>
  </si>
  <si>
    <t>Ball</t>
  </si>
  <si>
    <t>Paul</t>
  </si>
  <si>
    <t>Piper</t>
  </si>
  <si>
    <t>Lauren</t>
  </si>
  <si>
    <t>Wilson</t>
  </si>
  <si>
    <t>Marshall</t>
  </si>
  <si>
    <t>Amanda</t>
  </si>
  <si>
    <t>Manning</t>
  </si>
  <si>
    <t>Rose</t>
  </si>
  <si>
    <t>Heather</t>
  </si>
  <si>
    <t>Howard</t>
  </si>
  <si>
    <t>Michael</t>
  </si>
  <si>
    <t>Berry</t>
  </si>
  <si>
    <t>Hudson</t>
  </si>
  <si>
    <t>Rampling</t>
  </si>
  <si>
    <t>Irene</t>
  </si>
  <si>
    <t>Baker</t>
  </si>
  <si>
    <t>Natalie</t>
  </si>
  <si>
    <t>Rachel</t>
  </si>
  <si>
    <t>Forsyth</t>
  </si>
  <si>
    <t>Trevor</t>
  </si>
  <si>
    <t>McGrath</t>
  </si>
  <si>
    <t>Audrey</t>
  </si>
  <si>
    <t>Clark</t>
  </si>
  <si>
    <t>Frank</t>
  </si>
  <si>
    <t>Blake</t>
  </si>
  <si>
    <t>Amy</t>
  </si>
  <si>
    <t>Bower</t>
  </si>
  <si>
    <t>Owen</t>
  </si>
  <si>
    <t>Terry</t>
  </si>
  <si>
    <t>Murray</t>
  </si>
  <si>
    <t>Caroline</t>
  </si>
  <si>
    <t>Vaughan</t>
  </si>
  <si>
    <t>John</t>
  </si>
  <si>
    <t>Tim</t>
  </si>
  <si>
    <t>Hughes</t>
  </si>
  <si>
    <t>Karen</t>
  </si>
  <si>
    <t>Austin</t>
  </si>
  <si>
    <t>Mackay</t>
  </si>
  <si>
    <t>Glover</t>
  </si>
  <si>
    <t>Graham</t>
  </si>
  <si>
    <t>Olivia</t>
  </si>
  <si>
    <t>Knox</t>
  </si>
  <si>
    <t>Neil</t>
  </si>
  <si>
    <t>Turner</t>
  </si>
  <si>
    <t>Sharp</t>
  </si>
  <si>
    <t>Tucker</t>
  </si>
  <si>
    <t>Edmunds</t>
  </si>
  <si>
    <t>Lisa</t>
  </si>
  <si>
    <t>Miller</t>
  </si>
  <si>
    <t>Diane</t>
  </si>
  <si>
    <t>James</t>
  </si>
  <si>
    <t>Davidson</t>
  </si>
  <si>
    <t>Anne</t>
  </si>
  <si>
    <t>Boris</t>
  </si>
  <si>
    <t>Peters</t>
  </si>
  <si>
    <t>Felicity</t>
  </si>
  <si>
    <t>Ince</t>
  </si>
  <si>
    <t>Arnold</t>
  </si>
  <si>
    <t>Ogden</t>
  </si>
  <si>
    <t>Sarah</t>
  </si>
  <si>
    <t>Chloe</t>
  </si>
  <si>
    <t>Poole</t>
  </si>
  <si>
    <t>Sue</t>
  </si>
  <si>
    <t>Bailey</t>
  </si>
  <si>
    <t>Piers</t>
  </si>
  <si>
    <t>Sanderson</t>
  </si>
  <si>
    <t>Una</t>
  </si>
  <si>
    <t>Allan</t>
  </si>
  <si>
    <t>Each activity only once</t>
  </si>
  <si>
    <t>Decision variables</t>
  </si>
  <si>
    <t>BubbleMania</t>
  </si>
  <si>
    <t>Each kid gets 3 of 4 choices</t>
  </si>
  <si>
    <t>Constraints</t>
  </si>
  <si>
    <t>1st choice (1000 pts)</t>
  </si>
  <si>
    <t>4th choice (1 pt)</t>
  </si>
  <si>
    <t>3rd choice (10 pts)</t>
  </si>
  <si>
    <t>2nd choice (100 pts)</t>
  </si>
  <si>
    <t>Objective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</si>
</sst>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8"/>
  <sheetViews>
    <sheetView tabSelected="1" workbookViewId="0"/>
  </sheetViews>
  <sheetFormatPr baseColWidth="10" defaultColWidth="8.83203125" defaultRowHeight="14" x14ac:dyDescent="0"/>
  <cols>
    <col min="2" max="2" width="9.6640625" bestFit="1" customWidth="1"/>
    <col min="3" max="3" width="19.5" bestFit="1" customWidth="1"/>
    <col min="4" max="7" width="15.5" bestFit="1" customWidth="1"/>
    <col min="8" max="11" width="15.5" customWidth="1"/>
    <col min="13" max="15" width="18.5" bestFit="1" customWidth="1"/>
    <col min="18" max="18" width="16" bestFit="1" customWidth="1"/>
    <col min="19" max="20" width="16" customWidth="1"/>
    <col min="95" max="95" width="16.6640625" bestFit="1" customWidth="1"/>
    <col min="96" max="96" width="16.33203125" bestFit="1" customWidth="1"/>
    <col min="97" max="97" width="15.1640625" bestFit="1" customWidth="1"/>
    <col min="98" max="98" width="13.5" bestFit="1" customWidth="1"/>
  </cols>
  <sheetData>
    <row r="1" spans="1:98">
      <c r="BD1" s="1" t="s">
        <v>216</v>
      </c>
    </row>
    <row r="2" spans="1:98">
      <c r="V2" s="4" t="s">
        <v>213</v>
      </c>
      <c r="W2" s="2"/>
      <c r="X2" s="2"/>
      <c r="Y2" s="2"/>
      <c r="Z2" s="2"/>
      <c r="AA2" s="2"/>
      <c r="AB2" s="2"/>
      <c r="AC2" s="2"/>
      <c r="AD2" s="2"/>
      <c r="AE2" s="2"/>
      <c r="AF2" s="2"/>
      <c r="BD2" s="8" t="s">
        <v>73</v>
      </c>
      <c r="BE2" s="9"/>
      <c r="BF2" s="9"/>
      <c r="BG2" s="9"/>
      <c r="BH2" s="9"/>
      <c r="BI2" s="9"/>
      <c r="BJ2" s="9"/>
      <c r="BL2" s="12" t="s">
        <v>212</v>
      </c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M2" s="12" t="s">
        <v>215</v>
      </c>
      <c r="CN2" s="9"/>
      <c r="CO2" s="9"/>
      <c r="CQ2" s="13" t="s">
        <v>221</v>
      </c>
      <c r="CR2" s="14">
        <f ca="1">SUM(CQ4:CT88)</f>
        <v>92550</v>
      </c>
      <c r="CS2" s="14"/>
      <c r="CT2" s="14"/>
    </row>
    <row r="3" spans="1:98">
      <c r="B3" s="1" t="s">
        <v>11</v>
      </c>
      <c r="C3" s="1" t="s">
        <v>10</v>
      </c>
      <c r="D3" s="1" t="s">
        <v>13</v>
      </c>
      <c r="E3" s="1" t="s">
        <v>12</v>
      </c>
      <c r="F3" s="1" t="s">
        <v>14</v>
      </c>
      <c r="G3" s="1" t="s">
        <v>15</v>
      </c>
      <c r="H3" s="1" t="s">
        <v>13</v>
      </c>
      <c r="I3" s="1" t="s">
        <v>12</v>
      </c>
      <c r="J3" s="1" t="s">
        <v>14</v>
      </c>
      <c r="K3" s="1" t="s">
        <v>15</v>
      </c>
      <c r="M3" s="1" t="s">
        <v>78</v>
      </c>
      <c r="N3" s="1" t="s">
        <v>79</v>
      </c>
      <c r="O3" s="1" t="s">
        <v>80</v>
      </c>
      <c r="P3" s="1"/>
      <c r="R3" s="1" t="s">
        <v>26</v>
      </c>
      <c r="S3" s="1"/>
      <c r="T3" s="1"/>
      <c r="V3" s="6" t="s">
        <v>40</v>
      </c>
      <c r="W3" s="6" t="s">
        <v>41</v>
      </c>
      <c r="X3" s="6" t="s">
        <v>42</v>
      </c>
      <c r="Y3" s="6" t="s">
        <v>43</v>
      </c>
      <c r="Z3" s="6" t="s">
        <v>44</v>
      </c>
      <c r="AA3" s="6" t="s">
        <v>45</v>
      </c>
      <c r="AB3" s="6" t="s">
        <v>46</v>
      </c>
      <c r="AC3" s="6" t="s">
        <v>47</v>
      </c>
      <c r="AD3" s="6" t="s">
        <v>48</v>
      </c>
      <c r="AE3" s="6" t="s">
        <v>49</v>
      </c>
      <c r="AF3" s="6" t="s">
        <v>50</v>
      </c>
      <c r="AG3" s="6" t="s">
        <v>51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61</v>
      </c>
      <c r="AR3" s="6" t="s">
        <v>62</v>
      </c>
      <c r="AS3" s="6" t="s">
        <v>63</v>
      </c>
      <c r="AT3" s="6" t="s">
        <v>64</v>
      </c>
      <c r="AU3" s="6" t="s">
        <v>65</v>
      </c>
      <c r="AV3" s="6" t="s">
        <v>66</v>
      </c>
      <c r="AW3" s="6" t="s">
        <v>67</v>
      </c>
      <c r="AX3" s="6" t="s">
        <v>68</v>
      </c>
      <c r="AY3" s="6" t="s">
        <v>69</v>
      </c>
      <c r="AZ3" s="6" t="s">
        <v>70</v>
      </c>
      <c r="BA3" s="6" t="s">
        <v>71</v>
      </c>
      <c r="BB3" s="6" t="s">
        <v>72</v>
      </c>
      <c r="BD3" s="10" t="s">
        <v>74</v>
      </c>
      <c r="BE3" s="10" t="s">
        <v>75</v>
      </c>
      <c r="BF3" s="10" t="s">
        <v>76</v>
      </c>
      <c r="BG3" s="10"/>
      <c r="BH3" s="10"/>
      <c r="BI3" s="10"/>
      <c r="BJ3" s="9"/>
      <c r="BL3" s="10" t="s">
        <v>27</v>
      </c>
      <c r="BM3" s="10" t="s">
        <v>28</v>
      </c>
      <c r="BN3" s="10" t="s">
        <v>29</v>
      </c>
      <c r="BO3" s="10" t="s">
        <v>30</v>
      </c>
      <c r="BP3" s="10" t="s">
        <v>31</v>
      </c>
      <c r="BQ3" s="10" t="s">
        <v>32</v>
      </c>
      <c r="BR3" s="10" t="s">
        <v>33</v>
      </c>
      <c r="BS3" s="10" t="s">
        <v>34</v>
      </c>
      <c r="BT3" s="10" t="s">
        <v>35</v>
      </c>
      <c r="BU3" s="10" t="s">
        <v>36</v>
      </c>
      <c r="BV3" s="10" t="s">
        <v>37</v>
      </c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M3" s="9"/>
      <c r="CN3" s="9"/>
      <c r="CO3" s="9"/>
      <c r="CQ3" s="13" t="s">
        <v>217</v>
      </c>
      <c r="CR3" s="13" t="s">
        <v>220</v>
      </c>
      <c r="CS3" s="13" t="s">
        <v>219</v>
      </c>
      <c r="CT3" s="13" t="s">
        <v>218</v>
      </c>
    </row>
    <row r="4" spans="1:98">
      <c r="A4" s="2">
        <v>1</v>
      </c>
      <c r="B4" s="3" t="s">
        <v>83</v>
      </c>
      <c r="C4" s="3" t="s">
        <v>84</v>
      </c>
      <c r="D4" s="3" t="s">
        <v>28</v>
      </c>
      <c r="E4" s="3" t="s">
        <v>32</v>
      </c>
      <c r="F4" s="3" t="s">
        <v>27</v>
      </c>
      <c r="G4" s="3" t="s">
        <v>33</v>
      </c>
      <c r="H4" s="3">
        <v>2</v>
      </c>
      <c r="I4" s="3">
        <v>6</v>
      </c>
      <c r="J4" s="3">
        <v>1</v>
      </c>
      <c r="K4" s="3">
        <v>7</v>
      </c>
      <c r="M4" t="str">
        <f ca="1">OFFSET($R$3,MATCH(1,V4:AF4,0),0)</f>
        <v>BubbleMania</v>
      </c>
      <c r="N4" t="str">
        <f ca="1">OFFSET($R$3,MATCH(1,AG4:AQ4,0),0)</f>
        <v>ShapeCodes</v>
      </c>
      <c r="O4" t="str">
        <f ca="1">OFFSET($R$3,MATCH(1,AR4:BB4,0),0)</f>
        <v>Closeto20</v>
      </c>
      <c r="Q4" s="2" t="s">
        <v>27</v>
      </c>
      <c r="R4" s="3" t="s">
        <v>18</v>
      </c>
      <c r="S4" s="3">
        <v>1</v>
      </c>
      <c r="T4" s="3" t="str">
        <f>Q4</f>
        <v>A</v>
      </c>
      <c r="U4" s="2"/>
      <c r="V4" s="7">
        <v>0</v>
      </c>
      <c r="W4" s="7">
        <v>1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1</v>
      </c>
      <c r="AY4" s="7">
        <v>0</v>
      </c>
      <c r="AZ4" s="7">
        <v>0</v>
      </c>
      <c r="BA4" s="7">
        <v>0</v>
      </c>
      <c r="BB4" s="7">
        <v>0</v>
      </c>
      <c r="BD4" s="9">
        <f>SUM(V4:AF4)</f>
        <v>1</v>
      </c>
      <c r="BE4" s="9">
        <f>SUM(AG4:AQ4)</f>
        <v>1</v>
      </c>
      <c r="BF4" s="9">
        <f>SUM(AR4:BB4)</f>
        <v>1</v>
      </c>
      <c r="BG4" s="11" t="s">
        <v>39</v>
      </c>
      <c r="BH4" s="9">
        <v>1</v>
      </c>
      <c r="BI4" s="9">
        <v>1</v>
      </c>
      <c r="BJ4" s="9">
        <v>1</v>
      </c>
      <c r="BL4" s="9">
        <f>V4+AG4+AR4</f>
        <v>1</v>
      </c>
      <c r="BM4" s="9">
        <f t="shared" ref="BM4:BU4" si="0">W4+AH4+AS4</f>
        <v>1</v>
      </c>
      <c r="BN4" s="9">
        <f t="shared" si="0"/>
        <v>0</v>
      </c>
      <c r="BO4" s="9">
        <f t="shared" si="0"/>
        <v>0</v>
      </c>
      <c r="BP4" s="9">
        <f t="shared" si="0"/>
        <v>0</v>
      </c>
      <c r="BQ4" s="9">
        <f t="shared" si="0"/>
        <v>0</v>
      </c>
      <c r="BR4" s="9">
        <f t="shared" si="0"/>
        <v>1</v>
      </c>
      <c r="BS4" s="9">
        <f t="shared" si="0"/>
        <v>0</v>
      </c>
      <c r="BT4" s="9">
        <f t="shared" si="0"/>
        <v>0</v>
      </c>
      <c r="BU4" s="9">
        <f t="shared" si="0"/>
        <v>0</v>
      </c>
      <c r="BV4" s="9">
        <f>AF4+AQ4+BB4</f>
        <v>0</v>
      </c>
      <c r="BW4" s="9"/>
      <c r="BX4" s="11" t="s">
        <v>38</v>
      </c>
      <c r="BY4" s="9"/>
      <c r="BZ4" s="9">
        <v>1</v>
      </c>
      <c r="CA4" s="9">
        <v>1</v>
      </c>
      <c r="CB4" s="9">
        <v>1</v>
      </c>
      <c r="CC4" s="9">
        <v>1</v>
      </c>
      <c r="CD4" s="9">
        <v>1</v>
      </c>
      <c r="CE4" s="9">
        <v>1</v>
      </c>
      <c r="CF4" s="9">
        <v>1</v>
      </c>
      <c r="CG4" s="9">
        <v>1</v>
      </c>
      <c r="CH4" s="9">
        <v>1</v>
      </c>
      <c r="CI4" s="9">
        <v>1</v>
      </c>
      <c r="CJ4" s="9">
        <v>1</v>
      </c>
      <c r="CM4" s="9">
        <f ca="1">OFFSET($BK4,0,H4)+OFFSET($BK4,0,I4)+OFFSET($BK4,0,J4)+OFFSET($BK4,0,K4)</f>
        <v>3</v>
      </c>
      <c r="CN4" s="11" t="s">
        <v>39</v>
      </c>
      <c r="CO4" s="9">
        <v>3</v>
      </c>
      <c r="CQ4" s="14">
        <f ca="1">OFFSET($BK4,0,H4)*1000</f>
        <v>1000</v>
      </c>
      <c r="CR4" s="14">
        <f ca="1">OFFSET($BK4,0,I4)*100</f>
        <v>0</v>
      </c>
      <c r="CS4" s="14">
        <f ca="1">OFFSET($BK4,0,J4)*10</f>
        <v>10</v>
      </c>
      <c r="CT4" s="14">
        <f ca="1">OFFSET($BK4,0,K4)*1</f>
        <v>1</v>
      </c>
    </row>
    <row r="5" spans="1:98">
      <c r="A5" s="2">
        <v>2</v>
      </c>
      <c r="B5" s="3" t="s">
        <v>85</v>
      </c>
      <c r="C5" s="3" t="s">
        <v>86</v>
      </c>
      <c r="D5" s="3" t="s">
        <v>30</v>
      </c>
      <c r="E5" s="3" t="s">
        <v>32</v>
      </c>
      <c r="F5" s="3" t="s">
        <v>37</v>
      </c>
      <c r="G5" s="3" t="s">
        <v>28</v>
      </c>
      <c r="H5" s="3">
        <v>4</v>
      </c>
      <c r="I5" s="3">
        <v>6</v>
      </c>
      <c r="J5" s="3">
        <v>11</v>
      </c>
      <c r="K5" s="3">
        <v>2</v>
      </c>
      <c r="M5" t="str">
        <f t="shared" ref="M5:M68" ca="1" si="1">OFFSET($R$3,MATCH(1,V5:AF5,0),0)</f>
        <v>PicoPhonyZilch</v>
      </c>
      <c r="N5" t="str">
        <f t="shared" ref="N5:N68" ca="1" si="2">OFFSET($R$3,MATCH(1,AG5:AQ5,0),0)</f>
        <v>Salute</v>
      </c>
      <c r="O5" t="str">
        <f t="shared" ref="O5:O68" ca="1" si="3">OFFSET($R$3,MATCH(1,AR5:BB5,0),0)</f>
        <v>100ChartPicture</v>
      </c>
      <c r="Q5" s="2" t="s">
        <v>28</v>
      </c>
      <c r="R5" s="3" t="s">
        <v>214</v>
      </c>
      <c r="S5" s="3">
        <f>S4+1</f>
        <v>2</v>
      </c>
      <c r="T5" s="3" t="str">
        <f t="shared" ref="T5:T14" si="4">Q5</f>
        <v>B</v>
      </c>
      <c r="U5" s="2"/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1</v>
      </c>
      <c r="BD5" s="9">
        <f t="shared" ref="BD5:BD68" si="5">SUM(V5:AF5)</f>
        <v>1</v>
      </c>
      <c r="BE5" s="9">
        <f t="shared" ref="BE5:BE68" si="6">SUM(AG5:AQ5)</f>
        <v>1</v>
      </c>
      <c r="BF5" s="9">
        <f t="shared" ref="BF5:BF68" si="7">SUM(AR5:BB5)</f>
        <v>1</v>
      </c>
      <c r="BG5" s="11" t="s">
        <v>39</v>
      </c>
      <c r="BH5" s="9">
        <v>1</v>
      </c>
      <c r="BI5" s="9">
        <v>1</v>
      </c>
      <c r="BJ5" s="9">
        <v>1</v>
      </c>
      <c r="BL5" s="9">
        <f t="shared" ref="BL5:BL68" si="8">V5+AG5+AR5</f>
        <v>0</v>
      </c>
      <c r="BM5" s="9">
        <f t="shared" ref="BM5:BM68" si="9">W5+AH5+AS5</f>
        <v>0</v>
      </c>
      <c r="BN5" s="9">
        <f t="shared" ref="BN5:BN68" si="10">X5+AI5+AT5</f>
        <v>0</v>
      </c>
      <c r="BO5" s="9">
        <f t="shared" ref="BO5:BO68" si="11">Y5+AJ5+AU5</f>
        <v>1</v>
      </c>
      <c r="BP5" s="9">
        <f t="shared" ref="BP5:BP68" si="12">Z5+AK5+AV5</f>
        <v>0</v>
      </c>
      <c r="BQ5" s="9">
        <f t="shared" ref="BQ5:BQ68" si="13">AA5+AL5+AW5</f>
        <v>1</v>
      </c>
      <c r="BR5" s="9">
        <f t="shared" ref="BR5:BR68" si="14">AB5+AM5+AX5</f>
        <v>0</v>
      </c>
      <c r="BS5" s="9">
        <f t="shared" ref="BS5:BS68" si="15">AC5+AN5+AY5</f>
        <v>0</v>
      </c>
      <c r="BT5" s="9">
        <f t="shared" ref="BT5:BT68" si="16">AD5+AO5+AZ5</f>
        <v>0</v>
      </c>
      <c r="BU5" s="9">
        <f t="shared" ref="BU5:BU68" si="17">AE5+AP5+BA5</f>
        <v>0</v>
      </c>
      <c r="BV5" s="9">
        <f t="shared" ref="BV5:BV68" si="18">AF5+AQ5+BB5</f>
        <v>1</v>
      </c>
      <c r="BW5" s="9"/>
      <c r="BX5" s="11" t="s">
        <v>38</v>
      </c>
      <c r="BY5" s="9"/>
      <c r="BZ5" s="9">
        <v>1</v>
      </c>
      <c r="CA5" s="9">
        <v>1</v>
      </c>
      <c r="CB5" s="9">
        <v>1</v>
      </c>
      <c r="CC5" s="9">
        <v>1</v>
      </c>
      <c r="CD5" s="9">
        <v>1</v>
      </c>
      <c r="CE5" s="9">
        <v>1</v>
      </c>
      <c r="CF5" s="9">
        <v>1</v>
      </c>
      <c r="CG5" s="9">
        <v>1</v>
      </c>
      <c r="CH5" s="9">
        <v>1</v>
      </c>
      <c r="CI5" s="9">
        <v>1</v>
      </c>
      <c r="CJ5" s="9">
        <v>1</v>
      </c>
      <c r="CM5" s="9">
        <f t="shared" ref="CM5:CM68" ca="1" si="19">OFFSET($BK5,0,H5)+OFFSET($BK5,0,I5)+OFFSET($BK5,0,J5)+OFFSET($BK5,0,K5)</f>
        <v>3</v>
      </c>
      <c r="CN5" s="11" t="s">
        <v>39</v>
      </c>
      <c r="CO5" s="9">
        <v>3</v>
      </c>
      <c r="CQ5" s="14">
        <f t="shared" ref="CQ5:CQ68" ca="1" si="20">OFFSET($BK5,0,H5)*1000</f>
        <v>1000</v>
      </c>
      <c r="CR5" s="14">
        <f t="shared" ref="CR5:CR68" ca="1" si="21">OFFSET($BK5,0,I5)*100</f>
        <v>100</v>
      </c>
      <c r="CS5" s="14">
        <f t="shared" ref="CS5:CS68" ca="1" si="22">OFFSET($BK5,0,J5)*10</f>
        <v>10</v>
      </c>
      <c r="CT5" s="14">
        <f t="shared" ref="CT5:CT68" ca="1" si="23">OFFSET($BK5,0,K5)*1</f>
        <v>0</v>
      </c>
    </row>
    <row r="6" spans="1:98">
      <c r="A6" s="2">
        <v>3</v>
      </c>
      <c r="B6" s="3" t="s">
        <v>87</v>
      </c>
      <c r="C6" s="3" t="s">
        <v>88</v>
      </c>
      <c r="D6" s="3" t="s">
        <v>27</v>
      </c>
      <c r="E6" s="3" t="s">
        <v>28</v>
      </c>
      <c r="F6" s="3" t="s">
        <v>34</v>
      </c>
      <c r="G6" s="3" t="s">
        <v>32</v>
      </c>
      <c r="H6" s="3">
        <v>1</v>
      </c>
      <c r="I6" s="3">
        <v>2</v>
      </c>
      <c r="J6" s="3">
        <v>8</v>
      </c>
      <c r="K6" s="3">
        <v>6</v>
      </c>
      <c r="M6" t="str">
        <f t="shared" ca="1" si="1"/>
        <v>Measuring</v>
      </c>
      <c r="N6" t="str">
        <f t="shared" ca="1" si="2"/>
        <v>ShapeCodes</v>
      </c>
      <c r="O6" t="str">
        <f t="shared" ca="1" si="3"/>
        <v>BubbleMania</v>
      </c>
      <c r="Q6" s="2" t="s">
        <v>29</v>
      </c>
      <c r="R6" s="3" t="s">
        <v>24</v>
      </c>
      <c r="S6" s="3">
        <f t="shared" ref="S6:S14" si="24">S5+1</f>
        <v>3</v>
      </c>
      <c r="T6" s="3" t="str">
        <f t="shared" si="4"/>
        <v>C</v>
      </c>
      <c r="U6" s="2"/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1</v>
      </c>
      <c r="AD6" s="7">
        <v>0</v>
      </c>
      <c r="AE6" s="7">
        <v>0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D6" s="9">
        <f t="shared" si="5"/>
        <v>1</v>
      </c>
      <c r="BE6" s="9">
        <f t="shared" si="6"/>
        <v>1</v>
      </c>
      <c r="BF6" s="9">
        <f t="shared" si="7"/>
        <v>1</v>
      </c>
      <c r="BG6" s="11" t="s">
        <v>39</v>
      </c>
      <c r="BH6" s="9">
        <v>1</v>
      </c>
      <c r="BI6" s="9">
        <v>1</v>
      </c>
      <c r="BJ6" s="9">
        <v>1</v>
      </c>
      <c r="BL6" s="9">
        <f t="shared" si="8"/>
        <v>1</v>
      </c>
      <c r="BM6" s="9">
        <f t="shared" si="9"/>
        <v>1</v>
      </c>
      <c r="BN6" s="9">
        <f t="shared" si="10"/>
        <v>0</v>
      </c>
      <c r="BO6" s="9">
        <f t="shared" si="11"/>
        <v>0</v>
      </c>
      <c r="BP6" s="9">
        <f t="shared" si="12"/>
        <v>0</v>
      </c>
      <c r="BQ6" s="9">
        <f t="shared" si="13"/>
        <v>0</v>
      </c>
      <c r="BR6" s="9">
        <f t="shared" si="14"/>
        <v>0</v>
      </c>
      <c r="BS6" s="9">
        <f t="shared" si="15"/>
        <v>1</v>
      </c>
      <c r="BT6" s="9">
        <f t="shared" si="16"/>
        <v>0</v>
      </c>
      <c r="BU6" s="9">
        <f t="shared" si="17"/>
        <v>0</v>
      </c>
      <c r="BV6" s="9">
        <f t="shared" si="18"/>
        <v>0</v>
      </c>
      <c r="BW6" s="9"/>
      <c r="BX6" s="11" t="s">
        <v>38</v>
      </c>
      <c r="BY6" s="9"/>
      <c r="BZ6" s="9">
        <v>1</v>
      </c>
      <c r="CA6" s="9">
        <v>1</v>
      </c>
      <c r="CB6" s="9">
        <v>1</v>
      </c>
      <c r="CC6" s="9">
        <v>1</v>
      </c>
      <c r="CD6" s="9">
        <v>1</v>
      </c>
      <c r="CE6" s="9">
        <v>1</v>
      </c>
      <c r="CF6" s="9">
        <v>1</v>
      </c>
      <c r="CG6" s="9">
        <v>1</v>
      </c>
      <c r="CH6" s="9">
        <v>1</v>
      </c>
      <c r="CI6" s="9">
        <v>1</v>
      </c>
      <c r="CJ6" s="9">
        <v>1</v>
      </c>
      <c r="CM6" s="9">
        <f t="shared" ca="1" si="19"/>
        <v>3</v>
      </c>
      <c r="CN6" s="11" t="s">
        <v>39</v>
      </c>
      <c r="CO6" s="9">
        <v>3</v>
      </c>
      <c r="CQ6" s="14">
        <f t="shared" ca="1" si="20"/>
        <v>1000</v>
      </c>
      <c r="CR6" s="14">
        <f t="shared" ca="1" si="21"/>
        <v>100</v>
      </c>
      <c r="CS6" s="14">
        <f t="shared" ca="1" si="22"/>
        <v>10</v>
      </c>
      <c r="CT6" s="14">
        <f t="shared" ca="1" si="23"/>
        <v>0</v>
      </c>
    </row>
    <row r="7" spans="1:98">
      <c r="A7" s="2">
        <v>4</v>
      </c>
      <c r="B7" s="3" t="s">
        <v>89</v>
      </c>
      <c r="C7" s="3" t="s">
        <v>90</v>
      </c>
      <c r="D7" s="3" t="s">
        <v>32</v>
      </c>
      <c r="E7" s="3" t="s">
        <v>28</v>
      </c>
      <c r="F7" s="3" t="s">
        <v>35</v>
      </c>
      <c r="G7" s="3" t="s">
        <v>36</v>
      </c>
      <c r="H7" s="3">
        <v>6</v>
      </c>
      <c r="I7" s="3">
        <v>2</v>
      </c>
      <c r="J7" s="3">
        <v>9</v>
      </c>
      <c r="K7" s="3">
        <v>10</v>
      </c>
      <c r="M7" t="str">
        <f t="shared" ca="1" si="1"/>
        <v>PuzzleinaBag</v>
      </c>
      <c r="N7" t="str">
        <f ca="1">OFFSET($R$3,MATCH(1,AG7:AQ7,0),0)</f>
        <v>PicoPhonyZilch</v>
      </c>
      <c r="O7" t="str">
        <f t="shared" ca="1" si="3"/>
        <v>MysteryNumber</v>
      </c>
      <c r="Q7" s="2" t="s">
        <v>30</v>
      </c>
      <c r="R7" s="3" t="s">
        <v>16</v>
      </c>
      <c r="S7" s="3">
        <f t="shared" si="24"/>
        <v>4</v>
      </c>
      <c r="T7" s="3" t="str">
        <f t="shared" si="4"/>
        <v>D</v>
      </c>
      <c r="U7" s="2"/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1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1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1</v>
      </c>
      <c r="BB7" s="7">
        <v>0</v>
      </c>
      <c r="BD7" s="9">
        <f t="shared" si="5"/>
        <v>1</v>
      </c>
      <c r="BE7" s="9">
        <f t="shared" si="6"/>
        <v>1</v>
      </c>
      <c r="BF7" s="9">
        <f t="shared" si="7"/>
        <v>1</v>
      </c>
      <c r="BG7" s="11" t="s">
        <v>39</v>
      </c>
      <c r="BH7" s="9">
        <v>1</v>
      </c>
      <c r="BI7" s="9">
        <v>1</v>
      </c>
      <c r="BJ7" s="9">
        <v>1</v>
      </c>
      <c r="BL7" s="9">
        <f t="shared" si="8"/>
        <v>0</v>
      </c>
      <c r="BM7" s="9">
        <f t="shared" si="9"/>
        <v>0</v>
      </c>
      <c r="BN7" s="9">
        <f t="shared" si="10"/>
        <v>0</v>
      </c>
      <c r="BO7" s="9">
        <f t="shared" si="11"/>
        <v>0</v>
      </c>
      <c r="BP7" s="9">
        <f t="shared" si="12"/>
        <v>0</v>
      </c>
      <c r="BQ7" s="9">
        <f t="shared" si="13"/>
        <v>1</v>
      </c>
      <c r="BR7" s="9">
        <f t="shared" si="14"/>
        <v>0</v>
      </c>
      <c r="BS7" s="9">
        <f t="shared" si="15"/>
        <v>0</v>
      </c>
      <c r="BT7" s="9">
        <f t="shared" si="16"/>
        <v>1</v>
      </c>
      <c r="BU7" s="9">
        <f t="shared" si="17"/>
        <v>1</v>
      </c>
      <c r="BV7" s="9">
        <f t="shared" si="18"/>
        <v>0</v>
      </c>
      <c r="BW7" s="9"/>
      <c r="BX7" s="11" t="s">
        <v>38</v>
      </c>
      <c r="BY7" s="9"/>
      <c r="BZ7" s="9">
        <v>1</v>
      </c>
      <c r="CA7" s="9">
        <v>1</v>
      </c>
      <c r="CB7" s="9">
        <v>1</v>
      </c>
      <c r="CC7" s="9">
        <v>1</v>
      </c>
      <c r="CD7" s="9">
        <v>1</v>
      </c>
      <c r="CE7" s="9">
        <v>1</v>
      </c>
      <c r="CF7" s="9">
        <v>1</v>
      </c>
      <c r="CG7" s="9">
        <v>1</v>
      </c>
      <c r="CH7" s="9">
        <v>1</v>
      </c>
      <c r="CI7" s="9">
        <v>1</v>
      </c>
      <c r="CJ7" s="9">
        <v>1</v>
      </c>
      <c r="CM7" s="9">
        <f t="shared" ca="1" si="19"/>
        <v>3</v>
      </c>
      <c r="CN7" s="11" t="s">
        <v>39</v>
      </c>
      <c r="CO7" s="9">
        <v>3</v>
      </c>
      <c r="CQ7" s="14">
        <f t="shared" ca="1" si="20"/>
        <v>1000</v>
      </c>
      <c r="CR7" s="14">
        <f t="shared" ca="1" si="21"/>
        <v>0</v>
      </c>
      <c r="CS7" s="14">
        <f t="shared" ca="1" si="22"/>
        <v>10</v>
      </c>
      <c r="CT7" s="14">
        <f t="shared" ca="1" si="23"/>
        <v>1</v>
      </c>
    </row>
    <row r="8" spans="1:98">
      <c r="A8" s="2">
        <v>5</v>
      </c>
      <c r="B8" s="3" t="s">
        <v>91</v>
      </c>
      <c r="C8" s="3" t="s">
        <v>92</v>
      </c>
      <c r="D8" s="3" t="s">
        <v>32</v>
      </c>
      <c r="E8" s="3" t="s">
        <v>28</v>
      </c>
      <c r="F8" s="3" t="s">
        <v>34</v>
      </c>
      <c r="G8" s="3" t="s">
        <v>31</v>
      </c>
      <c r="H8" s="3">
        <v>6</v>
      </c>
      <c r="I8" s="3">
        <v>2</v>
      </c>
      <c r="J8" s="3">
        <v>8</v>
      </c>
      <c r="K8" s="3">
        <v>5</v>
      </c>
      <c r="M8" t="str">
        <f t="shared" ca="1" si="1"/>
        <v>Measuring</v>
      </c>
      <c r="N8" t="str">
        <f t="shared" ca="1" si="2"/>
        <v>PicoPhonyZilch</v>
      </c>
      <c r="O8" t="str">
        <f t="shared" ca="1" si="3"/>
        <v>RacetoaFlat</v>
      </c>
      <c r="Q8" s="2" t="s">
        <v>31</v>
      </c>
      <c r="R8" s="3" t="s">
        <v>25</v>
      </c>
      <c r="S8" s="3">
        <f t="shared" si="24"/>
        <v>5</v>
      </c>
      <c r="T8" s="3" t="str">
        <f t="shared" si="4"/>
        <v>E</v>
      </c>
      <c r="U8" s="2"/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1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D8" s="9">
        <f t="shared" si="5"/>
        <v>1</v>
      </c>
      <c r="BE8" s="9">
        <f t="shared" si="6"/>
        <v>1</v>
      </c>
      <c r="BF8" s="9">
        <f t="shared" si="7"/>
        <v>1</v>
      </c>
      <c r="BG8" s="11" t="s">
        <v>39</v>
      </c>
      <c r="BH8" s="9">
        <v>1</v>
      </c>
      <c r="BI8" s="9">
        <v>1</v>
      </c>
      <c r="BJ8" s="9">
        <v>1</v>
      </c>
      <c r="BL8" s="9">
        <f t="shared" si="8"/>
        <v>0</v>
      </c>
      <c r="BM8" s="9">
        <f t="shared" si="9"/>
        <v>0</v>
      </c>
      <c r="BN8" s="9">
        <f t="shared" si="10"/>
        <v>0</v>
      </c>
      <c r="BO8" s="9">
        <f t="shared" si="11"/>
        <v>0</v>
      </c>
      <c r="BP8" s="9">
        <f t="shared" si="12"/>
        <v>1</v>
      </c>
      <c r="BQ8" s="9">
        <f t="shared" si="13"/>
        <v>1</v>
      </c>
      <c r="BR8" s="9">
        <f t="shared" si="14"/>
        <v>0</v>
      </c>
      <c r="BS8" s="9">
        <f t="shared" si="15"/>
        <v>1</v>
      </c>
      <c r="BT8" s="9">
        <f t="shared" si="16"/>
        <v>0</v>
      </c>
      <c r="BU8" s="9">
        <f t="shared" si="17"/>
        <v>0</v>
      </c>
      <c r="BV8" s="9">
        <f t="shared" si="18"/>
        <v>0</v>
      </c>
      <c r="BW8" s="9"/>
      <c r="BX8" s="11" t="s">
        <v>38</v>
      </c>
      <c r="BY8" s="9"/>
      <c r="BZ8" s="9">
        <v>1</v>
      </c>
      <c r="CA8" s="9">
        <v>1</v>
      </c>
      <c r="CB8" s="9">
        <v>1</v>
      </c>
      <c r="CC8" s="9">
        <v>1</v>
      </c>
      <c r="CD8" s="9">
        <v>1</v>
      </c>
      <c r="CE8" s="9">
        <v>1</v>
      </c>
      <c r="CF8" s="9">
        <v>1</v>
      </c>
      <c r="CG8" s="9">
        <v>1</v>
      </c>
      <c r="CH8" s="9">
        <v>1</v>
      </c>
      <c r="CI8" s="9">
        <v>1</v>
      </c>
      <c r="CJ8" s="9">
        <v>1</v>
      </c>
      <c r="CM8" s="9">
        <f t="shared" ca="1" si="19"/>
        <v>3</v>
      </c>
      <c r="CN8" s="11" t="s">
        <v>39</v>
      </c>
      <c r="CO8" s="9">
        <v>3</v>
      </c>
      <c r="CQ8" s="14">
        <f t="shared" ca="1" si="20"/>
        <v>1000</v>
      </c>
      <c r="CR8" s="14">
        <f t="shared" ca="1" si="21"/>
        <v>0</v>
      </c>
      <c r="CS8" s="14">
        <f t="shared" ca="1" si="22"/>
        <v>10</v>
      </c>
      <c r="CT8" s="14">
        <f t="shared" ca="1" si="23"/>
        <v>1</v>
      </c>
    </row>
    <row r="9" spans="1:98">
      <c r="A9" s="2">
        <v>6</v>
      </c>
      <c r="B9" s="3" t="s">
        <v>0</v>
      </c>
      <c r="C9" s="3" t="s">
        <v>93</v>
      </c>
      <c r="D9" s="3" t="s">
        <v>28</v>
      </c>
      <c r="E9" s="3" t="s">
        <v>35</v>
      </c>
      <c r="F9" s="3" t="s">
        <v>33</v>
      </c>
      <c r="G9" s="3" t="s">
        <v>27</v>
      </c>
      <c r="H9" s="3">
        <v>2</v>
      </c>
      <c r="I9" s="3">
        <v>9</v>
      </c>
      <c r="J9" s="3">
        <v>7</v>
      </c>
      <c r="K9" s="3">
        <v>1</v>
      </c>
      <c r="M9" t="str">
        <f t="shared" ca="1" si="1"/>
        <v>Closeto20</v>
      </c>
      <c r="N9" t="str">
        <f t="shared" ca="1" si="2"/>
        <v>BubbleMania</v>
      </c>
      <c r="O9" t="str">
        <f t="shared" ca="1" si="3"/>
        <v>PuzzleinaBag</v>
      </c>
      <c r="Q9" s="2" t="s">
        <v>32</v>
      </c>
      <c r="R9" s="3" t="s">
        <v>19</v>
      </c>
      <c r="S9" s="3">
        <f t="shared" si="24"/>
        <v>6</v>
      </c>
      <c r="T9" s="3" t="str">
        <f t="shared" si="4"/>
        <v>F</v>
      </c>
      <c r="U9" s="2"/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1</v>
      </c>
      <c r="BA9" s="7">
        <v>0</v>
      </c>
      <c r="BB9" s="7">
        <v>0</v>
      </c>
      <c r="BD9" s="9">
        <f t="shared" si="5"/>
        <v>1</v>
      </c>
      <c r="BE9" s="9">
        <f t="shared" si="6"/>
        <v>1</v>
      </c>
      <c r="BF9" s="9">
        <f t="shared" si="7"/>
        <v>1</v>
      </c>
      <c r="BG9" s="11" t="s">
        <v>39</v>
      </c>
      <c r="BH9" s="9">
        <v>1</v>
      </c>
      <c r="BI9" s="9">
        <v>1</v>
      </c>
      <c r="BJ9" s="9">
        <v>1</v>
      </c>
      <c r="BL9" s="9">
        <f t="shared" si="8"/>
        <v>0</v>
      </c>
      <c r="BM9" s="9">
        <f t="shared" si="9"/>
        <v>1</v>
      </c>
      <c r="BN9" s="9">
        <f t="shared" si="10"/>
        <v>0</v>
      </c>
      <c r="BO9" s="9">
        <f t="shared" si="11"/>
        <v>0</v>
      </c>
      <c r="BP9" s="9">
        <f t="shared" si="12"/>
        <v>0</v>
      </c>
      <c r="BQ9" s="9">
        <f t="shared" si="13"/>
        <v>0</v>
      </c>
      <c r="BR9" s="9">
        <f t="shared" si="14"/>
        <v>1</v>
      </c>
      <c r="BS9" s="9">
        <f t="shared" si="15"/>
        <v>0</v>
      </c>
      <c r="BT9" s="9">
        <f t="shared" si="16"/>
        <v>1</v>
      </c>
      <c r="BU9" s="9">
        <f t="shared" si="17"/>
        <v>0</v>
      </c>
      <c r="BV9" s="9">
        <f t="shared" si="18"/>
        <v>0</v>
      </c>
      <c r="BW9" s="9"/>
      <c r="BX9" s="11" t="s">
        <v>38</v>
      </c>
      <c r="BY9" s="9"/>
      <c r="BZ9" s="9">
        <v>1</v>
      </c>
      <c r="CA9" s="9">
        <v>1</v>
      </c>
      <c r="CB9" s="9">
        <v>1</v>
      </c>
      <c r="CC9" s="9">
        <v>1</v>
      </c>
      <c r="CD9" s="9">
        <v>1</v>
      </c>
      <c r="CE9" s="9">
        <v>1</v>
      </c>
      <c r="CF9" s="9">
        <v>1</v>
      </c>
      <c r="CG9" s="9">
        <v>1</v>
      </c>
      <c r="CH9" s="9">
        <v>1</v>
      </c>
      <c r="CI9" s="9">
        <v>1</v>
      </c>
      <c r="CJ9" s="9">
        <v>1</v>
      </c>
      <c r="CM9" s="9">
        <f t="shared" ca="1" si="19"/>
        <v>3</v>
      </c>
      <c r="CN9" s="11" t="s">
        <v>39</v>
      </c>
      <c r="CO9" s="9">
        <v>3</v>
      </c>
      <c r="CQ9" s="14">
        <f t="shared" ca="1" si="20"/>
        <v>1000</v>
      </c>
      <c r="CR9" s="14">
        <f t="shared" ca="1" si="21"/>
        <v>100</v>
      </c>
      <c r="CS9" s="14">
        <f t="shared" ca="1" si="22"/>
        <v>10</v>
      </c>
      <c r="CT9" s="14">
        <f t="shared" ca="1" si="23"/>
        <v>0</v>
      </c>
    </row>
    <row r="10" spans="1:98">
      <c r="A10" s="2">
        <v>7</v>
      </c>
      <c r="B10" s="3" t="s">
        <v>94</v>
      </c>
      <c r="C10" s="3" t="s">
        <v>95</v>
      </c>
      <c r="D10" s="3" t="s">
        <v>28</v>
      </c>
      <c r="E10" s="3" t="s">
        <v>29</v>
      </c>
      <c r="F10" s="3" t="s">
        <v>34</v>
      </c>
      <c r="G10" s="3" t="s">
        <v>37</v>
      </c>
      <c r="H10" s="3">
        <v>2</v>
      </c>
      <c r="I10" s="3">
        <v>3</v>
      </c>
      <c r="J10" s="3">
        <v>8</v>
      </c>
      <c r="K10" s="3">
        <v>11</v>
      </c>
      <c r="M10" t="str">
        <f t="shared" ca="1" si="1"/>
        <v>BubbleMania</v>
      </c>
      <c r="N10" t="str">
        <f t="shared" ca="1" si="2"/>
        <v>Measuring</v>
      </c>
      <c r="O10" t="str">
        <f t="shared" ca="1" si="3"/>
        <v>SteppingStones</v>
      </c>
      <c r="Q10" s="2" t="s">
        <v>33</v>
      </c>
      <c r="R10" s="3" t="s">
        <v>21</v>
      </c>
      <c r="S10" s="3">
        <f t="shared" si="24"/>
        <v>7</v>
      </c>
      <c r="T10" s="3" t="str">
        <f t="shared" si="4"/>
        <v>G</v>
      </c>
      <c r="U10" s="2"/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1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1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D10" s="9">
        <f t="shared" si="5"/>
        <v>1</v>
      </c>
      <c r="BE10" s="9">
        <f t="shared" si="6"/>
        <v>1</v>
      </c>
      <c r="BF10" s="9">
        <f t="shared" si="7"/>
        <v>1</v>
      </c>
      <c r="BG10" s="11" t="s">
        <v>39</v>
      </c>
      <c r="BH10" s="9">
        <v>1</v>
      </c>
      <c r="BI10" s="9">
        <v>1</v>
      </c>
      <c r="BJ10" s="9">
        <v>1</v>
      </c>
      <c r="BL10" s="9">
        <f t="shared" si="8"/>
        <v>0</v>
      </c>
      <c r="BM10" s="9">
        <f t="shared" si="9"/>
        <v>1</v>
      </c>
      <c r="BN10" s="9">
        <f t="shared" si="10"/>
        <v>1</v>
      </c>
      <c r="BO10" s="9">
        <f t="shared" si="11"/>
        <v>0</v>
      </c>
      <c r="BP10" s="9">
        <f t="shared" si="12"/>
        <v>0</v>
      </c>
      <c r="BQ10" s="9">
        <f t="shared" si="13"/>
        <v>0</v>
      </c>
      <c r="BR10" s="9">
        <f t="shared" si="14"/>
        <v>0</v>
      </c>
      <c r="BS10" s="9">
        <f t="shared" si="15"/>
        <v>1</v>
      </c>
      <c r="BT10" s="9">
        <f t="shared" si="16"/>
        <v>0</v>
      </c>
      <c r="BU10" s="9">
        <f t="shared" si="17"/>
        <v>0</v>
      </c>
      <c r="BV10" s="9">
        <f t="shared" si="18"/>
        <v>0</v>
      </c>
      <c r="BW10" s="9"/>
      <c r="BX10" s="11" t="s">
        <v>38</v>
      </c>
      <c r="BY10" s="9"/>
      <c r="BZ10" s="9">
        <v>1</v>
      </c>
      <c r="CA10" s="9">
        <v>1</v>
      </c>
      <c r="CB10" s="9">
        <v>1</v>
      </c>
      <c r="CC10" s="9">
        <v>1</v>
      </c>
      <c r="CD10" s="9">
        <v>1</v>
      </c>
      <c r="CE10" s="9">
        <v>1</v>
      </c>
      <c r="CF10" s="9">
        <v>1</v>
      </c>
      <c r="CG10" s="9">
        <v>1</v>
      </c>
      <c r="CH10" s="9">
        <v>1</v>
      </c>
      <c r="CI10" s="9">
        <v>1</v>
      </c>
      <c r="CJ10" s="9">
        <v>1</v>
      </c>
      <c r="CM10" s="9">
        <f t="shared" ca="1" si="19"/>
        <v>3</v>
      </c>
      <c r="CN10" s="11" t="s">
        <v>39</v>
      </c>
      <c r="CO10" s="9">
        <v>3</v>
      </c>
      <c r="CQ10" s="14">
        <f t="shared" ca="1" si="20"/>
        <v>1000</v>
      </c>
      <c r="CR10" s="14">
        <f t="shared" ca="1" si="21"/>
        <v>100</v>
      </c>
      <c r="CS10" s="14">
        <f t="shared" ca="1" si="22"/>
        <v>10</v>
      </c>
      <c r="CT10" s="14">
        <f t="shared" ca="1" si="23"/>
        <v>0</v>
      </c>
    </row>
    <row r="11" spans="1:98">
      <c r="A11" s="2">
        <v>8</v>
      </c>
      <c r="B11" s="3" t="s">
        <v>96</v>
      </c>
      <c r="C11" s="3" t="s">
        <v>97</v>
      </c>
      <c r="D11" s="3" t="s">
        <v>28</v>
      </c>
      <c r="E11" s="3" t="s">
        <v>35</v>
      </c>
      <c r="F11" s="3" t="s">
        <v>36</v>
      </c>
      <c r="G11" s="3" t="s">
        <v>32</v>
      </c>
      <c r="H11" s="3">
        <v>2</v>
      </c>
      <c r="I11" s="3">
        <v>9</v>
      </c>
      <c r="J11" s="3">
        <v>10</v>
      </c>
      <c r="K11" s="3">
        <v>6</v>
      </c>
      <c r="M11" t="str">
        <f t="shared" ca="1" si="1"/>
        <v>MysteryNumber</v>
      </c>
      <c r="N11" t="str">
        <f t="shared" ca="1" si="2"/>
        <v>PuzzleinaBag</v>
      </c>
      <c r="O11" t="str">
        <f t="shared" ca="1" si="3"/>
        <v>BubbleMania</v>
      </c>
      <c r="Q11" s="2" t="s">
        <v>34</v>
      </c>
      <c r="R11" s="3" t="s">
        <v>17</v>
      </c>
      <c r="S11" s="3">
        <f t="shared" si="24"/>
        <v>8</v>
      </c>
      <c r="T11" s="3" t="str">
        <f t="shared" si="4"/>
        <v>H</v>
      </c>
      <c r="U11" s="2"/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1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0</v>
      </c>
      <c r="AQ11" s="7">
        <v>0</v>
      </c>
      <c r="AR11" s="7">
        <v>0</v>
      </c>
      <c r="AS11" s="7">
        <v>1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D11" s="9">
        <f t="shared" si="5"/>
        <v>1</v>
      </c>
      <c r="BE11" s="9">
        <f t="shared" si="6"/>
        <v>1</v>
      </c>
      <c r="BF11" s="9">
        <f t="shared" si="7"/>
        <v>1</v>
      </c>
      <c r="BG11" s="11" t="s">
        <v>39</v>
      </c>
      <c r="BH11" s="9">
        <v>1</v>
      </c>
      <c r="BI11" s="9">
        <v>1</v>
      </c>
      <c r="BJ11" s="9">
        <v>1</v>
      </c>
      <c r="BL11" s="9">
        <f t="shared" si="8"/>
        <v>0</v>
      </c>
      <c r="BM11" s="9">
        <f t="shared" si="9"/>
        <v>1</v>
      </c>
      <c r="BN11" s="9">
        <f t="shared" si="10"/>
        <v>0</v>
      </c>
      <c r="BO11" s="9">
        <f t="shared" si="11"/>
        <v>0</v>
      </c>
      <c r="BP11" s="9">
        <f t="shared" si="12"/>
        <v>0</v>
      </c>
      <c r="BQ11" s="9">
        <f t="shared" si="13"/>
        <v>0</v>
      </c>
      <c r="BR11" s="9">
        <f t="shared" si="14"/>
        <v>0</v>
      </c>
      <c r="BS11" s="9">
        <f t="shared" si="15"/>
        <v>0</v>
      </c>
      <c r="BT11" s="9">
        <f t="shared" si="16"/>
        <v>1</v>
      </c>
      <c r="BU11" s="9">
        <f t="shared" si="17"/>
        <v>1</v>
      </c>
      <c r="BV11" s="9">
        <f t="shared" si="18"/>
        <v>0</v>
      </c>
      <c r="BW11" s="9"/>
      <c r="BX11" s="11" t="s">
        <v>38</v>
      </c>
      <c r="BY11" s="9"/>
      <c r="BZ11" s="9">
        <v>1</v>
      </c>
      <c r="CA11" s="9">
        <v>1</v>
      </c>
      <c r="CB11" s="9">
        <v>1</v>
      </c>
      <c r="CC11" s="9">
        <v>1</v>
      </c>
      <c r="CD11" s="9">
        <v>1</v>
      </c>
      <c r="CE11" s="9">
        <v>1</v>
      </c>
      <c r="CF11" s="9">
        <v>1</v>
      </c>
      <c r="CG11" s="9">
        <v>1</v>
      </c>
      <c r="CH11" s="9">
        <v>1</v>
      </c>
      <c r="CI11" s="9">
        <v>1</v>
      </c>
      <c r="CJ11" s="9">
        <v>1</v>
      </c>
      <c r="CM11" s="9">
        <f t="shared" ca="1" si="19"/>
        <v>3</v>
      </c>
      <c r="CN11" s="11" t="s">
        <v>39</v>
      </c>
      <c r="CO11" s="9">
        <v>3</v>
      </c>
      <c r="CQ11" s="14">
        <f t="shared" ca="1" si="20"/>
        <v>1000</v>
      </c>
      <c r="CR11" s="14">
        <f t="shared" ca="1" si="21"/>
        <v>100</v>
      </c>
      <c r="CS11" s="14">
        <f t="shared" ca="1" si="22"/>
        <v>10</v>
      </c>
      <c r="CT11" s="14">
        <f t="shared" ca="1" si="23"/>
        <v>0</v>
      </c>
    </row>
    <row r="12" spans="1:98">
      <c r="A12" s="2">
        <v>9</v>
      </c>
      <c r="B12" s="3" t="s">
        <v>98</v>
      </c>
      <c r="C12" s="3" t="s">
        <v>99</v>
      </c>
      <c r="D12" s="3" t="s">
        <v>28</v>
      </c>
      <c r="E12" s="3" t="s">
        <v>32</v>
      </c>
      <c r="F12" s="3" t="s">
        <v>33</v>
      </c>
      <c r="G12" s="3" t="s">
        <v>36</v>
      </c>
      <c r="H12" s="3">
        <v>2</v>
      </c>
      <c r="I12" s="3">
        <v>6</v>
      </c>
      <c r="J12" s="3">
        <v>7</v>
      </c>
      <c r="K12" s="3">
        <v>10</v>
      </c>
      <c r="M12" t="str">
        <f t="shared" ca="1" si="1"/>
        <v>Closeto20</v>
      </c>
      <c r="N12" t="str">
        <f t="shared" ca="1" si="2"/>
        <v>BubbleMania</v>
      </c>
      <c r="O12" t="str">
        <f t="shared" ca="1" si="3"/>
        <v>PicoPhonyZilch</v>
      </c>
      <c r="Q12" s="2" t="s">
        <v>35</v>
      </c>
      <c r="R12" s="3" t="s">
        <v>23</v>
      </c>
      <c r="S12" s="3">
        <f t="shared" si="24"/>
        <v>9</v>
      </c>
      <c r="T12" s="3" t="str">
        <f t="shared" si="4"/>
        <v>I</v>
      </c>
      <c r="U12" s="2"/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D12" s="9">
        <f t="shared" si="5"/>
        <v>1</v>
      </c>
      <c r="BE12" s="9">
        <f t="shared" si="6"/>
        <v>1</v>
      </c>
      <c r="BF12" s="9">
        <f t="shared" si="7"/>
        <v>1</v>
      </c>
      <c r="BG12" s="11" t="s">
        <v>39</v>
      </c>
      <c r="BH12" s="9">
        <v>1</v>
      </c>
      <c r="BI12" s="9">
        <v>1</v>
      </c>
      <c r="BJ12" s="9">
        <v>1</v>
      </c>
      <c r="BL12" s="9">
        <f t="shared" si="8"/>
        <v>0</v>
      </c>
      <c r="BM12" s="9">
        <f t="shared" si="9"/>
        <v>1</v>
      </c>
      <c r="BN12" s="9">
        <f t="shared" si="10"/>
        <v>0</v>
      </c>
      <c r="BO12" s="9">
        <f t="shared" si="11"/>
        <v>0</v>
      </c>
      <c r="BP12" s="9">
        <f t="shared" si="12"/>
        <v>0</v>
      </c>
      <c r="BQ12" s="9">
        <f t="shared" si="13"/>
        <v>1</v>
      </c>
      <c r="BR12" s="9">
        <f t="shared" si="14"/>
        <v>1</v>
      </c>
      <c r="BS12" s="9">
        <f t="shared" si="15"/>
        <v>0</v>
      </c>
      <c r="BT12" s="9">
        <f t="shared" si="16"/>
        <v>0</v>
      </c>
      <c r="BU12" s="9">
        <f t="shared" si="17"/>
        <v>0</v>
      </c>
      <c r="BV12" s="9">
        <f t="shared" si="18"/>
        <v>0</v>
      </c>
      <c r="BW12" s="9"/>
      <c r="BX12" s="11" t="s">
        <v>38</v>
      </c>
      <c r="BY12" s="9"/>
      <c r="BZ12" s="9">
        <v>1</v>
      </c>
      <c r="CA12" s="9">
        <v>1</v>
      </c>
      <c r="CB12" s="9">
        <v>1</v>
      </c>
      <c r="CC12" s="9">
        <v>1</v>
      </c>
      <c r="CD12" s="9">
        <v>1</v>
      </c>
      <c r="CE12" s="9">
        <v>1</v>
      </c>
      <c r="CF12" s="9">
        <v>1</v>
      </c>
      <c r="CG12" s="9">
        <v>1</v>
      </c>
      <c r="CH12" s="9">
        <v>1</v>
      </c>
      <c r="CI12" s="9">
        <v>1</v>
      </c>
      <c r="CJ12" s="9">
        <v>1</v>
      </c>
      <c r="CM12" s="9">
        <f t="shared" ca="1" si="19"/>
        <v>3</v>
      </c>
      <c r="CN12" s="11" t="s">
        <v>39</v>
      </c>
      <c r="CO12" s="9">
        <v>3</v>
      </c>
      <c r="CQ12" s="14">
        <f t="shared" ca="1" si="20"/>
        <v>1000</v>
      </c>
      <c r="CR12" s="14">
        <f t="shared" ca="1" si="21"/>
        <v>100</v>
      </c>
      <c r="CS12" s="14">
        <f t="shared" ca="1" si="22"/>
        <v>10</v>
      </c>
      <c r="CT12" s="14">
        <f t="shared" ca="1" si="23"/>
        <v>0</v>
      </c>
    </row>
    <row r="13" spans="1:98">
      <c r="A13" s="2">
        <v>10</v>
      </c>
      <c r="B13" s="3" t="s">
        <v>100</v>
      </c>
      <c r="C13" s="3" t="s">
        <v>101</v>
      </c>
      <c r="D13" s="3" t="s">
        <v>36</v>
      </c>
      <c r="E13" s="3" t="s">
        <v>37</v>
      </c>
      <c r="F13" s="3" t="s">
        <v>28</v>
      </c>
      <c r="G13" s="3" t="s">
        <v>33</v>
      </c>
      <c r="H13" s="3">
        <v>10</v>
      </c>
      <c r="I13" s="3">
        <v>11</v>
      </c>
      <c r="J13" s="3">
        <v>2</v>
      </c>
      <c r="K13" s="3">
        <v>7</v>
      </c>
      <c r="M13" t="str">
        <f t="shared" ca="1" si="1"/>
        <v>100ChartPicture</v>
      </c>
      <c r="N13" t="str">
        <f t="shared" ca="1" si="2"/>
        <v>MysteryNumber</v>
      </c>
      <c r="O13" t="str">
        <f t="shared" ca="1" si="3"/>
        <v>Closeto20</v>
      </c>
      <c r="Q13" s="2" t="s">
        <v>36</v>
      </c>
      <c r="R13" s="3" t="s">
        <v>20</v>
      </c>
      <c r="S13" s="3">
        <f t="shared" si="24"/>
        <v>10</v>
      </c>
      <c r="T13" s="3" t="str">
        <f t="shared" si="4"/>
        <v>J</v>
      </c>
      <c r="U13" s="2"/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1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1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D13" s="9">
        <f t="shared" si="5"/>
        <v>1</v>
      </c>
      <c r="BE13" s="9">
        <f t="shared" si="6"/>
        <v>1</v>
      </c>
      <c r="BF13" s="9">
        <f t="shared" si="7"/>
        <v>1</v>
      </c>
      <c r="BG13" s="11" t="s">
        <v>39</v>
      </c>
      <c r="BH13" s="9">
        <v>1</v>
      </c>
      <c r="BI13" s="9">
        <v>1</v>
      </c>
      <c r="BJ13" s="9">
        <v>1</v>
      </c>
      <c r="BL13" s="9">
        <f t="shared" si="8"/>
        <v>0</v>
      </c>
      <c r="BM13" s="9">
        <f t="shared" si="9"/>
        <v>0</v>
      </c>
      <c r="BN13" s="9">
        <f t="shared" si="10"/>
        <v>0</v>
      </c>
      <c r="BO13" s="9">
        <f t="shared" si="11"/>
        <v>0</v>
      </c>
      <c r="BP13" s="9">
        <f t="shared" si="12"/>
        <v>0</v>
      </c>
      <c r="BQ13" s="9">
        <f t="shared" si="13"/>
        <v>0</v>
      </c>
      <c r="BR13" s="9">
        <f t="shared" si="14"/>
        <v>1</v>
      </c>
      <c r="BS13" s="9">
        <f t="shared" si="15"/>
        <v>0</v>
      </c>
      <c r="BT13" s="9">
        <f t="shared" si="16"/>
        <v>0</v>
      </c>
      <c r="BU13" s="9">
        <f t="shared" si="17"/>
        <v>1</v>
      </c>
      <c r="BV13" s="9">
        <f t="shared" si="18"/>
        <v>1</v>
      </c>
      <c r="BW13" s="9"/>
      <c r="BX13" s="11" t="s">
        <v>38</v>
      </c>
      <c r="BY13" s="9"/>
      <c r="BZ13" s="9">
        <v>1</v>
      </c>
      <c r="CA13" s="9">
        <v>1</v>
      </c>
      <c r="CB13" s="9">
        <v>1</v>
      </c>
      <c r="CC13" s="9">
        <v>1</v>
      </c>
      <c r="CD13" s="9">
        <v>1</v>
      </c>
      <c r="CE13" s="9">
        <v>1</v>
      </c>
      <c r="CF13" s="9">
        <v>1</v>
      </c>
      <c r="CG13" s="9">
        <v>1</v>
      </c>
      <c r="CH13" s="9">
        <v>1</v>
      </c>
      <c r="CI13" s="9">
        <v>1</v>
      </c>
      <c r="CJ13" s="9">
        <v>1</v>
      </c>
      <c r="CM13" s="9">
        <f t="shared" ca="1" si="19"/>
        <v>3</v>
      </c>
      <c r="CN13" s="11" t="s">
        <v>39</v>
      </c>
      <c r="CO13" s="9">
        <v>3</v>
      </c>
      <c r="CQ13" s="14">
        <f t="shared" ca="1" si="20"/>
        <v>1000</v>
      </c>
      <c r="CR13" s="14">
        <f t="shared" ca="1" si="21"/>
        <v>100</v>
      </c>
      <c r="CS13" s="14">
        <f t="shared" ca="1" si="22"/>
        <v>0</v>
      </c>
      <c r="CT13" s="14">
        <f t="shared" ca="1" si="23"/>
        <v>1</v>
      </c>
    </row>
    <row r="14" spans="1:98">
      <c r="A14" s="2">
        <v>11</v>
      </c>
      <c r="B14" s="3" t="s">
        <v>102</v>
      </c>
      <c r="C14" s="3" t="s">
        <v>103</v>
      </c>
      <c r="D14" s="3" t="s">
        <v>28</v>
      </c>
      <c r="E14" s="3" t="s">
        <v>32</v>
      </c>
      <c r="F14" s="3" t="s">
        <v>31</v>
      </c>
      <c r="G14" s="3" t="s">
        <v>27</v>
      </c>
      <c r="H14" s="3">
        <v>2</v>
      </c>
      <c r="I14" s="3">
        <v>6</v>
      </c>
      <c r="J14" s="3">
        <v>5</v>
      </c>
      <c r="K14" s="3">
        <v>1</v>
      </c>
      <c r="M14" t="str">
        <f t="shared" ca="1" si="1"/>
        <v>BubbleMania</v>
      </c>
      <c r="N14" t="str">
        <f t="shared" ca="1" si="2"/>
        <v>RacetoaFlat</v>
      </c>
      <c r="O14" t="str">
        <f t="shared" ca="1" si="3"/>
        <v>PicoPhonyZilch</v>
      </c>
      <c r="Q14" s="2" t="s">
        <v>37</v>
      </c>
      <c r="R14" s="3" t="s">
        <v>22</v>
      </c>
      <c r="S14" s="3">
        <f t="shared" si="24"/>
        <v>11</v>
      </c>
      <c r="T14" s="3" t="str">
        <f t="shared" si="4"/>
        <v>K</v>
      </c>
      <c r="U14" s="2"/>
      <c r="V14" s="7">
        <v>0</v>
      </c>
      <c r="W14" s="7">
        <v>1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1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D14" s="9">
        <f t="shared" si="5"/>
        <v>1</v>
      </c>
      <c r="BE14" s="9">
        <f t="shared" si="6"/>
        <v>1</v>
      </c>
      <c r="BF14" s="9">
        <f t="shared" si="7"/>
        <v>1</v>
      </c>
      <c r="BG14" s="11" t="s">
        <v>39</v>
      </c>
      <c r="BH14" s="9">
        <v>1</v>
      </c>
      <c r="BI14" s="9">
        <v>1</v>
      </c>
      <c r="BJ14" s="9">
        <v>1</v>
      </c>
      <c r="BL14" s="9">
        <f t="shared" si="8"/>
        <v>0</v>
      </c>
      <c r="BM14" s="9">
        <f t="shared" si="9"/>
        <v>1</v>
      </c>
      <c r="BN14" s="9">
        <f t="shared" si="10"/>
        <v>0</v>
      </c>
      <c r="BO14" s="9">
        <f t="shared" si="11"/>
        <v>0</v>
      </c>
      <c r="BP14" s="9">
        <f t="shared" si="12"/>
        <v>1</v>
      </c>
      <c r="BQ14" s="9">
        <f t="shared" si="13"/>
        <v>1</v>
      </c>
      <c r="BR14" s="9">
        <f t="shared" si="14"/>
        <v>0</v>
      </c>
      <c r="BS14" s="9">
        <f t="shared" si="15"/>
        <v>0</v>
      </c>
      <c r="BT14" s="9">
        <f t="shared" si="16"/>
        <v>0</v>
      </c>
      <c r="BU14" s="9">
        <f t="shared" si="17"/>
        <v>0</v>
      </c>
      <c r="BV14" s="9">
        <f t="shared" si="18"/>
        <v>0</v>
      </c>
      <c r="BW14" s="9"/>
      <c r="BX14" s="11" t="s">
        <v>38</v>
      </c>
      <c r="BY14" s="9"/>
      <c r="BZ14" s="9">
        <v>1</v>
      </c>
      <c r="CA14" s="9">
        <v>1</v>
      </c>
      <c r="CB14" s="9">
        <v>1</v>
      </c>
      <c r="CC14" s="9">
        <v>1</v>
      </c>
      <c r="CD14" s="9">
        <v>1</v>
      </c>
      <c r="CE14" s="9">
        <v>1</v>
      </c>
      <c r="CF14" s="9">
        <v>1</v>
      </c>
      <c r="CG14" s="9">
        <v>1</v>
      </c>
      <c r="CH14" s="9">
        <v>1</v>
      </c>
      <c r="CI14" s="9">
        <v>1</v>
      </c>
      <c r="CJ14" s="9">
        <v>1</v>
      </c>
      <c r="CM14" s="9">
        <f t="shared" ca="1" si="19"/>
        <v>3</v>
      </c>
      <c r="CN14" s="11" t="s">
        <v>39</v>
      </c>
      <c r="CO14" s="9">
        <v>3</v>
      </c>
      <c r="CQ14" s="14">
        <f t="shared" ca="1" si="20"/>
        <v>1000</v>
      </c>
      <c r="CR14" s="14">
        <f t="shared" ca="1" si="21"/>
        <v>100</v>
      </c>
      <c r="CS14" s="14">
        <f t="shared" ca="1" si="22"/>
        <v>10</v>
      </c>
      <c r="CT14" s="14">
        <f t="shared" ca="1" si="23"/>
        <v>0</v>
      </c>
    </row>
    <row r="15" spans="1:98">
      <c r="A15" s="2">
        <v>12</v>
      </c>
      <c r="B15" s="3" t="s">
        <v>104</v>
      </c>
      <c r="C15" s="3" t="s">
        <v>105</v>
      </c>
      <c r="D15" s="3" t="s">
        <v>33</v>
      </c>
      <c r="E15" s="3" t="s">
        <v>27</v>
      </c>
      <c r="F15" s="3" t="s">
        <v>29</v>
      </c>
      <c r="G15" s="3" t="s">
        <v>30</v>
      </c>
      <c r="H15" s="3">
        <v>7</v>
      </c>
      <c r="I15" s="3">
        <v>1</v>
      </c>
      <c r="J15" s="3">
        <v>3</v>
      </c>
      <c r="K15" s="3">
        <v>4</v>
      </c>
      <c r="M15" t="str">
        <f t="shared" ca="1" si="1"/>
        <v>Closeto20</v>
      </c>
      <c r="N15" t="str">
        <f t="shared" ca="1" si="2"/>
        <v>SteppingStones</v>
      </c>
      <c r="O15" t="str">
        <f t="shared" ca="1" si="3"/>
        <v>ShapeCodes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D15" s="9">
        <f t="shared" si="5"/>
        <v>1</v>
      </c>
      <c r="BE15" s="9">
        <f t="shared" si="6"/>
        <v>1</v>
      </c>
      <c r="BF15" s="9">
        <f t="shared" si="7"/>
        <v>1</v>
      </c>
      <c r="BG15" s="11" t="s">
        <v>39</v>
      </c>
      <c r="BH15" s="9">
        <v>1</v>
      </c>
      <c r="BI15" s="9">
        <v>1</v>
      </c>
      <c r="BJ15" s="9">
        <v>1</v>
      </c>
      <c r="BL15" s="9">
        <f t="shared" si="8"/>
        <v>1</v>
      </c>
      <c r="BM15" s="9">
        <f t="shared" si="9"/>
        <v>0</v>
      </c>
      <c r="BN15" s="9">
        <f t="shared" si="10"/>
        <v>1</v>
      </c>
      <c r="BO15" s="9">
        <f t="shared" si="11"/>
        <v>0</v>
      </c>
      <c r="BP15" s="9">
        <f t="shared" si="12"/>
        <v>0</v>
      </c>
      <c r="BQ15" s="9">
        <f t="shared" si="13"/>
        <v>0</v>
      </c>
      <c r="BR15" s="9">
        <f t="shared" si="14"/>
        <v>1</v>
      </c>
      <c r="BS15" s="9">
        <f t="shared" si="15"/>
        <v>0</v>
      </c>
      <c r="BT15" s="9">
        <f t="shared" si="16"/>
        <v>0</v>
      </c>
      <c r="BU15" s="9">
        <f t="shared" si="17"/>
        <v>0</v>
      </c>
      <c r="BV15" s="9">
        <f t="shared" si="18"/>
        <v>0</v>
      </c>
      <c r="BW15" s="9"/>
      <c r="BX15" s="11" t="s">
        <v>38</v>
      </c>
      <c r="BY15" s="9"/>
      <c r="BZ15" s="9">
        <v>1</v>
      </c>
      <c r="CA15" s="9">
        <v>1</v>
      </c>
      <c r="CB15" s="9">
        <v>1</v>
      </c>
      <c r="CC15" s="9">
        <v>1</v>
      </c>
      <c r="CD15" s="9">
        <v>1</v>
      </c>
      <c r="CE15" s="9">
        <v>1</v>
      </c>
      <c r="CF15" s="9">
        <v>1</v>
      </c>
      <c r="CG15" s="9">
        <v>1</v>
      </c>
      <c r="CH15" s="9">
        <v>1</v>
      </c>
      <c r="CI15" s="9">
        <v>1</v>
      </c>
      <c r="CJ15" s="9">
        <v>1</v>
      </c>
      <c r="CM15" s="9">
        <f t="shared" ca="1" si="19"/>
        <v>3</v>
      </c>
      <c r="CN15" s="11" t="s">
        <v>39</v>
      </c>
      <c r="CO15" s="9">
        <v>3</v>
      </c>
      <c r="CQ15" s="14">
        <f t="shared" ca="1" si="20"/>
        <v>1000</v>
      </c>
      <c r="CR15" s="14">
        <f t="shared" ca="1" si="21"/>
        <v>100</v>
      </c>
      <c r="CS15" s="14">
        <f t="shared" ca="1" si="22"/>
        <v>10</v>
      </c>
      <c r="CT15" s="14">
        <f t="shared" ca="1" si="23"/>
        <v>0</v>
      </c>
    </row>
    <row r="16" spans="1:98">
      <c r="A16" s="2">
        <v>13</v>
      </c>
      <c r="B16" s="3" t="s">
        <v>106</v>
      </c>
      <c r="C16" s="3" t="s">
        <v>107</v>
      </c>
      <c r="D16" s="3" t="s">
        <v>36</v>
      </c>
      <c r="E16" s="3" t="s">
        <v>27</v>
      </c>
      <c r="F16" s="3" t="s">
        <v>37</v>
      </c>
      <c r="G16" s="3" t="s">
        <v>28</v>
      </c>
      <c r="H16" s="3">
        <v>10</v>
      </c>
      <c r="I16" s="3">
        <v>1</v>
      </c>
      <c r="J16" s="3">
        <v>11</v>
      </c>
      <c r="K16" s="3">
        <v>2</v>
      </c>
      <c r="M16" t="str">
        <f t="shared" ca="1" si="1"/>
        <v>ShapeCodes</v>
      </c>
      <c r="N16" t="str">
        <f t="shared" ca="1" si="2"/>
        <v>100ChartPicture</v>
      </c>
      <c r="O16" t="str">
        <f t="shared" ca="1" si="3"/>
        <v>MysteryNumber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1</v>
      </c>
      <c r="BB16" s="7">
        <v>0</v>
      </c>
      <c r="BD16" s="9">
        <f t="shared" si="5"/>
        <v>1</v>
      </c>
      <c r="BE16" s="9">
        <f t="shared" si="6"/>
        <v>1</v>
      </c>
      <c r="BF16" s="9">
        <f t="shared" si="7"/>
        <v>1</v>
      </c>
      <c r="BG16" s="11" t="s">
        <v>39</v>
      </c>
      <c r="BH16" s="9">
        <v>1</v>
      </c>
      <c r="BI16" s="9">
        <v>1</v>
      </c>
      <c r="BJ16" s="9">
        <v>1</v>
      </c>
      <c r="BL16" s="9">
        <f t="shared" si="8"/>
        <v>1</v>
      </c>
      <c r="BM16" s="9">
        <f t="shared" si="9"/>
        <v>0</v>
      </c>
      <c r="BN16" s="9">
        <f t="shared" si="10"/>
        <v>0</v>
      </c>
      <c r="BO16" s="9">
        <f t="shared" si="11"/>
        <v>0</v>
      </c>
      <c r="BP16" s="9">
        <f t="shared" si="12"/>
        <v>0</v>
      </c>
      <c r="BQ16" s="9">
        <f t="shared" si="13"/>
        <v>0</v>
      </c>
      <c r="BR16" s="9">
        <f t="shared" si="14"/>
        <v>0</v>
      </c>
      <c r="BS16" s="9">
        <f t="shared" si="15"/>
        <v>0</v>
      </c>
      <c r="BT16" s="9">
        <f t="shared" si="16"/>
        <v>0</v>
      </c>
      <c r="BU16" s="9">
        <f t="shared" si="17"/>
        <v>1</v>
      </c>
      <c r="BV16" s="9">
        <f t="shared" si="18"/>
        <v>1</v>
      </c>
      <c r="BW16" s="9"/>
      <c r="BX16" s="11" t="s">
        <v>38</v>
      </c>
      <c r="BY16" s="9"/>
      <c r="BZ16" s="9">
        <v>1</v>
      </c>
      <c r="CA16" s="9">
        <v>1</v>
      </c>
      <c r="CB16" s="9">
        <v>1</v>
      </c>
      <c r="CC16" s="9">
        <v>1</v>
      </c>
      <c r="CD16" s="9">
        <v>1</v>
      </c>
      <c r="CE16" s="9">
        <v>1</v>
      </c>
      <c r="CF16" s="9">
        <v>1</v>
      </c>
      <c r="CG16" s="9">
        <v>1</v>
      </c>
      <c r="CH16" s="9">
        <v>1</v>
      </c>
      <c r="CI16" s="9">
        <v>1</v>
      </c>
      <c r="CJ16" s="9">
        <v>1</v>
      </c>
      <c r="CM16" s="9">
        <f t="shared" ca="1" si="19"/>
        <v>3</v>
      </c>
      <c r="CN16" s="11" t="s">
        <v>39</v>
      </c>
      <c r="CO16" s="9">
        <v>3</v>
      </c>
      <c r="CQ16" s="14">
        <f t="shared" ca="1" si="20"/>
        <v>1000</v>
      </c>
      <c r="CR16" s="14">
        <f t="shared" ca="1" si="21"/>
        <v>100</v>
      </c>
      <c r="CS16" s="14">
        <f t="shared" ca="1" si="22"/>
        <v>10</v>
      </c>
      <c r="CT16" s="14">
        <f t="shared" ca="1" si="23"/>
        <v>0</v>
      </c>
    </row>
    <row r="17" spans="1:98">
      <c r="A17" s="2">
        <v>14</v>
      </c>
      <c r="B17" s="3" t="s">
        <v>108</v>
      </c>
      <c r="C17" s="3" t="s">
        <v>109</v>
      </c>
      <c r="D17" s="3" t="s">
        <v>27</v>
      </c>
      <c r="E17" s="3" t="s">
        <v>32</v>
      </c>
      <c r="F17" s="3" t="s">
        <v>29</v>
      </c>
      <c r="G17" s="3" t="s">
        <v>30</v>
      </c>
      <c r="H17" s="3">
        <v>1</v>
      </c>
      <c r="I17" s="3">
        <v>6</v>
      </c>
      <c r="J17" s="3">
        <v>3</v>
      </c>
      <c r="K17" s="3">
        <v>4</v>
      </c>
      <c r="M17" t="str">
        <f t="shared" ca="1" si="1"/>
        <v>SteppingStones</v>
      </c>
      <c r="N17" t="str">
        <f t="shared" ca="1" si="2"/>
        <v>Salute</v>
      </c>
      <c r="O17" t="str">
        <f t="shared" ca="1" si="3"/>
        <v>ShapeCodes</v>
      </c>
      <c r="V17" s="7">
        <v>0</v>
      </c>
      <c r="W17" s="7">
        <v>0</v>
      </c>
      <c r="X17" s="7">
        <v>1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1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D17" s="9">
        <f t="shared" si="5"/>
        <v>1</v>
      </c>
      <c r="BE17" s="9">
        <f t="shared" si="6"/>
        <v>1</v>
      </c>
      <c r="BF17" s="9">
        <f t="shared" si="7"/>
        <v>1</v>
      </c>
      <c r="BG17" s="11" t="s">
        <v>39</v>
      </c>
      <c r="BH17" s="9">
        <v>1</v>
      </c>
      <c r="BI17" s="9">
        <v>1</v>
      </c>
      <c r="BJ17" s="9">
        <v>1</v>
      </c>
      <c r="BL17" s="9">
        <f t="shared" si="8"/>
        <v>1</v>
      </c>
      <c r="BM17" s="9">
        <f t="shared" si="9"/>
        <v>0</v>
      </c>
      <c r="BN17" s="9">
        <f t="shared" si="10"/>
        <v>1</v>
      </c>
      <c r="BO17" s="9">
        <f t="shared" si="11"/>
        <v>1</v>
      </c>
      <c r="BP17" s="9">
        <f t="shared" si="12"/>
        <v>0</v>
      </c>
      <c r="BQ17" s="9">
        <f t="shared" si="13"/>
        <v>0</v>
      </c>
      <c r="BR17" s="9">
        <f t="shared" si="14"/>
        <v>0</v>
      </c>
      <c r="BS17" s="9">
        <f t="shared" si="15"/>
        <v>0</v>
      </c>
      <c r="BT17" s="9">
        <f t="shared" si="16"/>
        <v>0</v>
      </c>
      <c r="BU17" s="9">
        <f t="shared" si="17"/>
        <v>0</v>
      </c>
      <c r="BV17" s="9">
        <f t="shared" si="18"/>
        <v>0</v>
      </c>
      <c r="BW17" s="9"/>
      <c r="BX17" s="11" t="s">
        <v>38</v>
      </c>
      <c r="BY17" s="9"/>
      <c r="BZ17" s="9">
        <v>1</v>
      </c>
      <c r="CA17" s="9">
        <v>1</v>
      </c>
      <c r="CB17" s="9">
        <v>1</v>
      </c>
      <c r="CC17" s="9">
        <v>1</v>
      </c>
      <c r="CD17" s="9">
        <v>1</v>
      </c>
      <c r="CE17" s="9">
        <v>1</v>
      </c>
      <c r="CF17" s="9">
        <v>1</v>
      </c>
      <c r="CG17" s="9">
        <v>1</v>
      </c>
      <c r="CH17" s="9">
        <v>1</v>
      </c>
      <c r="CI17" s="9">
        <v>1</v>
      </c>
      <c r="CJ17" s="9">
        <v>1</v>
      </c>
      <c r="CM17" s="9">
        <f t="shared" ca="1" si="19"/>
        <v>3</v>
      </c>
      <c r="CN17" s="11" t="s">
        <v>39</v>
      </c>
      <c r="CO17" s="9">
        <v>3</v>
      </c>
      <c r="CQ17" s="14">
        <f t="shared" ca="1" si="20"/>
        <v>1000</v>
      </c>
      <c r="CR17" s="14">
        <f t="shared" ca="1" si="21"/>
        <v>0</v>
      </c>
      <c r="CS17" s="14">
        <f t="shared" ca="1" si="22"/>
        <v>10</v>
      </c>
      <c r="CT17" s="14">
        <f t="shared" ca="1" si="23"/>
        <v>1</v>
      </c>
    </row>
    <row r="18" spans="1:98">
      <c r="A18" s="2">
        <v>15</v>
      </c>
      <c r="B18" s="3" t="s">
        <v>110</v>
      </c>
      <c r="C18" s="3" t="s">
        <v>111</v>
      </c>
      <c r="D18" s="3" t="s">
        <v>28</v>
      </c>
      <c r="E18" s="3" t="s">
        <v>32</v>
      </c>
      <c r="F18" s="3" t="s">
        <v>33</v>
      </c>
      <c r="G18" s="3" t="s">
        <v>36</v>
      </c>
      <c r="H18" s="3">
        <v>2</v>
      </c>
      <c r="I18" s="3">
        <v>6</v>
      </c>
      <c r="J18" s="3">
        <v>7</v>
      </c>
      <c r="K18" s="3">
        <v>10</v>
      </c>
      <c r="M18" t="str">
        <f t="shared" ca="1" si="1"/>
        <v>PicoPhonyZilch</v>
      </c>
      <c r="N18" t="str">
        <f t="shared" ca="1" si="2"/>
        <v>Closeto20</v>
      </c>
      <c r="O18" t="str">
        <f t="shared" ca="1" si="3"/>
        <v>BubbleMania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1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D18" s="9">
        <f t="shared" si="5"/>
        <v>1</v>
      </c>
      <c r="BE18" s="9">
        <f t="shared" si="6"/>
        <v>1</v>
      </c>
      <c r="BF18" s="9">
        <f t="shared" si="7"/>
        <v>1</v>
      </c>
      <c r="BG18" s="11" t="s">
        <v>39</v>
      </c>
      <c r="BH18" s="9">
        <v>1</v>
      </c>
      <c r="BI18" s="9">
        <v>1</v>
      </c>
      <c r="BJ18" s="9">
        <v>1</v>
      </c>
      <c r="BL18" s="9">
        <f t="shared" si="8"/>
        <v>0</v>
      </c>
      <c r="BM18" s="9">
        <f t="shared" si="9"/>
        <v>1</v>
      </c>
      <c r="BN18" s="9">
        <f t="shared" si="10"/>
        <v>0</v>
      </c>
      <c r="BO18" s="9">
        <f t="shared" si="11"/>
        <v>0</v>
      </c>
      <c r="BP18" s="9">
        <f t="shared" si="12"/>
        <v>0</v>
      </c>
      <c r="BQ18" s="9">
        <f t="shared" si="13"/>
        <v>1</v>
      </c>
      <c r="BR18" s="9">
        <f t="shared" si="14"/>
        <v>1</v>
      </c>
      <c r="BS18" s="9">
        <f t="shared" si="15"/>
        <v>0</v>
      </c>
      <c r="BT18" s="9">
        <f t="shared" si="16"/>
        <v>0</v>
      </c>
      <c r="BU18" s="9">
        <f t="shared" si="17"/>
        <v>0</v>
      </c>
      <c r="BV18" s="9">
        <f t="shared" si="18"/>
        <v>0</v>
      </c>
      <c r="BW18" s="9"/>
      <c r="BX18" s="11" t="s">
        <v>38</v>
      </c>
      <c r="BY18" s="9"/>
      <c r="BZ18" s="9">
        <v>1</v>
      </c>
      <c r="CA18" s="9">
        <v>1</v>
      </c>
      <c r="CB18" s="9">
        <v>1</v>
      </c>
      <c r="CC18" s="9">
        <v>1</v>
      </c>
      <c r="CD18" s="9">
        <v>1</v>
      </c>
      <c r="CE18" s="9">
        <v>1</v>
      </c>
      <c r="CF18" s="9">
        <v>1</v>
      </c>
      <c r="CG18" s="9">
        <v>1</v>
      </c>
      <c r="CH18" s="9">
        <v>1</v>
      </c>
      <c r="CI18" s="9">
        <v>1</v>
      </c>
      <c r="CJ18" s="9">
        <v>1</v>
      </c>
      <c r="CM18" s="9">
        <f t="shared" ca="1" si="19"/>
        <v>3</v>
      </c>
      <c r="CN18" s="11" t="s">
        <v>39</v>
      </c>
      <c r="CO18" s="9">
        <v>3</v>
      </c>
      <c r="CQ18" s="14">
        <f t="shared" ca="1" si="20"/>
        <v>1000</v>
      </c>
      <c r="CR18" s="14">
        <f t="shared" ca="1" si="21"/>
        <v>100</v>
      </c>
      <c r="CS18" s="14">
        <f t="shared" ca="1" si="22"/>
        <v>10</v>
      </c>
      <c r="CT18" s="14">
        <f t="shared" ca="1" si="23"/>
        <v>0</v>
      </c>
    </row>
    <row r="19" spans="1:98">
      <c r="A19" s="2">
        <v>16</v>
      </c>
      <c r="B19" s="3" t="s">
        <v>112</v>
      </c>
      <c r="C19" s="3" t="s">
        <v>113</v>
      </c>
      <c r="D19" s="3" t="s">
        <v>34</v>
      </c>
      <c r="E19" s="3" t="s">
        <v>28</v>
      </c>
      <c r="F19" s="3" t="s">
        <v>37</v>
      </c>
      <c r="G19" s="3" t="s">
        <v>35</v>
      </c>
      <c r="H19" s="3">
        <v>8</v>
      </c>
      <c r="I19" s="3">
        <v>2</v>
      </c>
      <c r="J19" s="3">
        <v>11</v>
      </c>
      <c r="K19" s="3">
        <v>9</v>
      </c>
      <c r="M19" t="str">
        <f t="shared" ca="1" si="1"/>
        <v>Measuring</v>
      </c>
      <c r="N19" t="str">
        <f t="shared" ca="1" si="2"/>
        <v>PuzzleinaBag</v>
      </c>
      <c r="O19" t="str">
        <f t="shared" ca="1" si="3"/>
        <v>100ChartPicture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1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1</v>
      </c>
      <c r="BD19" s="9">
        <f t="shared" si="5"/>
        <v>1</v>
      </c>
      <c r="BE19" s="9">
        <f t="shared" si="6"/>
        <v>1</v>
      </c>
      <c r="BF19" s="9">
        <f t="shared" si="7"/>
        <v>1</v>
      </c>
      <c r="BG19" s="11" t="s">
        <v>39</v>
      </c>
      <c r="BH19" s="9">
        <v>1</v>
      </c>
      <c r="BI19" s="9">
        <v>1</v>
      </c>
      <c r="BJ19" s="9">
        <v>1</v>
      </c>
      <c r="BL19" s="9">
        <f t="shared" si="8"/>
        <v>0</v>
      </c>
      <c r="BM19" s="9">
        <f t="shared" si="9"/>
        <v>0</v>
      </c>
      <c r="BN19" s="9">
        <f t="shared" si="10"/>
        <v>0</v>
      </c>
      <c r="BO19" s="9">
        <f t="shared" si="11"/>
        <v>0</v>
      </c>
      <c r="BP19" s="9">
        <f t="shared" si="12"/>
        <v>0</v>
      </c>
      <c r="BQ19" s="9">
        <f t="shared" si="13"/>
        <v>0</v>
      </c>
      <c r="BR19" s="9">
        <f t="shared" si="14"/>
        <v>0</v>
      </c>
      <c r="BS19" s="9">
        <f t="shared" si="15"/>
        <v>1</v>
      </c>
      <c r="BT19" s="9">
        <f t="shared" si="16"/>
        <v>1</v>
      </c>
      <c r="BU19" s="9">
        <f t="shared" si="17"/>
        <v>0</v>
      </c>
      <c r="BV19" s="9">
        <f t="shared" si="18"/>
        <v>1</v>
      </c>
      <c r="BW19" s="9"/>
      <c r="BX19" s="11" t="s">
        <v>38</v>
      </c>
      <c r="BY19" s="9"/>
      <c r="BZ19" s="9">
        <v>1</v>
      </c>
      <c r="CA19" s="9">
        <v>1</v>
      </c>
      <c r="CB19" s="9">
        <v>1</v>
      </c>
      <c r="CC19" s="9">
        <v>1</v>
      </c>
      <c r="CD19" s="9">
        <v>1</v>
      </c>
      <c r="CE19" s="9">
        <v>1</v>
      </c>
      <c r="CF19" s="9">
        <v>1</v>
      </c>
      <c r="CG19" s="9">
        <v>1</v>
      </c>
      <c r="CH19" s="9">
        <v>1</v>
      </c>
      <c r="CI19" s="9">
        <v>1</v>
      </c>
      <c r="CJ19" s="9">
        <v>1</v>
      </c>
      <c r="CM19" s="9">
        <f t="shared" ca="1" si="19"/>
        <v>3</v>
      </c>
      <c r="CN19" s="11" t="s">
        <v>39</v>
      </c>
      <c r="CO19" s="9">
        <v>3</v>
      </c>
      <c r="CQ19" s="14">
        <f t="shared" ca="1" si="20"/>
        <v>1000</v>
      </c>
      <c r="CR19" s="14">
        <f t="shared" ca="1" si="21"/>
        <v>0</v>
      </c>
      <c r="CS19" s="14">
        <f t="shared" ca="1" si="22"/>
        <v>10</v>
      </c>
      <c r="CT19" s="14">
        <f t="shared" ca="1" si="23"/>
        <v>1</v>
      </c>
    </row>
    <row r="20" spans="1:98">
      <c r="A20" s="2">
        <v>17</v>
      </c>
      <c r="B20" s="3" t="s">
        <v>114</v>
      </c>
      <c r="C20" s="3" t="s">
        <v>115</v>
      </c>
      <c r="D20" s="3" t="s">
        <v>37</v>
      </c>
      <c r="E20" s="3" t="s">
        <v>28</v>
      </c>
      <c r="F20" s="3" t="s">
        <v>35</v>
      </c>
      <c r="G20" s="3" t="s">
        <v>34</v>
      </c>
      <c r="H20" s="3">
        <v>11</v>
      </c>
      <c r="I20" s="3">
        <v>2</v>
      </c>
      <c r="J20" s="3">
        <v>9</v>
      </c>
      <c r="K20" s="3">
        <v>8</v>
      </c>
      <c r="M20" t="str">
        <f t="shared" ca="1" si="1"/>
        <v>Measuring</v>
      </c>
      <c r="N20" t="str">
        <f t="shared" ca="1" si="2"/>
        <v>PuzzleinaBag</v>
      </c>
      <c r="O20" t="str">
        <f t="shared" ca="1" si="3"/>
        <v>100ChartPicture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1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1</v>
      </c>
      <c r="BD20" s="9">
        <f t="shared" si="5"/>
        <v>1</v>
      </c>
      <c r="BE20" s="9">
        <f t="shared" si="6"/>
        <v>1</v>
      </c>
      <c r="BF20" s="9">
        <f t="shared" si="7"/>
        <v>1</v>
      </c>
      <c r="BG20" s="11" t="s">
        <v>39</v>
      </c>
      <c r="BH20" s="9">
        <v>1</v>
      </c>
      <c r="BI20" s="9">
        <v>1</v>
      </c>
      <c r="BJ20" s="9">
        <v>1</v>
      </c>
      <c r="BL20" s="9">
        <f t="shared" si="8"/>
        <v>0</v>
      </c>
      <c r="BM20" s="9">
        <f t="shared" si="9"/>
        <v>0</v>
      </c>
      <c r="BN20" s="9">
        <f t="shared" si="10"/>
        <v>0</v>
      </c>
      <c r="BO20" s="9">
        <f t="shared" si="11"/>
        <v>0</v>
      </c>
      <c r="BP20" s="9">
        <f t="shared" si="12"/>
        <v>0</v>
      </c>
      <c r="BQ20" s="9">
        <f t="shared" si="13"/>
        <v>0</v>
      </c>
      <c r="BR20" s="9">
        <f t="shared" si="14"/>
        <v>0</v>
      </c>
      <c r="BS20" s="9">
        <f t="shared" si="15"/>
        <v>1</v>
      </c>
      <c r="BT20" s="9">
        <f t="shared" si="16"/>
        <v>1</v>
      </c>
      <c r="BU20" s="9">
        <f t="shared" si="17"/>
        <v>0</v>
      </c>
      <c r="BV20" s="9">
        <f t="shared" si="18"/>
        <v>1</v>
      </c>
      <c r="BW20" s="9"/>
      <c r="BX20" s="11" t="s">
        <v>38</v>
      </c>
      <c r="BY20" s="9"/>
      <c r="BZ20" s="9">
        <v>1</v>
      </c>
      <c r="CA20" s="9">
        <v>1</v>
      </c>
      <c r="CB20" s="9">
        <v>1</v>
      </c>
      <c r="CC20" s="9">
        <v>1</v>
      </c>
      <c r="CD20" s="9">
        <v>1</v>
      </c>
      <c r="CE20" s="9">
        <v>1</v>
      </c>
      <c r="CF20" s="9">
        <v>1</v>
      </c>
      <c r="CG20" s="9">
        <v>1</v>
      </c>
      <c r="CH20" s="9">
        <v>1</v>
      </c>
      <c r="CI20" s="9">
        <v>1</v>
      </c>
      <c r="CJ20" s="9">
        <v>1</v>
      </c>
      <c r="CM20" s="9">
        <f t="shared" ca="1" si="19"/>
        <v>3</v>
      </c>
      <c r="CN20" s="11" t="s">
        <v>39</v>
      </c>
      <c r="CO20" s="9">
        <v>3</v>
      </c>
      <c r="CQ20" s="14">
        <f t="shared" ca="1" si="20"/>
        <v>1000</v>
      </c>
      <c r="CR20" s="14">
        <f t="shared" ca="1" si="21"/>
        <v>0</v>
      </c>
      <c r="CS20" s="14">
        <f t="shared" ca="1" si="22"/>
        <v>10</v>
      </c>
      <c r="CT20" s="14">
        <f t="shared" ca="1" si="23"/>
        <v>1</v>
      </c>
    </row>
    <row r="21" spans="1:98">
      <c r="A21" s="2">
        <v>18</v>
      </c>
      <c r="B21" s="3" t="s">
        <v>5</v>
      </c>
      <c r="C21" s="3" t="s">
        <v>116</v>
      </c>
      <c r="D21" s="3" t="s">
        <v>27</v>
      </c>
      <c r="E21" s="3" t="s">
        <v>32</v>
      </c>
      <c r="F21" s="3" t="s">
        <v>35</v>
      </c>
      <c r="G21" s="3" t="s">
        <v>29</v>
      </c>
      <c r="H21" s="3">
        <v>1</v>
      </c>
      <c r="I21" s="3">
        <v>6</v>
      </c>
      <c r="J21" s="3">
        <v>9</v>
      </c>
      <c r="K21" s="3">
        <v>3</v>
      </c>
      <c r="M21" t="str">
        <f t="shared" ca="1" si="1"/>
        <v>PuzzleinaBag</v>
      </c>
      <c r="N21" t="str">
        <f t="shared" ca="1" si="2"/>
        <v>SteppingStones</v>
      </c>
      <c r="O21" t="str">
        <f t="shared" ca="1" si="3"/>
        <v>ShapeCodes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1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D21" s="9">
        <f t="shared" si="5"/>
        <v>1</v>
      </c>
      <c r="BE21" s="9">
        <f t="shared" si="6"/>
        <v>1</v>
      </c>
      <c r="BF21" s="9">
        <f t="shared" si="7"/>
        <v>1</v>
      </c>
      <c r="BG21" s="11" t="s">
        <v>39</v>
      </c>
      <c r="BH21" s="9">
        <v>1</v>
      </c>
      <c r="BI21" s="9">
        <v>1</v>
      </c>
      <c r="BJ21" s="9">
        <v>1</v>
      </c>
      <c r="BL21" s="9">
        <f t="shared" si="8"/>
        <v>1</v>
      </c>
      <c r="BM21" s="9">
        <f t="shared" si="9"/>
        <v>0</v>
      </c>
      <c r="BN21" s="9">
        <f t="shared" si="10"/>
        <v>1</v>
      </c>
      <c r="BO21" s="9">
        <f t="shared" si="11"/>
        <v>0</v>
      </c>
      <c r="BP21" s="9">
        <f t="shared" si="12"/>
        <v>0</v>
      </c>
      <c r="BQ21" s="9">
        <f t="shared" si="13"/>
        <v>0</v>
      </c>
      <c r="BR21" s="9">
        <f t="shared" si="14"/>
        <v>0</v>
      </c>
      <c r="BS21" s="9">
        <f t="shared" si="15"/>
        <v>0</v>
      </c>
      <c r="BT21" s="9">
        <f t="shared" si="16"/>
        <v>1</v>
      </c>
      <c r="BU21" s="9">
        <f t="shared" si="17"/>
        <v>0</v>
      </c>
      <c r="BV21" s="9">
        <f t="shared" si="18"/>
        <v>0</v>
      </c>
      <c r="BW21" s="9"/>
      <c r="BX21" s="11" t="s">
        <v>38</v>
      </c>
      <c r="BY21" s="9"/>
      <c r="BZ21" s="9">
        <v>1</v>
      </c>
      <c r="CA21" s="9">
        <v>1</v>
      </c>
      <c r="CB21" s="9">
        <v>1</v>
      </c>
      <c r="CC21" s="9">
        <v>1</v>
      </c>
      <c r="CD21" s="9">
        <v>1</v>
      </c>
      <c r="CE21" s="9">
        <v>1</v>
      </c>
      <c r="CF21" s="9">
        <v>1</v>
      </c>
      <c r="CG21" s="9">
        <v>1</v>
      </c>
      <c r="CH21" s="9">
        <v>1</v>
      </c>
      <c r="CI21" s="9">
        <v>1</v>
      </c>
      <c r="CJ21" s="9">
        <v>1</v>
      </c>
      <c r="CM21" s="9">
        <f t="shared" ca="1" si="19"/>
        <v>3</v>
      </c>
      <c r="CN21" s="11" t="s">
        <v>39</v>
      </c>
      <c r="CO21" s="9">
        <v>3</v>
      </c>
      <c r="CQ21" s="14">
        <f t="shared" ca="1" si="20"/>
        <v>1000</v>
      </c>
      <c r="CR21" s="14">
        <f t="shared" ca="1" si="21"/>
        <v>0</v>
      </c>
      <c r="CS21" s="14">
        <f t="shared" ca="1" si="22"/>
        <v>10</v>
      </c>
      <c r="CT21" s="14">
        <f t="shared" ca="1" si="23"/>
        <v>1</v>
      </c>
    </row>
    <row r="22" spans="1:98">
      <c r="A22" s="2">
        <v>19</v>
      </c>
      <c r="B22" s="3" t="s">
        <v>117</v>
      </c>
      <c r="C22" s="3" t="s">
        <v>118</v>
      </c>
      <c r="D22" s="3" t="s">
        <v>28</v>
      </c>
      <c r="E22" s="3" t="s">
        <v>29</v>
      </c>
      <c r="F22" s="3" t="s">
        <v>36</v>
      </c>
      <c r="G22" s="3" t="s">
        <v>37</v>
      </c>
      <c r="H22" s="3">
        <v>2</v>
      </c>
      <c r="I22" s="3">
        <v>3</v>
      </c>
      <c r="J22" s="3">
        <v>10</v>
      </c>
      <c r="K22" s="3">
        <v>11</v>
      </c>
      <c r="M22" t="str">
        <f t="shared" ca="1" si="1"/>
        <v>MysteryNumber</v>
      </c>
      <c r="N22" t="str">
        <f t="shared" ca="1" si="2"/>
        <v>BubbleMania</v>
      </c>
      <c r="O22" t="str">
        <f t="shared" ca="1" si="3"/>
        <v>SteppingStones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1</v>
      </c>
      <c r="AF22" s="7">
        <v>0</v>
      </c>
      <c r="AG22" s="7">
        <v>0</v>
      </c>
      <c r="AH22" s="7">
        <v>1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1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D22" s="9">
        <f t="shared" si="5"/>
        <v>1</v>
      </c>
      <c r="BE22" s="9">
        <f t="shared" si="6"/>
        <v>1</v>
      </c>
      <c r="BF22" s="9">
        <f t="shared" si="7"/>
        <v>1</v>
      </c>
      <c r="BG22" s="11" t="s">
        <v>39</v>
      </c>
      <c r="BH22" s="9">
        <v>1</v>
      </c>
      <c r="BI22" s="9">
        <v>1</v>
      </c>
      <c r="BJ22" s="9">
        <v>1</v>
      </c>
      <c r="BL22" s="9">
        <f t="shared" si="8"/>
        <v>0</v>
      </c>
      <c r="BM22" s="9">
        <f t="shared" si="9"/>
        <v>1</v>
      </c>
      <c r="BN22" s="9">
        <f t="shared" si="10"/>
        <v>1</v>
      </c>
      <c r="BO22" s="9">
        <f t="shared" si="11"/>
        <v>0</v>
      </c>
      <c r="BP22" s="9">
        <f t="shared" si="12"/>
        <v>0</v>
      </c>
      <c r="BQ22" s="9">
        <f t="shared" si="13"/>
        <v>0</v>
      </c>
      <c r="BR22" s="9">
        <f t="shared" si="14"/>
        <v>0</v>
      </c>
      <c r="BS22" s="9">
        <f t="shared" si="15"/>
        <v>0</v>
      </c>
      <c r="BT22" s="9">
        <f t="shared" si="16"/>
        <v>0</v>
      </c>
      <c r="BU22" s="9">
        <f t="shared" si="17"/>
        <v>1</v>
      </c>
      <c r="BV22" s="9">
        <f t="shared" si="18"/>
        <v>0</v>
      </c>
      <c r="BW22" s="9"/>
      <c r="BX22" s="11" t="s">
        <v>38</v>
      </c>
      <c r="BY22" s="9"/>
      <c r="BZ22" s="9">
        <v>1</v>
      </c>
      <c r="CA22" s="9">
        <v>1</v>
      </c>
      <c r="CB22" s="9">
        <v>1</v>
      </c>
      <c r="CC22" s="9">
        <v>1</v>
      </c>
      <c r="CD22" s="9">
        <v>1</v>
      </c>
      <c r="CE22" s="9">
        <v>1</v>
      </c>
      <c r="CF22" s="9">
        <v>1</v>
      </c>
      <c r="CG22" s="9">
        <v>1</v>
      </c>
      <c r="CH22" s="9">
        <v>1</v>
      </c>
      <c r="CI22" s="9">
        <v>1</v>
      </c>
      <c r="CJ22" s="9">
        <v>1</v>
      </c>
      <c r="CM22" s="9">
        <f t="shared" ca="1" si="19"/>
        <v>3</v>
      </c>
      <c r="CN22" s="11" t="s">
        <v>39</v>
      </c>
      <c r="CO22" s="9">
        <v>3</v>
      </c>
      <c r="CQ22" s="14">
        <f t="shared" ca="1" si="20"/>
        <v>1000</v>
      </c>
      <c r="CR22" s="14">
        <f t="shared" ca="1" si="21"/>
        <v>100</v>
      </c>
      <c r="CS22" s="14">
        <f t="shared" ca="1" si="22"/>
        <v>10</v>
      </c>
      <c r="CT22" s="14">
        <f t="shared" ca="1" si="23"/>
        <v>0</v>
      </c>
    </row>
    <row r="23" spans="1:98">
      <c r="A23" s="2">
        <v>20</v>
      </c>
      <c r="B23" s="3" t="s">
        <v>9</v>
      </c>
      <c r="C23" s="3" t="s">
        <v>102</v>
      </c>
      <c r="D23" s="3" t="s">
        <v>28</v>
      </c>
      <c r="E23" s="3" t="s">
        <v>37</v>
      </c>
      <c r="F23" s="3" t="s">
        <v>33</v>
      </c>
      <c r="G23" s="3" t="s">
        <v>35</v>
      </c>
      <c r="H23" s="3">
        <v>2</v>
      </c>
      <c r="I23" s="3">
        <v>11</v>
      </c>
      <c r="J23" s="3">
        <v>7</v>
      </c>
      <c r="K23" s="3">
        <v>9</v>
      </c>
      <c r="M23" t="str">
        <f t="shared" ca="1" si="1"/>
        <v>Closeto20</v>
      </c>
      <c r="N23" t="str">
        <f t="shared" ca="1" si="2"/>
        <v>100ChartPicture</v>
      </c>
      <c r="O23" t="str">
        <f t="shared" ca="1" si="3"/>
        <v>BubbleMania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0</v>
      </c>
      <c r="AS23" s="7">
        <v>1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D23" s="9">
        <f t="shared" si="5"/>
        <v>1</v>
      </c>
      <c r="BE23" s="9">
        <f t="shared" si="6"/>
        <v>1</v>
      </c>
      <c r="BF23" s="9">
        <f t="shared" si="7"/>
        <v>1</v>
      </c>
      <c r="BG23" s="11" t="s">
        <v>39</v>
      </c>
      <c r="BH23" s="9">
        <v>1</v>
      </c>
      <c r="BI23" s="9">
        <v>1</v>
      </c>
      <c r="BJ23" s="9">
        <v>1</v>
      </c>
      <c r="BL23" s="9">
        <f t="shared" si="8"/>
        <v>0</v>
      </c>
      <c r="BM23" s="9">
        <f t="shared" si="9"/>
        <v>1</v>
      </c>
      <c r="BN23" s="9">
        <f t="shared" si="10"/>
        <v>0</v>
      </c>
      <c r="BO23" s="9">
        <f t="shared" si="11"/>
        <v>0</v>
      </c>
      <c r="BP23" s="9">
        <f t="shared" si="12"/>
        <v>0</v>
      </c>
      <c r="BQ23" s="9">
        <f t="shared" si="13"/>
        <v>0</v>
      </c>
      <c r="BR23" s="9">
        <f t="shared" si="14"/>
        <v>1</v>
      </c>
      <c r="BS23" s="9">
        <f t="shared" si="15"/>
        <v>0</v>
      </c>
      <c r="BT23" s="9">
        <f t="shared" si="16"/>
        <v>0</v>
      </c>
      <c r="BU23" s="9">
        <f t="shared" si="17"/>
        <v>0</v>
      </c>
      <c r="BV23" s="9">
        <f t="shared" si="18"/>
        <v>1</v>
      </c>
      <c r="BW23" s="9"/>
      <c r="BX23" s="11" t="s">
        <v>38</v>
      </c>
      <c r="BY23" s="9"/>
      <c r="BZ23" s="9">
        <v>1</v>
      </c>
      <c r="CA23" s="9">
        <v>1</v>
      </c>
      <c r="CB23" s="9">
        <v>1</v>
      </c>
      <c r="CC23" s="9">
        <v>1</v>
      </c>
      <c r="CD23" s="9">
        <v>1</v>
      </c>
      <c r="CE23" s="9">
        <v>1</v>
      </c>
      <c r="CF23" s="9">
        <v>1</v>
      </c>
      <c r="CG23" s="9">
        <v>1</v>
      </c>
      <c r="CH23" s="9">
        <v>1</v>
      </c>
      <c r="CI23" s="9">
        <v>1</v>
      </c>
      <c r="CJ23" s="9">
        <v>1</v>
      </c>
      <c r="CM23" s="9">
        <f t="shared" ca="1" si="19"/>
        <v>3</v>
      </c>
      <c r="CN23" s="11" t="s">
        <v>39</v>
      </c>
      <c r="CO23" s="9">
        <v>3</v>
      </c>
      <c r="CQ23" s="14">
        <f t="shared" ca="1" si="20"/>
        <v>1000</v>
      </c>
      <c r="CR23" s="14">
        <f t="shared" ca="1" si="21"/>
        <v>100</v>
      </c>
      <c r="CS23" s="14">
        <f t="shared" ca="1" si="22"/>
        <v>10</v>
      </c>
      <c r="CT23" s="14">
        <f t="shared" ca="1" si="23"/>
        <v>0</v>
      </c>
    </row>
    <row r="24" spans="1:98">
      <c r="A24" s="2">
        <v>21</v>
      </c>
      <c r="B24" s="3" t="s">
        <v>100</v>
      </c>
      <c r="C24" s="3" t="s">
        <v>119</v>
      </c>
      <c r="D24" s="3" t="s">
        <v>28</v>
      </c>
      <c r="E24" s="3" t="s">
        <v>36</v>
      </c>
      <c r="F24" s="3" t="s">
        <v>37</v>
      </c>
      <c r="G24" s="3" t="s">
        <v>34</v>
      </c>
      <c r="H24" s="3">
        <v>2</v>
      </c>
      <c r="I24" s="3">
        <v>10</v>
      </c>
      <c r="J24" s="3">
        <v>11</v>
      </c>
      <c r="K24" s="3">
        <v>8</v>
      </c>
      <c r="M24" t="str">
        <f t="shared" ca="1" si="1"/>
        <v>BubbleMania</v>
      </c>
      <c r="N24" t="str">
        <f t="shared" ca="1" si="2"/>
        <v>MysteryNumber</v>
      </c>
      <c r="O24" t="str">
        <f t="shared" ca="1" si="3"/>
        <v>100ChartPicture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1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1</v>
      </c>
      <c r="BD24" s="9">
        <f t="shared" si="5"/>
        <v>1</v>
      </c>
      <c r="BE24" s="9">
        <f t="shared" si="6"/>
        <v>1</v>
      </c>
      <c r="BF24" s="9">
        <f t="shared" si="7"/>
        <v>1</v>
      </c>
      <c r="BG24" s="11" t="s">
        <v>39</v>
      </c>
      <c r="BH24" s="9">
        <v>1</v>
      </c>
      <c r="BI24" s="9">
        <v>1</v>
      </c>
      <c r="BJ24" s="9">
        <v>1</v>
      </c>
      <c r="BL24" s="9">
        <f t="shared" si="8"/>
        <v>0</v>
      </c>
      <c r="BM24" s="9">
        <f t="shared" si="9"/>
        <v>1</v>
      </c>
      <c r="BN24" s="9">
        <f t="shared" si="10"/>
        <v>0</v>
      </c>
      <c r="BO24" s="9">
        <f t="shared" si="11"/>
        <v>0</v>
      </c>
      <c r="BP24" s="9">
        <f t="shared" si="12"/>
        <v>0</v>
      </c>
      <c r="BQ24" s="9">
        <f t="shared" si="13"/>
        <v>0</v>
      </c>
      <c r="BR24" s="9">
        <f t="shared" si="14"/>
        <v>0</v>
      </c>
      <c r="BS24" s="9">
        <f t="shared" si="15"/>
        <v>0</v>
      </c>
      <c r="BT24" s="9">
        <f t="shared" si="16"/>
        <v>0</v>
      </c>
      <c r="BU24" s="9">
        <f t="shared" si="17"/>
        <v>1</v>
      </c>
      <c r="BV24" s="9">
        <f t="shared" si="18"/>
        <v>1</v>
      </c>
      <c r="BW24" s="9"/>
      <c r="BX24" s="11" t="s">
        <v>38</v>
      </c>
      <c r="BY24" s="9"/>
      <c r="BZ24" s="9">
        <v>1</v>
      </c>
      <c r="CA24" s="9">
        <v>1</v>
      </c>
      <c r="CB24" s="9">
        <v>1</v>
      </c>
      <c r="CC24" s="9">
        <v>1</v>
      </c>
      <c r="CD24" s="9">
        <v>1</v>
      </c>
      <c r="CE24" s="9">
        <v>1</v>
      </c>
      <c r="CF24" s="9">
        <v>1</v>
      </c>
      <c r="CG24" s="9">
        <v>1</v>
      </c>
      <c r="CH24" s="9">
        <v>1</v>
      </c>
      <c r="CI24" s="9">
        <v>1</v>
      </c>
      <c r="CJ24" s="9">
        <v>1</v>
      </c>
      <c r="CM24" s="9">
        <f t="shared" ca="1" si="19"/>
        <v>3</v>
      </c>
      <c r="CN24" s="11" t="s">
        <v>39</v>
      </c>
      <c r="CO24" s="9">
        <v>3</v>
      </c>
      <c r="CQ24" s="14">
        <f t="shared" ca="1" si="20"/>
        <v>1000</v>
      </c>
      <c r="CR24" s="14">
        <f t="shared" ca="1" si="21"/>
        <v>100</v>
      </c>
      <c r="CS24" s="14">
        <f t="shared" ca="1" si="22"/>
        <v>10</v>
      </c>
      <c r="CT24" s="14">
        <f t="shared" ca="1" si="23"/>
        <v>0</v>
      </c>
    </row>
    <row r="25" spans="1:98">
      <c r="A25" s="2">
        <v>22</v>
      </c>
      <c r="B25" s="3" t="s">
        <v>120</v>
      </c>
      <c r="C25" s="3" t="s">
        <v>121</v>
      </c>
      <c r="D25" s="3" t="s">
        <v>28</v>
      </c>
      <c r="E25" s="3" t="s">
        <v>27</v>
      </c>
      <c r="F25" s="3" t="s">
        <v>30</v>
      </c>
      <c r="G25" s="3" t="s">
        <v>32</v>
      </c>
      <c r="H25" s="3">
        <v>2</v>
      </c>
      <c r="I25" s="3">
        <v>1</v>
      </c>
      <c r="J25" s="3">
        <v>4</v>
      </c>
      <c r="K25" s="3">
        <v>6</v>
      </c>
      <c r="M25" t="str">
        <f t="shared" ca="1" si="1"/>
        <v>ShapeCodes</v>
      </c>
      <c r="N25" t="str">
        <f t="shared" ca="1" si="2"/>
        <v>BubbleMania</v>
      </c>
      <c r="O25" t="str">
        <f t="shared" ca="1" si="3"/>
        <v>Salute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1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D25" s="9">
        <f t="shared" si="5"/>
        <v>1</v>
      </c>
      <c r="BE25" s="9">
        <f t="shared" si="6"/>
        <v>1</v>
      </c>
      <c r="BF25" s="9">
        <f t="shared" si="7"/>
        <v>1</v>
      </c>
      <c r="BG25" s="11" t="s">
        <v>39</v>
      </c>
      <c r="BH25" s="9">
        <v>1</v>
      </c>
      <c r="BI25" s="9">
        <v>1</v>
      </c>
      <c r="BJ25" s="9">
        <v>1</v>
      </c>
      <c r="BL25" s="9">
        <f t="shared" si="8"/>
        <v>1</v>
      </c>
      <c r="BM25" s="9">
        <f t="shared" si="9"/>
        <v>1</v>
      </c>
      <c r="BN25" s="9">
        <f t="shared" si="10"/>
        <v>0</v>
      </c>
      <c r="BO25" s="9">
        <f t="shared" si="11"/>
        <v>1</v>
      </c>
      <c r="BP25" s="9">
        <f t="shared" si="12"/>
        <v>0</v>
      </c>
      <c r="BQ25" s="9">
        <f t="shared" si="13"/>
        <v>0</v>
      </c>
      <c r="BR25" s="9">
        <f t="shared" si="14"/>
        <v>0</v>
      </c>
      <c r="BS25" s="9">
        <f t="shared" si="15"/>
        <v>0</v>
      </c>
      <c r="BT25" s="9">
        <f t="shared" si="16"/>
        <v>0</v>
      </c>
      <c r="BU25" s="9">
        <f t="shared" si="17"/>
        <v>0</v>
      </c>
      <c r="BV25" s="9">
        <f t="shared" si="18"/>
        <v>0</v>
      </c>
      <c r="BW25" s="9"/>
      <c r="BX25" s="11" t="s">
        <v>38</v>
      </c>
      <c r="BY25" s="9"/>
      <c r="BZ25" s="9">
        <v>1</v>
      </c>
      <c r="CA25" s="9">
        <v>1</v>
      </c>
      <c r="CB25" s="9">
        <v>1</v>
      </c>
      <c r="CC25" s="9">
        <v>1</v>
      </c>
      <c r="CD25" s="9">
        <v>1</v>
      </c>
      <c r="CE25" s="9">
        <v>1</v>
      </c>
      <c r="CF25" s="9">
        <v>1</v>
      </c>
      <c r="CG25" s="9">
        <v>1</v>
      </c>
      <c r="CH25" s="9">
        <v>1</v>
      </c>
      <c r="CI25" s="9">
        <v>1</v>
      </c>
      <c r="CJ25" s="9">
        <v>1</v>
      </c>
      <c r="CM25" s="9">
        <f t="shared" ca="1" si="19"/>
        <v>3</v>
      </c>
      <c r="CN25" s="11" t="s">
        <v>39</v>
      </c>
      <c r="CO25" s="9">
        <v>3</v>
      </c>
      <c r="CQ25" s="14">
        <f t="shared" ca="1" si="20"/>
        <v>1000</v>
      </c>
      <c r="CR25" s="14">
        <f t="shared" ca="1" si="21"/>
        <v>100</v>
      </c>
      <c r="CS25" s="14">
        <f t="shared" ca="1" si="22"/>
        <v>10</v>
      </c>
      <c r="CT25" s="14">
        <f t="shared" ca="1" si="23"/>
        <v>0</v>
      </c>
    </row>
    <row r="26" spans="1:98">
      <c r="A26" s="2">
        <v>23</v>
      </c>
      <c r="B26" s="3" t="s">
        <v>89</v>
      </c>
      <c r="C26" s="3" t="s">
        <v>122</v>
      </c>
      <c r="D26" s="3" t="s">
        <v>28</v>
      </c>
      <c r="E26" s="3" t="s">
        <v>31</v>
      </c>
      <c r="F26" s="3" t="s">
        <v>37</v>
      </c>
      <c r="G26" s="3" t="s">
        <v>34</v>
      </c>
      <c r="H26" s="3">
        <v>2</v>
      </c>
      <c r="I26" s="3">
        <v>5</v>
      </c>
      <c r="J26" s="3">
        <v>11</v>
      </c>
      <c r="K26" s="3">
        <v>8</v>
      </c>
      <c r="M26" t="str">
        <f t="shared" ca="1" si="1"/>
        <v>RacetoaFlat</v>
      </c>
      <c r="N26" t="str">
        <f t="shared" ca="1" si="2"/>
        <v>100ChartPicture</v>
      </c>
      <c r="O26" t="str">
        <f t="shared" ca="1" si="3"/>
        <v>BubbleMania</v>
      </c>
      <c r="V26" s="7">
        <v>0</v>
      </c>
      <c r="W26" s="7">
        <v>0</v>
      </c>
      <c r="X26" s="7">
        <v>0</v>
      </c>
      <c r="Y26" s="7">
        <v>0</v>
      </c>
      <c r="Z26" s="7">
        <v>1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7">
        <v>1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D26" s="9">
        <f t="shared" si="5"/>
        <v>1</v>
      </c>
      <c r="BE26" s="9">
        <f t="shared" si="6"/>
        <v>1</v>
      </c>
      <c r="BF26" s="9">
        <f t="shared" si="7"/>
        <v>1</v>
      </c>
      <c r="BG26" s="11" t="s">
        <v>39</v>
      </c>
      <c r="BH26" s="9">
        <v>1</v>
      </c>
      <c r="BI26" s="9">
        <v>1</v>
      </c>
      <c r="BJ26" s="9">
        <v>1</v>
      </c>
      <c r="BL26" s="9">
        <f t="shared" si="8"/>
        <v>0</v>
      </c>
      <c r="BM26" s="9">
        <f t="shared" si="9"/>
        <v>1</v>
      </c>
      <c r="BN26" s="9">
        <f t="shared" si="10"/>
        <v>0</v>
      </c>
      <c r="BO26" s="9">
        <f t="shared" si="11"/>
        <v>0</v>
      </c>
      <c r="BP26" s="9">
        <f t="shared" si="12"/>
        <v>1</v>
      </c>
      <c r="BQ26" s="9">
        <f t="shared" si="13"/>
        <v>0</v>
      </c>
      <c r="BR26" s="9">
        <f t="shared" si="14"/>
        <v>0</v>
      </c>
      <c r="BS26" s="9">
        <f t="shared" si="15"/>
        <v>0</v>
      </c>
      <c r="BT26" s="9">
        <f t="shared" si="16"/>
        <v>0</v>
      </c>
      <c r="BU26" s="9">
        <f t="shared" si="17"/>
        <v>0</v>
      </c>
      <c r="BV26" s="9">
        <f t="shared" si="18"/>
        <v>1</v>
      </c>
      <c r="BW26" s="9"/>
      <c r="BX26" s="11" t="s">
        <v>38</v>
      </c>
      <c r="BY26" s="9"/>
      <c r="BZ26" s="9">
        <v>1</v>
      </c>
      <c r="CA26" s="9">
        <v>1</v>
      </c>
      <c r="CB26" s="9">
        <v>1</v>
      </c>
      <c r="CC26" s="9">
        <v>1</v>
      </c>
      <c r="CD26" s="9">
        <v>1</v>
      </c>
      <c r="CE26" s="9">
        <v>1</v>
      </c>
      <c r="CF26" s="9">
        <v>1</v>
      </c>
      <c r="CG26" s="9">
        <v>1</v>
      </c>
      <c r="CH26" s="9">
        <v>1</v>
      </c>
      <c r="CI26" s="9">
        <v>1</v>
      </c>
      <c r="CJ26" s="9">
        <v>1</v>
      </c>
      <c r="CM26" s="9">
        <f t="shared" ca="1" si="19"/>
        <v>3</v>
      </c>
      <c r="CN26" s="11" t="s">
        <v>39</v>
      </c>
      <c r="CO26" s="9">
        <v>3</v>
      </c>
      <c r="CQ26" s="14">
        <f t="shared" ca="1" si="20"/>
        <v>1000</v>
      </c>
      <c r="CR26" s="14">
        <f t="shared" ca="1" si="21"/>
        <v>100</v>
      </c>
      <c r="CS26" s="14">
        <f t="shared" ca="1" si="22"/>
        <v>10</v>
      </c>
      <c r="CT26" s="14">
        <f t="shared" ca="1" si="23"/>
        <v>0</v>
      </c>
    </row>
    <row r="27" spans="1:98">
      <c r="A27" s="2">
        <v>24</v>
      </c>
      <c r="B27" s="3" t="s">
        <v>123</v>
      </c>
      <c r="C27" s="3" t="s">
        <v>124</v>
      </c>
      <c r="D27" s="3" t="s">
        <v>28</v>
      </c>
      <c r="E27" s="3" t="s">
        <v>35</v>
      </c>
      <c r="F27" s="3" t="s">
        <v>31</v>
      </c>
      <c r="G27" s="3" t="s">
        <v>37</v>
      </c>
      <c r="H27" s="3">
        <v>2</v>
      </c>
      <c r="I27" s="3">
        <v>9</v>
      </c>
      <c r="J27" s="3">
        <v>5</v>
      </c>
      <c r="K27" s="3">
        <v>11</v>
      </c>
      <c r="M27" t="str">
        <f t="shared" ca="1" si="1"/>
        <v>PuzzleinaBag</v>
      </c>
      <c r="N27" t="str">
        <f t="shared" ca="1" si="2"/>
        <v>RacetoaFlat</v>
      </c>
      <c r="O27" t="str">
        <f t="shared" ca="1" si="3"/>
        <v>BubbleMania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1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1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D27" s="9">
        <f t="shared" si="5"/>
        <v>1</v>
      </c>
      <c r="BE27" s="9">
        <f t="shared" si="6"/>
        <v>1</v>
      </c>
      <c r="BF27" s="9">
        <f t="shared" si="7"/>
        <v>1</v>
      </c>
      <c r="BG27" s="11" t="s">
        <v>39</v>
      </c>
      <c r="BH27" s="9">
        <v>1</v>
      </c>
      <c r="BI27" s="9">
        <v>1</v>
      </c>
      <c r="BJ27" s="9">
        <v>1</v>
      </c>
      <c r="BL27" s="9">
        <f t="shared" si="8"/>
        <v>0</v>
      </c>
      <c r="BM27" s="9">
        <f t="shared" si="9"/>
        <v>1</v>
      </c>
      <c r="BN27" s="9">
        <f t="shared" si="10"/>
        <v>0</v>
      </c>
      <c r="BO27" s="9">
        <f t="shared" si="11"/>
        <v>0</v>
      </c>
      <c r="BP27" s="9">
        <f t="shared" si="12"/>
        <v>1</v>
      </c>
      <c r="BQ27" s="9">
        <f t="shared" si="13"/>
        <v>0</v>
      </c>
      <c r="BR27" s="9">
        <f t="shared" si="14"/>
        <v>0</v>
      </c>
      <c r="BS27" s="9">
        <f t="shared" si="15"/>
        <v>0</v>
      </c>
      <c r="BT27" s="9">
        <f t="shared" si="16"/>
        <v>1</v>
      </c>
      <c r="BU27" s="9">
        <f t="shared" si="17"/>
        <v>0</v>
      </c>
      <c r="BV27" s="9">
        <f t="shared" si="18"/>
        <v>0</v>
      </c>
      <c r="BW27" s="9"/>
      <c r="BX27" s="11" t="s">
        <v>38</v>
      </c>
      <c r="BY27" s="9"/>
      <c r="BZ27" s="9">
        <v>1</v>
      </c>
      <c r="CA27" s="9">
        <v>1</v>
      </c>
      <c r="CB27" s="9">
        <v>1</v>
      </c>
      <c r="CC27" s="9">
        <v>1</v>
      </c>
      <c r="CD27" s="9">
        <v>1</v>
      </c>
      <c r="CE27" s="9">
        <v>1</v>
      </c>
      <c r="CF27" s="9">
        <v>1</v>
      </c>
      <c r="CG27" s="9">
        <v>1</v>
      </c>
      <c r="CH27" s="9">
        <v>1</v>
      </c>
      <c r="CI27" s="9">
        <v>1</v>
      </c>
      <c r="CJ27" s="9">
        <v>1</v>
      </c>
      <c r="CM27" s="9">
        <f t="shared" ca="1" si="19"/>
        <v>3</v>
      </c>
      <c r="CN27" s="11" t="s">
        <v>39</v>
      </c>
      <c r="CO27" s="9">
        <v>3</v>
      </c>
      <c r="CQ27" s="14">
        <f t="shared" ca="1" si="20"/>
        <v>1000</v>
      </c>
      <c r="CR27" s="14">
        <f t="shared" ca="1" si="21"/>
        <v>100</v>
      </c>
      <c r="CS27" s="14">
        <f t="shared" ca="1" si="22"/>
        <v>10</v>
      </c>
      <c r="CT27" s="14">
        <f t="shared" ca="1" si="23"/>
        <v>0</v>
      </c>
    </row>
    <row r="28" spans="1:98">
      <c r="A28" s="2">
        <v>25</v>
      </c>
      <c r="B28" s="3" t="s">
        <v>125</v>
      </c>
      <c r="C28" s="3" t="s">
        <v>126</v>
      </c>
      <c r="D28" s="3" t="s">
        <v>28</v>
      </c>
      <c r="E28" s="3" t="s">
        <v>37</v>
      </c>
      <c r="F28" s="3" t="s">
        <v>31</v>
      </c>
      <c r="G28" s="3" t="s">
        <v>35</v>
      </c>
      <c r="H28" s="3">
        <v>2</v>
      </c>
      <c r="I28" s="3">
        <v>11</v>
      </c>
      <c r="J28" s="3">
        <v>5</v>
      </c>
      <c r="K28" s="3">
        <v>9</v>
      </c>
      <c r="M28" t="str">
        <f t="shared" ca="1" si="1"/>
        <v>BubbleMania</v>
      </c>
      <c r="N28" t="str">
        <f t="shared" ca="1" si="2"/>
        <v>RacetoaFlat</v>
      </c>
      <c r="O28" t="str">
        <f t="shared" ca="1" si="3"/>
        <v>100ChartPicture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1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</v>
      </c>
      <c r="BD28" s="9">
        <f t="shared" si="5"/>
        <v>1</v>
      </c>
      <c r="BE28" s="9">
        <f t="shared" si="6"/>
        <v>1</v>
      </c>
      <c r="BF28" s="9">
        <f t="shared" si="7"/>
        <v>1</v>
      </c>
      <c r="BG28" s="11" t="s">
        <v>39</v>
      </c>
      <c r="BH28" s="9">
        <v>1</v>
      </c>
      <c r="BI28" s="9">
        <v>1</v>
      </c>
      <c r="BJ28" s="9">
        <v>1</v>
      </c>
      <c r="BL28" s="9">
        <f t="shared" si="8"/>
        <v>0</v>
      </c>
      <c r="BM28" s="9">
        <f t="shared" si="9"/>
        <v>1</v>
      </c>
      <c r="BN28" s="9">
        <f t="shared" si="10"/>
        <v>0</v>
      </c>
      <c r="BO28" s="9">
        <f t="shared" si="11"/>
        <v>0</v>
      </c>
      <c r="BP28" s="9">
        <f t="shared" si="12"/>
        <v>1</v>
      </c>
      <c r="BQ28" s="9">
        <f t="shared" si="13"/>
        <v>0</v>
      </c>
      <c r="BR28" s="9">
        <f t="shared" si="14"/>
        <v>0</v>
      </c>
      <c r="BS28" s="9">
        <f t="shared" si="15"/>
        <v>0</v>
      </c>
      <c r="BT28" s="9">
        <f t="shared" si="16"/>
        <v>0</v>
      </c>
      <c r="BU28" s="9">
        <f t="shared" si="17"/>
        <v>0</v>
      </c>
      <c r="BV28" s="9">
        <f t="shared" si="18"/>
        <v>1</v>
      </c>
      <c r="BW28" s="9"/>
      <c r="BX28" s="11" t="s">
        <v>38</v>
      </c>
      <c r="BY28" s="9"/>
      <c r="BZ28" s="9">
        <v>1</v>
      </c>
      <c r="CA28" s="9">
        <v>1</v>
      </c>
      <c r="CB28" s="9">
        <v>1</v>
      </c>
      <c r="CC28" s="9">
        <v>1</v>
      </c>
      <c r="CD28" s="9">
        <v>1</v>
      </c>
      <c r="CE28" s="9">
        <v>1</v>
      </c>
      <c r="CF28" s="9">
        <v>1</v>
      </c>
      <c r="CG28" s="9">
        <v>1</v>
      </c>
      <c r="CH28" s="9">
        <v>1</v>
      </c>
      <c r="CI28" s="9">
        <v>1</v>
      </c>
      <c r="CJ28" s="9">
        <v>1</v>
      </c>
      <c r="CM28" s="9">
        <f t="shared" ca="1" si="19"/>
        <v>3</v>
      </c>
      <c r="CN28" s="11" t="s">
        <v>39</v>
      </c>
      <c r="CO28" s="9">
        <v>3</v>
      </c>
      <c r="CQ28" s="14">
        <f t="shared" ca="1" si="20"/>
        <v>1000</v>
      </c>
      <c r="CR28" s="14">
        <f t="shared" ca="1" si="21"/>
        <v>100</v>
      </c>
      <c r="CS28" s="14">
        <f t="shared" ca="1" si="22"/>
        <v>10</v>
      </c>
      <c r="CT28" s="14">
        <f t="shared" ca="1" si="23"/>
        <v>0</v>
      </c>
    </row>
    <row r="29" spans="1:98">
      <c r="A29" s="2">
        <v>26</v>
      </c>
      <c r="B29" s="3" t="s">
        <v>127</v>
      </c>
      <c r="C29" s="3" t="s">
        <v>7</v>
      </c>
      <c r="D29" s="3" t="s">
        <v>32</v>
      </c>
      <c r="E29" s="3" t="s">
        <v>28</v>
      </c>
      <c r="F29" s="3" t="s">
        <v>31</v>
      </c>
      <c r="G29" s="3" t="s">
        <v>27</v>
      </c>
      <c r="H29" s="3">
        <v>6</v>
      </c>
      <c r="I29" s="3">
        <v>2</v>
      </c>
      <c r="J29" s="3">
        <v>5</v>
      </c>
      <c r="K29" s="3">
        <v>1</v>
      </c>
      <c r="M29" t="str">
        <f t="shared" ca="1" si="1"/>
        <v>RacetoaFlat</v>
      </c>
      <c r="N29" t="str">
        <f t="shared" ca="1" si="2"/>
        <v>PicoPhonyZilch</v>
      </c>
      <c r="O29" t="str">
        <f t="shared" ca="1" si="3"/>
        <v>ShapeCodes</v>
      </c>
      <c r="V29" s="7">
        <v>0</v>
      </c>
      <c r="W29" s="7">
        <v>0</v>
      </c>
      <c r="X29" s="7">
        <v>0</v>
      </c>
      <c r="Y29" s="7">
        <v>0</v>
      </c>
      <c r="Z29" s="7">
        <v>1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1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1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D29" s="9">
        <f t="shared" si="5"/>
        <v>1</v>
      </c>
      <c r="BE29" s="9">
        <f t="shared" si="6"/>
        <v>1</v>
      </c>
      <c r="BF29" s="9">
        <f t="shared" si="7"/>
        <v>1</v>
      </c>
      <c r="BG29" s="11" t="s">
        <v>39</v>
      </c>
      <c r="BH29" s="9">
        <v>1</v>
      </c>
      <c r="BI29" s="9">
        <v>1</v>
      </c>
      <c r="BJ29" s="9">
        <v>1</v>
      </c>
      <c r="BL29" s="9">
        <f t="shared" si="8"/>
        <v>1</v>
      </c>
      <c r="BM29" s="9">
        <f t="shared" si="9"/>
        <v>0</v>
      </c>
      <c r="BN29" s="9">
        <f t="shared" si="10"/>
        <v>0</v>
      </c>
      <c r="BO29" s="9">
        <f t="shared" si="11"/>
        <v>0</v>
      </c>
      <c r="BP29" s="9">
        <f t="shared" si="12"/>
        <v>1</v>
      </c>
      <c r="BQ29" s="9">
        <f t="shared" si="13"/>
        <v>1</v>
      </c>
      <c r="BR29" s="9">
        <f t="shared" si="14"/>
        <v>0</v>
      </c>
      <c r="BS29" s="9">
        <f t="shared" si="15"/>
        <v>0</v>
      </c>
      <c r="BT29" s="9">
        <f t="shared" si="16"/>
        <v>0</v>
      </c>
      <c r="BU29" s="9">
        <f t="shared" si="17"/>
        <v>0</v>
      </c>
      <c r="BV29" s="9">
        <f t="shared" si="18"/>
        <v>0</v>
      </c>
      <c r="BW29" s="9"/>
      <c r="BX29" s="11" t="s">
        <v>38</v>
      </c>
      <c r="BY29" s="9"/>
      <c r="BZ29" s="9">
        <v>1</v>
      </c>
      <c r="CA29" s="9">
        <v>1</v>
      </c>
      <c r="CB29" s="9">
        <v>1</v>
      </c>
      <c r="CC29" s="9">
        <v>1</v>
      </c>
      <c r="CD29" s="9">
        <v>1</v>
      </c>
      <c r="CE29" s="9">
        <v>1</v>
      </c>
      <c r="CF29" s="9">
        <v>1</v>
      </c>
      <c r="CG29" s="9">
        <v>1</v>
      </c>
      <c r="CH29" s="9">
        <v>1</v>
      </c>
      <c r="CI29" s="9">
        <v>1</v>
      </c>
      <c r="CJ29" s="9">
        <v>1</v>
      </c>
      <c r="CM29" s="9">
        <f t="shared" ca="1" si="19"/>
        <v>3</v>
      </c>
      <c r="CN29" s="11" t="s">
        <v>39</v>
      </c>
      <c r="CO29" s="9">
        <v>3</v>
      </c>
      <c r="CQ29" s="14">
        <f t="shared" ca="1" si="20"/>
        <v>1000</v>
      </c>
      <c r="CR29" s="14">
        <f t="shared" ca="1" si="21"/>
        <v>0</v>
      </c>
      <c r="CS29" s="14">
        <f t="shared" ca="1" si="22"/>
        <v>10</v>
      </c>
      <c r="CT29" s="14">
        <f t="shared" ca="1" si="23"/>
        <v>1</v>
      </c>
    </row>
    <row r="30" spans="1:98">
      <c r="A30" s="2">
        <v>27</v>
      </c>
      <c r="B30" s="3" t="s">
        <v>128</v>
      </c>
      <c r="C30" s="3" t="s">
        <v>129</v>
      </c>
      <c r="D30" s="3" t="s">
        <v>27</v>
      </c>
      <c r="E30" s="3" t="s">
        <v>32</v>
      </c>
      <c r="F30" s="3" t="s">
        <v>34</v>
      </c>
      <c r="G30" s="3" t="s">
        <v>29</v>
      </c>
      <c r="H30" s="3">
        <v>1</v>
      </c>
      <c r="I30" s="3">
        <v>6</v>
      </c>
      <c r="J30" s="3">
        <v>8</v>
      </c>
      <c r="K30" s="3">
        <v>3</v>
      </c>
      <c r="M30" t="str">
        <f t="shared" ca="1" si="1"/>
        <v>Measuring</v>
      </c>
      <c r="N30" t="str">
        <f t="shared" ca="1" si="2"/>
        <v>SteppingStones</v>
      </c>
      <c r="O30" t="str">
        <f t="shared" ca="1" si="3"/>
        <v>ShapeCodes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1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1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D30" s="9">
        <f t="shared" si="5"/>
        <v>1</v>
      </c>
      <c r="BE30" s="9">
        <f t="shared" si="6"/>
        <v>1</v>
      </c>
      <c r="BF30" s="9">
        <f t="shared" si="7"/>
        <v>1</v>
      </c>
      <c r="BG30" s="11" t="s">
        <v>39</v>
      </c>
      <c r="BH30" s="9">
        <v>1</v>
      </c>
      <c r="BI30" s="9">
        <v>1</v>
      </c>
      <c r="BJ30" s="9">
        <v>1</v>
      </c>
      <c r="BL30" s="9">
        <f t="shared" si="8"/>
        <v>1</v>
      </c>
      <c r="BM30" s="9">
        <f t="shared" si="9"/>
        <v>0</v>
      </c>
      <c r="BN30" s="9">
        <f t="shared" si="10"/>
        <v>1</v>
      </c>
      <c r="BO30" s="9">
        <f t="shared" si="11"/>
        <v>0</v>
      </c>
      <c r="BP30" s="9">
        <f t="shared" si="12"/>
        <v>0</v>
      </c>
      <c r="BQ30" s="9">
        <f t="shared" si="13"/>
        <v>0</v>
      </c>
      <c r="BR30" s="9">
        <f t="shared" si="14"/>
        <v>0</v>
      </c>
      <c r="BS30" s="9">
        <f t="shared" si="15"/>
        <v>1</v>
      </c>
      <c r="BT30" s="9">
        <f t="shared" si="16"/>
        <v>0</v>
      </c>
      <c r="BU30" s="9">
        <f t="shared" si="17"/>
        <v>0</v>
      </c>
      <c r="BV30" s="9">
        <f t="shared" si="18"/>
        <v>0</v>
      </c>
      <c r="BW30" s="9"/>
      <c r="BX30" s="11" t="s">
        <v>38</v>
      </c>
      <c r="BY30" s="9"/>
      <c r="BZ30" s="9">
        <v>1</v>
      </c>
      <c r="CA30" s="9">
        <v>1</v>
      </c>
      <c r="CB30" s="9">
        <v>1</v>
      </c>
      <c r="CC30" s="9">
        <v>1</v>
      </c>
      <c r="CD30" s="9">
        <v>1</v>
      </c>
      <c r="CE30" s="9">
        <v>1</v>
      </c>
      <c r="CF30" s="9">
        <v>1</v>
      </c>
      <c r="CG30" s="9">
        <v>1</v>
      </c>
      <c r="CH30" s="9">
        <v>1</v>
      </c>
      <c r="CI30" s="9">
        <v>1</v>
      </c>
      <c r="CJ30" s="9">
        <v>1</v>
      </c>
      <c r="CM30" s="9">
        <f t="shared" ca="1" si="19"/>
        <v>3</v>
      </c>
      <c r="CN30" s="11" t="s">
        <v>39</v>
      </c>
      <c r="CO30" s="9">
        <v>3</v>
      </c>
      <c r="CQ30" s="14">
        <f t="shared" ca="1" si="20"/>
        <v>1000</v>
      </c>
      <c r="CR30" s="14">
        <f t="shared" ca="1" si="21"/>
        <v>0</v>
      </c>
      <c r="CS30" s="14">
        <f t="shared" ca="1" si="22"/>
        <v>10</v>
      </c>
      <c r="CT30" s="14">
        <f t="shared" ca="1" si="23"/>
        <v>1</v>
      </c>
    </row>
    <row r="31" spans="1:98">
      <c r="A31" s="2">
        <v>28</v>
      </c>
      <c r="B31" s="3" t="s">
        <v>130</v>
      </c>
      <c r="C31" s="3" t="s">
        <v>131</v>
      </c>
      <c r="D31" s="3" t="s">
        <v>32</v>
      </c>
      <c r="E31" s="3" t="s">
        <v>28</v>
      </c>
      <c r="F31" s="3" t="s">
        <v>30</v>
      </c>
      <c r="G31" s="3" t="s">
        <v>34</v>
      </c>
      <c r="H31" s="3">
        <v>6</v>
      </c>
      <c r="I31" s="3">
        <v>2</v>
      </c>
      <c r="J31" s="3">
        <v>4</v>
      </c>
      <c r="K31" s="3">
        <v>8</v>
      </c>
      <c r="M31" t="str">
        <f t="shared" ca="1" si="1"/>
        <v>Salute</v>
      </c>
      <c r="N31" t="str">
        <f t="shared" ca="1" si="2"/>
        <v>PicoPhonyZilch</v>
      </c>
      <c r="O31" t="str">
        <f t="shared" ca="1" si="3"/>
        <v>Measuring</v>
      </c>
      <c r="V31" s="7">
        <v>0</v>
      </c>
      <c r="W31" s="7">
        <v>0</v>
      </c>
      <c r="X31" s="7">
        <v>0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1</v>
      </c>
      <c r="AZ31" s="7">
        <v>0</v>
      </c>
      <c r="BA31" s="7">
        <v>0</v>
      </c>
      <c r="BB31" s="7">
        <v>0</v>
      </c>
      <c r="BD31" s="9">
        <f t="shared" si="5"/>
        <v>1</v>
      </c>
      <c r="BE31" s="9">
        <f t="shared" si="6"/>
        <v>1</v>
      </c>
      <c r="BF31" s="9">
        <f t="shared" si="7"/>
        <v>1</v>
      </c>
      <c r="BG31" s="11" t="s">
        <v>39</v>
      </c>
      <c r="BH31" s="9">
        <v>1</v>
      </c>
      <c r="BI31" s="9">
        <v>1</v>
      </c>
      <c r="BJ31" s="9">
        <v>1</v>
      </c>
      <c r="BL31" s="9">
        <f t="shared" si="8"/>
        <v>0</v>
      </c>
      <c r="BM31" s="9">
        <f t="shared" si="9"/>
        <v>0</v>
      </c>
      <c r="BN31" s="9">
        <f t="shared" si="10"/>
        <v>0</v>
      </c>
      <c r="BO31" s="9">
        <f t="shared" si="11"/>
        <v>1</v>
      </c>
      <c r="BP31" s="9">
        <f t="shared" si="12"/>
        <v>0</v>
      </c>
      <c r="BQ31" s="9">
        <f t="shared" si="13"/>
        <v>1</v>
      </c>
      <c r="BR31" s="9">
        <f t="shared" si="14"/>
        <v>0</v>
      </c>
      <c r="BS31" s="9">
        <f t="shared" si="15"/>
        <v>1</v>
      </c>
      <c r="BT31" s="9">
        <f t="shared" si="16"/>
        <v>0</v>
      </c>
      <c r="BU31" s="9">
        <f t="shared" si="17"/>
        <v>0</v>
      </c>
      <c r="BV31" s="9">
        <f t="shared" si="18"/>
        <v>0</v>
      </c>
      <c r="BW31" s="9"/>
      <c r="BX31" s="11" t="s">
        <v>38</v>
      </c>
      <c r="BY31" s="9"/>
      <c r="BZ31" s="9">
        <v>1</v>
      </c>
      <c r="CA31" s="9">
        <v>1</v>
      </c>
      <c r="CB31" s="9">
        <v>1</v>
      </c>
      <c r="CC31" s="9">
        <v>1</v>
      </c>
      <c r="CD31" s="9">
        <v>1</v>
      </c>
      <c r="CE31" s="9">
        <v>1</v>
      </c>
      <c r="CF31" s="9">
        <v>1</v>
      </c>
      <c r="CG31" s="9">
        <v>1</v>
      </c>
      <c r="CH31" s="9">
        <v>1</v>
      </c>
      <c r="CI31" s="9">
        <v>1</v>
      </c>
      <c r="CJ31" s="9">
        <v>1</v>
      </c>
      <c r="CM31" s="9">
        <f t="shared" ca="1" si="19"/>
        <v>3</v>
      </c>
      <c r="CN31" s="11" t="s">
        <v>39</v>
      </c>
      <c r="CO31" s="9">
        <v>3</v>
      </c>
      <c r="CQ31" s="14">
        <f t="shared" ca="1" si="20"/>
        <v>1000</v>
      </c>
      <c r="CR31" s="14">
        <f t="shared" ca="1" si="21"/>
        <v>0</v>
      </c>
      <c r="CS31" s="14">
        <f t="shared" ca="1" si="22"/>
        <v>10</v>
      </c>
      <c r="CT31" s="14">
        <f t="shared" ca="1" si="23"/>
        <v>1</v>
      </c>
    </row>
    <row r="32" spans="1:98">
      <c r="A32" s="2">
        <v>29</v>
      </c>
      <c r="B32" s="3" t="s">
        <v>132</v>
      </c>
      <c r="C32" s="3" t="s">
        <v>7</v>
      </c>
      <c r="D32" s="3" t="s">
        <v>28</v>
      </c>
      <c r="E32" s="3" t="s">
        <v>30</v>
      </c>
      <c r="F32" s="3" t="s">
        <v>27</v>
      </c>
      <c r="G32" s="3" t="s">
        <v>32</v>
      </c>
      <c r="H32" s="3">
        <v>2</v>
      </c>
      <c r="I32" s="3">
        <v>4</v>
      </c>
      <c r="J32" s="3">
        <v>1</v>
      </c>
      <c r="K32" s="3">
        <v>6</v>
      </c>
      <c r="M32" t="str">
        <f t="shared" ca="1" si="1"/>
        <v>ShapeCodes</v>
      </c>
      <c r="N32" t="str">
        <f t="shared" ca="1" si="2"/>
        <v>BubbleMania</v>
      </c>
      <c r="O32" t="str">
        <f t="shared" ca="1" si="3"/>
        <v>Salute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1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1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D32" s="9">
        <f t="shared" si="5"/>
        <v>1</v>
      </c>
      <c r="BE32" s="9">
        <f t="shared" si="6"/>
        <v>1</v>
      </c>
      <c r="BF32" s="9">
        <f t="shared" si="7"/>
        <v>1</v>
      </c>
      <c r="BG32" s="11" t="s">
        <v>39</v>
      </c>
      <c r="BH32" s="9">
        <v>1</v>
      </c>
      <c r="BI32" s="9">
        <v>1</v>
      </c>
      <c r="BJ32" s="9">
        <v>1</v>
      </c>
      <c r="BL32" s="9">
        <f t="shared" si="8"/>
        <v>1</v>
      </c>
      <c r="BM32" s="9">
        <f t="shared" si="9"/>
        <v>1</v>
      </c>
      <c r="BN32" s="9">
        <f t="shared" si="10"/>
        <v>0</v>
      </c>
      <c r="BO32" s="9">
        <f t="shared" si="11"/>
        <v>1</v>
      </c>
      <c r="BP32" s="9">
        <f t="shared" si="12"/>
        <v>0</v>
      </c>
      <c r="BQ32" s="9">
        <f t="shared" si="13"/>
        <v>0</v>
      </c>
      <c r="BR32" s="9">
        <f t="shared" si="14"/>
        <v>0</v>
      </c>
      <c r="BS32" s="9">
        <f t="shared" si="15"/>
        <v>0</v>
      </c>
      <c r="BT32" s="9">
        <f t="shared" si="16"/>
        <v>0</v>
      </c>
      <c r="BU32" s="9">
        <f t="shared" si="17"/>
        <v>0</v>
      </c>
      <c r="BV32" s="9">
        <f t="shared" si="18"/>
        <v>0</v>
      </c>
      <c r="BW32" s="9"/>
      <c r="BX32" s="11" t="s">
        <v>38</v>
      </c>
      <c r="BY32" s="9"/>
      <c r="BZ32" s="9">
        <v>1</v>
      </c>
      <c r="CA32" s="9">
        <v>1</v>
      </c>
      <c r="CB32" s="9">
        <v>1</v>
      </c>
      <c r="CC32" s="9">
        <v>1</v>
      </c>
      <c r="CD32" s="9">
        <v>1</v>
      </c>
      <c r="CE32" s="9">
        <v>1</v>
      </c>
      <c r="CF32" s="9">
        <v>1</v>
      </c>
      <c r="CG32" s="9">
        <v>1</v>
      </c>
      <c r="CH32" s="9">
        <v>1</v>
      </c>
      <c r="CI32" s="9">
        <v>1</v>
      </c>
      <c r="CJ32" s="9">
        <v>1</v>
      </c>
      <c r="CM32" s="9">
        <f t="shared" ca="1" si="19"/>
        <v>3</v>
      </c>
      <c r="CN32" s="11" t="s">
        <v>39</v>
      </c>
      <c r="CO32" s="9">
        <v>3</v>
      </c>
      <c r="CQ32" s="14">
        <f t="shared" ca="1" si="20"/>
        <v>1000</v>
      </c>
      <c r="CR32" s="14">
        <f t="shared" ca="1" si="21"/>
        <v>100</v>
      </c>
      <c r="CS32" s="14">
        <f t="shared" ca="1" si="22"/>
        <v>10</v>
      </c>
      <c r="CT32" s="14">
        <f t="shared" ca="1" si="23"/>
        <v>0</v>
      </c>
    </row>
    <row r="33" spans="1:98">
      <c r="A33" s="2">
        <v>30</v>
      </c>
      <c r="B33" s="3" t="s">
        <v>87</v>
      </c>
      <c r="C33" s="3" t="s">
        <v>133</v>
      </c>
      <c r="D33" s="3" t="s">
        <v>36</v>
      </c>
      <c r="E33" s="3" t="s">
        <v>29</v>
      </c>
      <c r="F33" s="3" t="s">
        <v>28</v>
      </c>
      <c r="G33" s="3" t="s">
        <v>31</v>
      </c>
      <c r="H33" s="3">
        <v>10</v>
      </c>
      <c r="I33" s="3">
        <v>3</v>
      </c>
      <c r="J33" s="3">
        <v>2</v>
      </c>
      <c r="K33" s="3">
        <v>5</v>
      </c>
      <c r="M33" t="str">
        <f t="shared" ca="1" si="1"/>
        <v>RacetoaFlat</v>
      </c>
      <c r="N33" t="str">
        <f t="shared" ca="1" si="2"/>
        <v>SteppingStones</v>
      </c>
      <c r="O33" t="str">
        <f t="shared" ca="1" si="3"/>
        <v>MysteryNumber</v>
      </c>
      <c r="V33" s="7">
        <v>0</v>
      </c>
      <c r="W33" s="7">
        <v>0</v>
      </c>
      <c r="X33" s="7">
        <v>0</v>
      </c>
      <c r="Y33" s="7">
        <v>0</v>
      </c>
      <c r="Z33" s="7">
        <v>1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1</v>
      </c>
      <c r="BB33" s="7">
        <v>0</v>
      </c>
      <c r="BD33" s="9">
        <f t="shared" si="5"/>
        <v>1</v>
      </c>
      <c r="BE33" s="9">
        <f t="shared" si="6"/>
        <v>1</v>
      </c>
      <c r="BF33" s="9">
        <f t="shared" si="7"/>
        <v>1</v>
      </c>
      <c r="BG33" s="11" t="s">
        <v>39</v>
      </c>
      <c r="BH33" s="9">
        <v>1</v>
      </c>
      <c r="BI33" s="9">
        <v>1</v>
      </c>
      <c r="BJ33" s="9">
        <v>1</v>
      </c>
      <c r="BL33" s="9">
        <f t="shared" si="8"/>
        <v>0</v>
      </c>
      <c r="BM33" s="9">
        <f t="shared" si="9"/>
        <v>0</v>
      </c>
      <c r="BN33" s="9">
        <f t="shared" si="10"/>
        <v>1</v>
      </c>
      <c r="BO33" s="9">
        <f t="shared" si="11"/>
        <v>0</v>
      </c>
      <c r="BP33" s="9">
        <f t="shared" si="12"/>
        <v>1</v>
      </c>
      <c r="BQ33" s="9">
        <f t="shared" si="13"/>
        <v>0</v>
      </c>
      <c r="BR33" s="9">
        <f t="shared" si="14"/>
        <v>0</v>
      </c>
      <c r="BS33" s="9">
        <f t="shared" si="15"/>
        <v>0</v>
      </c>
      <c r="BT33" s="9">
        <f t="shared" si="16"/>
        <v>0</v>
      </c>
      <c r="BU33" s="9">
        <f t="shared" si="17"/>
        <v>1</v>
      </c>
      <c r="BV33" s="9">
        <f t="shared" si="18"/>
        <v>0</v>
      </c>
      <c r="BW33" s="9"/>
      <c r="BX33" s="11" t="s">
        <v>38</v>
      </c>
      <c r="BY33" s="9"/>
      <c r="BZ33" s="9">
        <v>1</v>
      </c>
      <c r="CA33" s="9">
        <v>1</v>
      </c>
      <c r="CB33" s="9">
        <v>1</v>
      </c>
      <c r="CC33" s="9">
        <v>1</v>
      </c>
      <c r="CD33" s="9">
        <v>1</v>
      </c>
      <c r="CE33" s="9">
        <v>1</v>
      </c>
      <c r="CF33" s="9">
        <v>1</v>
      </c>
      <c r="CG33" s="9">
        <v>1</v>
      </c>
      <c r="CH33" s="9">
        <v>1</v>
      </c>
      <c r="CI33" s="9">
        <v>1</v>
      </c>
      <c r="CJ33" s="9">
        <v>1</v>
      </c>
      <c r="CM33" s="9">
        <f t="shared" ca="1" si="19"/>
        <v>3</v>
      </c>
      <c r="CN33" s="11" t="s">
        <v>39</v>
      </c>
      <c r="CO33" s="9">
        <v>3</v>
      </c>
      <c r="CQ33" s="14">
        <f t="shared" ca="1" si="20"/>
        <v>1000</v>
      </c>
      <c r="CR33" s="14">
        <f t="shared" ca="1" si="21"/>
        <v>100</v>
      </c>
      <c r="CS33" s="14">
        <f t="shared" ca="1" si="22"/>
        <v>0</v>
      </c>
      <c r="CT33" s="14">
        <f t="shared" ca="1" si="23"/>
        <v>1</v>
      </c>
    </row>
    <row r="34" spans="1:98">
      <c r="A34" s="2">
        <v>31</v>
      </c>
      <c r="B34" s="3" t="s">
        <v>134</v>
      </c>
      <c r="C34" s="3" t="s">
        <v>135</v>
      </c>
      <c r="D34" s="3" t="s">
        <v>28</v>
      </c>
      <c r="E34" s="3" t="s">
        <v>36</v>
      </c>
      <c r="F34" s="3" t="s">
        <v>31</v>
      </c>
      <c r="G34" s="3" t="s">
        <v>35</v>
      </c>
      <c r="H34" s="3">
        <v>2</v>
      </c>
      <c r="I34" s="3">
        <v>10</v>
      </c>
      <c r="J34" s="3">
        <v>5</v>
      </c>
      <c r="K34" s="3">
        <v>9</v>
      </c>
      <c r="M34" t="str">
        <f t="shared" ca="1" si="1"/>
        <v>MysteryNumber</v>
      </c>
      <c r="N34" t="str">
        <f t="shared" ca="1" si="2"/>
        <v>BubbleMania</v>
      </c>
      <c r="O34" t="str">
        <f t="shared" ca="1" si="3"/>
        <v>RacetoaFlat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1</v>
      </c>
      <c r="AF34" s="7">
        <v>0</v>
      </c>
      <c r="AG34" s="7">
        <v>0</v>
      </c>
      <c r="AH34" s="7">
        <v>1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1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D34" s="9">
        <f t="shared" si="5"/>
        <v>1</v>
      </c>
      <c r="BE34" s="9">
        <f t="shared" si="6"/>
        <v>1</v>
      </c>
      <c r="BF34" s="9">
        <f t="shared" si="7"/>
        <v>1</v>
      </c>
      <c r="BG34" s="11" t="s">
        <v>39</v>
      </c>
      <c r="BH34" s="9">
        <v>1</v>
      </c>
      <c r="BI34" s="9">
        <v>1</v>
      </c>
      <c r="BJ34" s="9">
        <v>1</v>
      </c>
      <c r="BL34" s="9">
        <f t="shared" si="8"/>
        <v>0</v>
      </c>
      <c r="BM34" s="9">
        <f t="shared" si="9"/>
        <v>1</v>
      </c>
      <c r="BN34" s="9">
        <f t="shared" si="10"/>
        <v>0</v>
      </c>
      <c r="BO34" s="9">
        <f t="shared" si="11"/>
        <v>0</v>
      </c>
      <c r="BP34" s="9">
        <f t="shared" si="12"/>
        <v>1</v>
      </c>
      <c r="BQ34" s="9">
        <f t="shared" si="13"/>
        <v>0</v>
      </c>
      <c r="BR34" s="9">
        <f t="shared" si="14"/>
        <v>0</v>
      </c>
      <c r="BS34" s="9">
        <f t="shared" si="15"/>
        <v>0</v>
      </c>
      <c r="BT34" s="9">
        <f t="shared" si="16"/>
        <v>0</v>
      </c>
      <c r="BU34" s="9">
        <f t="shared" si="17"/>
        <v>1</v>
      </c>
      <c r="BV34" s="9">
        <f t="shared" si="18"/>
        <v>0</v>
      </c>
      <c r="BW34" s="9"/>
      <c r="BX34" s="11" t="s">
        <v>38</v>
      </c>
      <c r="BY34" s="9"/>
      <c r="BZ34" s="9">
        <v>1</v>
      </c>
      <c r="CA34" s="9">
        <v>1</v>
      </c>
      <c r="CB34" s="9">
        <v>1</v>
      </c>
      <c r="CC34" s="9">
        <v>1</v>
      </c>
      <c r="CD34" s="9">
        <v>1</v>
      </c>
      <c r="CE34" s="9">
        <v>1</v>
      </c>
      <c r="CF34" s="9">
        <v>1</v>
      </c>
      <c r="CG34" s="9">
        <v>1</v>
      </c>
      <c r="CH34" s="9">
        <v>1</v>
      </c>
      <c r="CI34" s="9">
        <v>1</v>
      </c>
      <c r="CJ34" s="9">
        <v>1</v>
      </c>
      <c r="CM34" s="9">
        <f t="shared" ca="1" si="19"/>
        <v>3</v>
      </c>
      <c r="CN34" s="11" t="s">
        <v>39</v>
      </c>
      <c r="CO34" s="9">
        <v>3</v>
      </c>
      <c r="CQ34" s="14">
        <f t="shared" ca="1" si="20"/>
        <v>1000</v>
      </c>
      <c r="CR34" s="14">
        <f t="shared" ca="1" si="21"/>
        <v>100</v>
      </c>
      <c r="CS34" s="14">
        <f t="shared" ca="1" si="22"/>
        <v>10</v>
      </c>
      <c r="CT34" s="14">
        <f t="shared" ca="1" si="23"/>
        <v>0</v>
      </c>
    </row>
    <row r="35" spans="1:98">
      <c r="A35" s="2">
        <v>32</v>
      </c>
      <c r="B35" s="3" t="s">
        <v>136</v>
      </c>
      <c r="C35" s="3" t="s">
        <v>137</v>
      </c>
      <c r="D35" s="3" t="s">
        <v>36</v>
      </c>
      <c r="E35" s="3" t="s">
        <v>35</v>
      </c>
      <c r="F35" s="3" t="s">
        <v>33</v>
      </c>
      <c r="G35" s="3" t="s">
        <v>32</v>
      </c>
      <c r="H35" s="3">
        <v>10</v>
      </c>
      <c r="I35" s="3">
        <v>9</v>
      </c>
      <c r="J35" s="3">
        <v>7</v>
      </c>
      <c r="K35" s="3">
        <v>6</v>
      </c>
      <c r="M35" t="str">
        <f t="shared" ca="1" si="1"/>
        <v>PuzzleinaBag</v>
      </c>
      <c r="N35" t="str">
        <f t="shared" ca="1" si="2"/>
        <v>MysteryNumber</v>
      </c>
      <c r="O35" t="str">
        <f t="shared" ca="1" si="3"/>
        <v>Closeto20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1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1</v>
      </c>
      <c r="AY35" s="7">
        <v>0</v>
      </c>
      <c r="AZ35" s="7">
        <v>0</v>
      </c>
      <c r="BA35" s="7">
        <v>0</v>
      </c>
      <c r="BB35" s="7">
        <v>0</v>
      </c>
      <c r="BD35" s="9">
        <f t="shared" si="5"/>
        <v>1</v>
      </c>
      <c r="BE35" s="9">
        <f t="shared" si="6"/>
        <v>1</v>
      </c>
      <c r="BF35" s="9">
        <f t="shared" si="7"/>
        <v>1</v>
      </c>
      <c r="BG35" s="11" t="s">
        <v>39</v>
      </c>
      <c r="BH35" s="9">
        <v>1</v>
      </c>
      <c r="BI35" s="9">
        <v>1</v>
      </c>
      <c r="BJ35" s="9">
        <v>1</v>
      </c>
      <c r="BL35" s="9">
        <f t="shared" si="8"/>
        <v>0</v>
      </c>
      <c r="BM35" s="9">
        <f t="shared" si="9"/>
        <v>0</v>
      </c>
      <c r="BN35" s="9">
        <f t="shared" si="10"/>
        <v>0</v>
      </c>
      <c r="BO35" s="9">
        <f t="shared" si="11"/>
        <v>0</v>
      </c>
      <c r="BP35" s="9">
        <f t="shared" si="12"/>
        <v>0</v>
      </c>
      <c r="BQ35" s="9">
        <f t="shared" si="13"/>
        <v>0</v>
      </c>
      <c r="BR35" s="9">
        <f t="shared" si="14"/>
        <v>1</v>
      </c>
      <c r="BS35" s="9">
        <f t="shared" si="15"/>
        <v>0</v>
      </c>
      <c r="BT35" s="9">
        <f t="shared" si="16"/>
        <v>1</v>
      </c>
      <c r="BU35" s="9">
        <f t="shared" si="17"/>
        <v>1</v>
      </c>
      <c r="BV35" s="9">
        <f t="shared" si="18"/>
        <v>0</v>
      </c>
      <c r="BW35" s="9"/>
      <c r="BX35" s="11" t="s">
        <v>38</v>
      </c>
      <c r="BY35" s="9"/>
      <c r="BZ35" s="9">
        <v>1</v>
      </c>
      <c r="CA35" s="9">
        <v>1</v>
      </c>
      <c r="CB35" s="9">
        <v>1</v>
      </c>
      <c r="CC35" s="9">
        <v>1</v>
      </c>
      <c r="CD35" s="9">
        <v>1</v>
      </c>
      <c r="CE35" s="9">
        <v>1</v>
      </c>
      <c r="CF35" s="9">
        <v>1</v>
      </c>
      <c r="CG35" s="9">
        <v>1</v>
      </c>
      <c r="CH35" s="9">
        <v>1</v>
      </c>
      <c r="CI35" s="9">
        <v>1</v>
      </c>
      <c r="CJ35" s="9">
        <v>1</v>
      </c>
      <c r="CM35" s="9">
        <f t="shared" ca="1" si="19"/>
        <v>3</v>
      </c>
      <c r="CN35" s="11" t="s">
        <v>39</v>
      </c>
      <c r="CO35" s="9">
        <v>3</v>
      </c>
      <c r="CQ35" s="14">
        <f t="shared" ca="1" si="20"/>
        <v>1000</v>
      </c>
      <c r="CR35" s="14">
        <f t="shared" ca="1" si="21"/>
        <v>100</v>
      </c>
      <c r="CS35" s="14">
        <f t="shared" ca="1" si="22"/>
        <v>10</v>
      </c>
      <c r="CT35" s="14">
        <f t="shared" ca="1" si="23"/>
        <v>0</v>
      </c>
    </row>
    <row r="36" spans="1:98">
      <c r="A36" s="2">
        <v>33</v>
      </c>
      <c r="B36" s="3" t="s">
        <v>138</v>
      </c>
      <c r="C36" s="3" t="s">
        <v>139</v>
      </c>
      <c r="D36" s="3" t="s">
        <v>30</v>
      </c>
      <c r="E36" s="3" t="s">
        <v>28</v>
      </c>
      <c r="F36" s="3" t="s">
        <v>32</v>
      </c>
      <c r="G36" s="3" t="s">
        <v>33</v>
      </c>
      <c r="H36" s="3">
        <v>4</v>
      </c>
      <c r="I36" s="3">
        <v>2</v>
      </c>
      <c r="J36" s="3">
        <v>6</v>
      </c>
      <c r="K36" s="3">
        <v>7</v>
      </c>
      <c r="M36" t="str">
        <f t="shared" ca="1" si="1"/>
        <v>Salute</v>
      </c>
      <c r="N36" t="str">
        <f t="shared" ca="1" si="2"/>
        <v>BubbleMania</v>
      </c>
      <c r="O36" t="str">
        <f t="shared" ca="1" si="3"/>
        <v>Closeto20</v>
      </c>
      <c r="V36" s="7">
        <v>0</v>
      </c>
      <c r="W36" s="7">
        <v>0</v>
      </c>
      <c r="X36" s="7">
        <v>0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1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1</v>
      </c>
      <c r="AY36" s="7">
        <v>0</v>
      </c>
      <c r="AZ36" s="7">
        <v>0</v>
      </c>
      <c r="BA36" s="7">
        <v>0</v>
      </c>
      <c r="BB36" s="7">
        <v>0</v>
      </c>
      <c r="BD36" s="9">
        <f t="shared" si="5"/>
        <v>1</v>
      </c>
      <c r="BE36" s="9">
        <f t="shared" si="6"/>
        <v>1</v>
      </c>
      <c r="BF36" s="9">
        <f t="shared" si="7"/>
        <v>1</v>
      </c>
      <c r="BG36" s="11" t="s">
        <v>39</v>
      </c>
      <c r="BH36" s="9">
        <v>1</v>
      </c>
      <c r="BI36" s="9">
        <v>1</v>
      </c>
      <c r="BJ36" s="9">
        <v>1</v>
      </c>
      <c r="BL36" s="9">
        <f t="shared" si="8"/>
        <v>0</v>
      </c>
      <c r="BM36" s="9">
        <f t="shared" si="9"/>
        <v>1</v>
      </c>
      <c r="BN36" s="9">
        <f t="shared" si="10"/>
        <v>0</v>
      </c>
      <c r="BO36" s="9">
        <f t="shared" si="11"/>
        <v>1</v>
      </c>
      <c r="BP36" s="9">
        <f t="shared" si="12"/>
        <v>0</v>
      </c>
      <c r="BQ36" s="9">
        <f t="shared" si="13"/>
        <v>0</v>
      </c>
      <c r="BR36" s="9">
        <f t="shared" si="14"/>
        <v>1</v>
      </c>
      <c r="BS36" s="9">
        <f t="shared" si="15"/>
        <v>0</v>
      </c>
      <c r="BT36" s="9">
        <f t="shared" si="16"/>
        <v>0</v>
      </c>
      <c r="BU36" s="9">
        <f t="shared" si="17"/>
        <v>0</v>
      </c>
      <c r="BV36" s="9">
        <f t="shared" si="18"/>
        <v>0</v>
      </c>
      <c r="BW36" s="9"/>
      <c r="BX36" s="11" t="s">
        <v>38</v>
      </c>
      <c r="BY36" s="9"/>
      <c r="BZ36" s="9">
        <v>1</v>
      </c>
      <c r="CA36" s="9">
        <v>1</v>
      </c>
      <c r="CB36" s="9">
        <v>1</v>
      </c>
      <c r="CC36" s="9">
        <v>1</v>
      </c>
      <c r="CD36" s="9">
        <v>1</v>
      </c>
      <c r="CE36" s="9">
        <v>1</v>
      </c>
      <c r="CF36" s="9">
        <v>1</v>
      </c>
      <c r="CG36" s="9">
        <v>1</v>
      </c>
      <c r="CH36" s="9">
        <v>1</v>
      </c>
      <c r="CI36" s="9">
        <v>1</v>
      </c>
      <c r="CJ36" s="9">
        <v>1</v>
      </c>
      <c r="CM36" s="9">
        <f t="shared" ca="1" si="19"/>
        <v>3</v>
      </c>
      <c r="CN36" s="11" t="s">
        <v>39</v>
      </c>
      <c r="CO36" s="9">
        <v>3</v>
      </c>
      <c r="CQ36" s="14">
        <f t="shared" ca="1" si="20"/>
        <v>1000</v>
      </c>
      <c r="CR36" s="14">
        <f t="shared" ca="1" si="21"/>
        <v>100</v>
      </c>
      <c r="CS36" s="14">
        <f t="shared" ca="1" si="22"/>
        <v>0</v>
      </c>
      <c r="CT36" s="14">
        <f t="shared" ca="1" si="23"/>
        <v>1</v>
      </c>
    </row>
    <row r="37" spans="1:98">
      <c r="A37" s="2">
        <v>34</v>
      </c>
      <c r="B37" s="3" t="s">
        <v>140</v>
      </c>
      <c r="C37" s="3" t="s">
        <v>141</v>
      </c>
      <c r="D37" s="3" t="s">
        <v>30</v>
      </c>
      <c r="E37" s="3" t="s">
        <v>28</v>
      </c>
      <c r="F37" s="3" t="s">
        <v>36</v>
      </c>
      <c r="G37" s="3" t="s">
        <v>35</v>
      </c>
      <c r="H37" s="3">
        <v>4</v>
      </c>
      <c r="I37" s="3">
        <v>2</v>
      </c>
      <c r="J37" s="3">
        <v>10</v>
      </c>
      <c r="K37" s="3">
        <v>9</v>
      </c>
      <c r="M37" t="str">
        <f t="shared" ca="1" si="1"/>
        <v>MysteryNumber</v>
      </c>
      <c r="N37" t="str">
        <f t="shared" ca="1" si="2"/>
        <v>Salute</v>
      </c>
      <c r="O37" t="str">
        <f t="shared" ca="1" si="3"/>
        <v>PuzzleinaBag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1</v>
      </c>
      <c r="AF37" s="7">
        <v>0</v>
      </c>
      <c r="AG37" s="7">
        <v>0</v>
      </c>
      <c r="AH37" s="7">
        <v>0</v>
      </c>
      <c r="AI37" s="7">
        <v>0</v>
      </c>
      <c r="AJ37" s="7">
        <v>1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1</v>
      </c>
      <c r="BA37" s="7">
        <v>0</v>
      </c>
      <c r="BB37" s="7">
        <v>0</v>
      </c>
      <c r="BD37" s="9">
        <f t="shared" si="5"/>
        <v>1</v>
      </c>
      <c r="BE37" s="9">
        <f t="shared" si="6"/>
        <v>1</v>
      </c>
      <c r="BF37" s="9">
        <f t="shared" si="7"/>
        <v>1</v>
      </c>
      <c r="BG37" s="11" t="s">
        <v>39</v>
      </c>
      <c r="BH37" s="9">
        <v>1</v>
      </c>
      <c r="BI37" s="9">
        <v>1</v>
      </c>
      <c r="BJ37" s="9">
        <v>1</v>
      </c>
      <c r="BL37" s="9">
        <f t="shared" si="8"/>
        <v>0</v>
      </c>
      <c r="BM37" s="9">
        <f t="shared" si="9"/>
        <v>0</v>
      </c>
      <c r="BN37" s="9">
        <f t="shared" si="10"/>
        <v>0</v>
      </c>
      <c r="BO37" s="9">
        <f t="shared" si="11"/>
        <v>1</v>
      </c>
      <c r="BP37" s="9">
        <f t="shared" si="12"/>
        <v>0</v>
      </c>
      <c r="BQ37" s="9">
        <f t="shared" si="13"/>
        <v>0</v>
      </c>
      <c r="BR37" s="9">
        <f t="shared" si="14"/>
        <v>0</v>
      </c>
      <c r="BS37" s="9">
        <f t="shared" si="15"/>
        <v>0</v>
      </c>
      <c r="BT37" s="9">
        <f t="shared" si="16"/>
        <v>1</v>
      </c>
      <c r="BU37" s="9">
        <f t="shared" si="17"/>
        <v>1</v>
      </c>
      <c r="BV37" s="9">
        <f t="shared" si="18"/>
        <v>0</v>
      </c>
      <c r="BW37" s="9"/>
      <c r="BX37" s="11" t="s">
        <v>38</v>
      </c>
      <c r="BY37" s="9"/>
      <c r="BZ37" s="9">
        <v>1</v>
      </c>
      <c r="CA37" s="9">
        <v>1</v>
      </c>
      <c r="CB37" s="9">
        <v>1</v>
      </c>
      <c r="CC37" s="9">
        <v>1</v>
      </c>
      <c r="CD37" s="9">
        <v>1</v>
      </c>
      <c r="CE37" s="9">
        <v>1</v>
      </c>
      <c r="CF37" s="9">
        <v>1</v>
      </c>
      <c r="CG37" s="9">
        <v>1</v>
      </c>
      <c r="CH37" s="9">
        <v>1</v>
      </c>
      <c r="CI37" s="9">
        <v>1</v>
      </c>
      <c r="CJ37" s="9">
        <v>1</v>
      </c>
      <c r="CM37" s="9">
        <f t="shared" ca="1" si="19"/>
        <v>3</v>
      </c>
      <c r="CN37" s="11" t="s">
        <v>39</v>
      </c>
      <c r="CO37" s="9">
        <v>3</v>
      </c>
      <c r="CQ37" s="14">
        <f t="shared" ca="1" si="20"/>
        <v>1000</v>
      </c>
      <c r="CR37" s="14">
        <f t="shared" ca="1" si="21"/>
        <v>0</v>
      </c>
      <c r="CS37" s="14">
        <f t="shared" ca="1" si="22"/>
        <v>10</v>
      </c>
      <c r="CT37" s="14">
        <f t="shared" ca="1" si="23"/>
        <v>1</v>
      </c>
    </row>
    <row r="38" spans="1:98">
      <c r="A38" s="2">
        <v>35</v>
      </c>
      <c r="B38" s="3" t="s">
        <v>142</v>
      </c>
      <c r="C38" s="3" t="s">
        <v>143</v>
      </c>
      <c r="D38" s="3" t="s">
        <v>37</v>
      </c>
      <c r="E38" s="3" t="s">
        <v>36</v>
      </c>
      <c r="F38" s="3" t="s">
        <v>28</v>
      </c>
      <c r="G38" s="3" t="s">
        <v>33</v>
      </c>
      <c r="H38" s="3">
        <v>11</v>
      </c>
      <c r="I38" s="3">
        <v>10</v>
      </c>
      <c r="J38" s="3">
        <v>2</v>
      </c>
      <c r="K38" s="3">
        <v>7</v>
      </c>
      <c r="M38" t="str">
        <f t="shared" ca="1" si="1"/>
        <v>100ChartPicture</v>
      </c>
      <c r="N38" t="str">
        <f t="shared" ca="1" si="2"/>
        <v>MysteryNumber</v>
      </c>
      <c r="O38" t="str">
        <f t="shared" ca="1" si="3"/>
        <v>Closeto20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1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1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1</v>
      </c>
      <c r="AY38" s="7">
        <v>0</v>
      </c>
      <c r="AZ38" s="7">
        <v>0</v>
      </c>
      <c r="BA38" s="7">
        <v>0</v>
      </c>
      <c r="BB38" s="7">
        <v>0</v>
      </c>
      <c r="BD38" s="9">
        <f t="shared" si="5"/>
        <v>1</v>
      </c>
      <c r="BE38" s="9">
        <f t="shared" si="6"/>
        <v>1</v>
      </c>
      <c r="BF38" s="9">
        <f t="shared" si="7"/>
        <v>1</v>
      </c>
      <c r="BG38" s="11" t="s">
        <v>39</v>
      </c>
      <c r="BH38" s="9">
        <v>1</v>
      </c>
      <c r="BI38" s="9">
        <v>1</v>
      </c>
      <c r="BJ38" s="9">
        <v>1</v>
      </c>
      <c r="BL38" s="9">
        <f t="shared" si="8"/>
        <v>0</v>
      </c>
      <c r="BM38" s="9">
        <f t="shared" si="9"/>
        <v>0</v>
      </c>
      <c r="BN38" s="9">
        <f t="shared" si="10"/>
        <v>0</v>
      </c>
      <c r="BO38" s="9">
        <f t="shared" si="11"/>
        <v>0</v>
      </c>
      <c r="BP38" s="9">
        <f t="shared" si="12"/>
        <v>0</v>
      </c>
      <c r="BQ38" s="9">
        <f t="shared" si="13"/>
        <v>0</v>
      </c>
      <c r="BR38" s="9">
        <f t="shared" si="14"/>
        <v>1</v>
      </c>
      <c r="BS38" s="9">
        <f t="shared" si="15"/>
        <v>0</v>
      </c>
      <c r="BT38" s="9">
        <f t="shared" si="16"/>
        <v>0</v>
      </c>
      <c r="BU38" s="9">
        <f t="shared" si="17"/>
        <v>1</v>
      </c>
      <c r="BV38" s="9">
        <f t="shared" si="18"/>
        <v>1</v>
      </c>
      <c r="BW38" s="9"/>
      <c r="BX38" s="11" t="s">
        <v>38</v>
      </c>
      <c r="BY38" s="9"/>
      <c r="BZ38" s="9">
        <v>1</v>
      </c>
      <c r="CA38" s="9">
        <v>1</v>
      </c>
      <c r="CB38" s="9">
        <v>1</v>
      </c>
      <c r="CC38" s="9">
        <v>1</v>
      </c>
      <c r="CD38" s="9">
        <v>1</v>
      </c>
      <c r="CE38" s="9">
        <v>1</v>
      </c>
      <c r="CF38" s="9">
        <v>1</v>
      </c>
      <c r="CG38" s="9">
        <v>1</v>
      </c>
      <c r="CH38" s="9">
        <v>1</v>
      </c>
      <c r="CI38" s="9">
        <v>1</v>
      </c>
      <c r="CJ38" s="9">
        <v>1</v>
      </c>
      <c r="CM38" s="9">
        <f t="shared" ca="1" si="19"/>
        <v>3</v>
      </c>
      <c r="CN38" s="11" t="s">
        <v>39</v>
      </c>
      <c r="CO38" s="9">
        <v>3</v>
      </c>
      <c r="CQ38" s="14">
        <f t="shared" ca="1" si="20"/>
        <v>1000</v>
      </c>
      <c r="CR38" s="14">
        <f t="shared" ca="1" si="21"/>
        <v>100</v>
      </c>
      <c r="CS38" s="14">
        <f t="shared" ca="1" si="22"/>
        <v>0</v>
      </c>
      <c r="CT38" s="14">
        <f t="shared" ca="1" si="23"/>
        <v>1</v>
      </c>
    </row>
    <row r="39" spans="1:98">
      <c r="A39" s="2">
        <v>36</v>
      </c>
      <c r="B39" s="3" t="s">
        <v>144</v>
      </c>
      <c r="C39" s="3" t="s">
        <v>145</v>
      </c>
      <c r="D39" s="3" t="s">
        <v>28</v>
      </c>
      <c r="E39" s="3" t="s">
        <v>32</v>
      </c>
      <c r="F39" s="3" t="s">
        <v>27</v>
      </c>
      <c r="G39" s="3" t="s">
        <v>35</v>
      </c>
      <c r="H39" s="3">
        <v>2</v>
      </c>
      <c r="I39" s="3">
        <v>6</v>
      </c>
      <c r="J39" s="3">
        <v>1</v>
      </c>
      <c r="K39" s="3">
        <v>9</v>
      </c>
      <c r="M39" t="str">
        <f t="shared" ca="1" si="1"/>
        <v>BubbleMania</v>
      </c>
      <c r="N39" t="str">
        <f t="shared" ca="1" si="2"/>
        <v>ShapeCodes</v>
      </c>
      <c r="O39" t="str">
        <f t="shared" ca="1" si="3"/>
        <v>PuzzleinaBag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1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D39" s="9">
        <f t="shared" si="5"/>
        <v>1</v>
      </c>
      <c r="BE39" s="9">
        <f t="shared" si="6"/>
        <v>1</v>
      </c>
      <c r="BF39" s="9">
        <f t="shared" si="7"/>
        <v>1</v>
      </c>
      <c r="BG39" s="11" t="s">
        <v>39</v>
      </c>
      <c r="BH39" s="9">
        <v>1</v>
      </c>
      <c r="BI39" s="9">
        <v>1</v>
      </c>
      <c r="BJ39" s="9">
        <v>1</v>
      </c>
      <c r="BL39" s="9">
        <f t="shared" si="8"/>
        <v>1</v>
      </c>
      <c r="BM39" s="9">
        <f t="shared" si="9"/>
        <v>1</v>
      </c>
      <c r="BN39" s="9">
        <f t="shared" si="10"/>
        <v>0</v>
      </c>
      <c r="BO39" s="9">
        <f t="shared" si="11"/>
        <v>0</v>
      </c>
      <c r="BP39" s="9">
        <f t="shared" si="12"/>
        <v>0</v>
      </c>
      <c r="BQ39" s="9">
        <f t="shared" si="13"/>
        <v>0</v>
      </c>
      <c r="BR39" s="9">
        <f t="shared" si="14"/>
        <v>0</v>
      </c>
      <c r="BS39" s="9">
        <f t="shared" si="15"/>
        <v>0</v>
      </c>
      <c r="BT39" s="9">
        <f t="shared" si="16"/>
        <v>1</v>
      </c>
      <c r="BU39" s="9">
        <f t="shared" si="17"/>
        <v>0</v>
      </c>
      <c r="BV39" s="9">
        <f t="shared" si="18"/>
        <v>0</v>
      </c>
      <c r="BW39" s="9"/>
      <c r="BX39" s="11" t="s">
        <v>38</v>
      </c>
      <c r="BY39" s="9"/>
      <c r="BZ39" s="9">
        <v>1</v>
      </c>
      <c r="CA39" s="9">
        <v>1</v>
      </c>
      <c r="CB39" s="9">
        <v>1</v>
      </c>
      <c r="CC39" s="9">
        <v>1</v>
      </c>
      <c r="CD39" s="9">
        <v>1</v>
      </c>
      <c r="CE39" s="9">
        <v>1</v>
      </c>
      <c r="CF39" s="9">
        <v>1</v>
      </c>
      <c r="CG39" s="9">
        <v>1</v>
      </c>
      <c r="CH39" s="9">
        <v>1</v>
      </c>
      <c r="CI39" s="9">
        <v>1</v>
      </c>
      <c r="CJ39" s="9">
        <v>1</v>
      </c>
      <c r="CM39" s="9">
        <f t="shared" ca="1" si="19"/>
        <v>3</v>
      </c>
      <c r="CN39" s="11" t="s">
        <v>39</v>
      </c>
      <c r="CO39" s="9">
        <v>3</v>
      </c>
      <c r="CQ39" s="14">
        <f t="shared" ca="1" si="20"/>
        <v>1000</v>
      </c>
      <c r="CR39" s="14">
        <f t="shared" ca="1" si="21"/>
        <v>0</v>
      </c>
      <c r="CS39" s="14">
        <f t="shared" ca="1" si="22"/>
        <v>10</v>
      </c>
      <c r="CT39" s="14">
        <f t="shared" ca="1" si="23"/>
        <v>1</v>
      </c>
    </row>
    <row r="40" spans="1:98">
      <c r="A40" s="2">
        <v>37</v>
      </c>
      <c r="B40" s="3" t="s">
        <v>146</v>
      </c>
      <c r="C40" s="3" t="s">
        <v>147</v>
      </c>
      <c r="D40" s="3" t="s">
        <v>32</v>
      </c>
      <c r="E40" s="3" t="s">
        <v>30</v>
      </c>
      <c r="F40" s="3" t="s">
        <v>33</v>
      </c>
      <c r="G40" s="3" t="s">
        <v>36</v>
      </c>
      <c r="H40" s="3">
        <v>6</v>
      </c>
      <c r="I40" s="3">
        <v>4</v>
      </c>
      <c r="J40" s="3">
        <v>7</v>
      </c>
      <c r="K40" s="3">
        <v>10</v>
      </c>
      <c r="M40" t="str">
        <f t="shared" ca="1" si="1"/>
        <v>Salute</v>
      </c>
      <c r="N40" t="str">
        <f t="shared" ca="1" si="2"/>
        <v>Closeto20</v>
      </c>
      <c r="O40" t="str">
        <f t="shared" ca="1" si="3"/>
        <v>PicoPhonyZilch</v>
      </c>
      <c r="V40" s="7">
        <v>0</v>
      </c>
      <c r="W40" s="7">
        <v>0</v>
      </c>
      <c r="X40" s="7">
        <v>0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1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1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D40" s="9">
        <f t="shared" si="5"/>
        <v>1</v>
      </c>
      <c r="BE40" s="9">
        <f t="shared" si="6"/>
        <v>1</v>
      </c>
      <c r="BF40" s="9">
        <f t="shared" si="7"/>
        <v>1</v>
      </c>
      <c r="BG40" s="11" t="s">
        <v>39</v>
      </c>
      <c r="BH40" s="9">
        <v>1</v>
      </c>
      <c r="BI40" s="9">
        <v>1</v>
      </c>
      <c r="BJ40" s="9">
        <v>1</v>
      </c>
      <c r="BL40" s="9">
        <f t="shared" si="8"/>
        <v>0</v>
      </c>
      <c r="BM40" s="9">
        <f t="shared" si="9"/>
        <v>0</v>
      </c>
      <c r="BN40" s="9">
        <f t="shared" si="10"/>
        <v>0</v>
      </c>
      <c r="BO40" s="9">
        <f t="shared" si="11"/>
        <v>1</v>
      </c>
      <c r="BP40" s="9">
        <f t="shared" si="12"/>
        <v>0</v>
      </c>
      <c r="BQ40" s="9">
        <f t="shared" si="13"/>
        <v>1</v>
      </c>
      <c r="BR40" s="9">
        <f t="shared" si="14"/>
        <v>1</v>
      </c>
      <c r="BS40" s="9">
        <f t="shared" si="15"/>
        <v>0</v>
      </c>
      <c r="BT40" s="9">
        <f t="shared" si="16"/>
        <v>0</v>
      </c>
      <c r="BU40" s="9">
        <f t="shared" si="17"/>
        <v>0</v>
      </c>
      <c r="BV40" s="9">
        <f t="shared" si="18"/>
        <v>0</v>
      </c>
      <c r="BW40" s="9"/>
      <c r="BX40" s="11" t="s">
        <v>38</v>
      </c>
      <c r="BY40" s="9"/>
      <c r="BZ40" s="9">
        <v>1</v>
      </c>
      <c r="CA40" s="9">
        <v>1</v>
      </c>
      <c r="CB40" s="9">
        <v>1</v>
      </c>
      <c r="CC40" s="9">
        <v>1</v>
      </c>
      <c r="CD40" s="9">
        <v>1</v>
      </c>
      <c r="CE40" s="9">
        <v>1</v>
      </c>
      <c r="CF40" s="9">
        <v>1</v>
      </c>
      <c r="CG40" s="9">
        <v>1</v>
      </c>
      <c r="CH40" s="9">
        <v>1</v>
      </c>
      <c r="CI40" s="9">
        <v>1</v>
      </c>
      <c r="CJ40" s="9">
        <v>1</v>
      </c>
      <c r="CM40" s="9">
        <f t="shared" ca="1" si="19"/>
        <v>3</v>
      </c>
      <c r="CN40" s="11" t="s">
        <v>39</v>
      </c>
      <c r="CO40" s="9">
        <v>3</v>
      </c>
      <c r="CQ40" s="14">
        <f t="shared" ca="1" si="20"/>
        <v>1000</v>
      </c>
      <c r="CR40" s="14">
        <f t="shared" ca="1" si="21"/>
        <v>100</v>
      </c>
      <c r="CS40" s="14">
        <f t="shared" ca="1" si="22"/>
        <v>10</v>
      </c>
      <c r="CT40" s="14">
        <f t="shared" ca="1" si="23"/>
        <v>0</v>
      </c>
    </row>
    <row r="41" spans="1:98">
      <c r="A41" s="2">
        <v>38</v>
      </c>
      <c r="B41" s="3" t="s">
        <v>1</v>
      </c>
      <c r="C41" s="3" t="s">
        <v>124</v>
      </c>
      <c r="D41" s="3" t="s">
        <v>27</v>
      </c>
      <c r="E41" s="3" t="s">
        <v>32</v>
      </c>
      <c r="F41" s="3" t="s">
        <v>34</v>
      </c>
      <c r="G41" s="3" t="s">
        <v>36</v>
      </c>
      <c r="H41" s="3">
        <v>1</v>
      </c>
      <c r="I41" s="3">
        <v>6</v>
      </c>
      <c r="J41" s="3">
        <v>8</v>
      </c>
      <c r="K41" s="3">
        <v>10</v>
      </c>
      <c r="M41" t="str">
        <f t="shared" ca="1" si="1"/>
        <v>PicoPhonyZilch</v>
      </c>
      <c r="N41" t="str">
        <f t="shared" ca="1" si="2"/>
        <v>ShapeCodes</v>
      </c>
      <c r="O41" t="str">
        <f t="shared" ca="1" si="3"/>
        <v>Measuring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1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1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1</v>
      </c>
      <c r="AZ41" s="7">
        <v>0</v>
      </c>
      <c r="BA41" s="7">
        <v>0</v>
      </c>
      <c r="BB41" s="7">
        <v>0</v>
      </c>
      <c r="BD41" s="9">
        <f t="shared" si="5"/>
        <v>1</v>
      </c>
      <c r="BE41" s="9">
        <f t="shared" si="6"/>
        <v>1</v>
      </c>
      <c r="BF41" s="9">
        <f t="shared" si="7"/>
        <v>1</v>
      </c>
      <c r="BG41" s="11" t="s">
        <v>39</v>
      </c>
      <c r="BH41" s="9">
        <v>1</v>
      </c>
      <c r="BI41" s="9">
        <v>1</v>
      </c>
      <c r="BJ41" s="9">
        <v>1</v>
      </c>
      <c r="BL41" s="9">
        <f t="shared" si="8"/>
        <v>1</v>
      </c>
      <c r="BM41" s="9">
        <f t="shared" si="9"/>
        <v>0</v>
      </c>
      <c r="BN41" s="9">
        <f t="shared" si="10"/>
        <v>0</v>
      </c>
      <c r="BO41" s="9">
        <f t="shared" si="11"/>
        <v>0</v>
      </c>
      <c r="BP41" s="9">
        <f t="shared" si="12"/>
        <v>0</v>
      </c>
      <c r="BQ41" s="9">
        <f t="shared" si="13"/>
        <v>1</v>
      </c>
      <c r="BR41" s="9">
        <f t="shared" si="14"/>
        <v>0</v>
      </c>
      <c r="BS41" s="9">
        <f t="shared" si="15"/>
        <v>1</v>
      </c>
      <c r="BT41" s="9">
        <f t="shared" si="16"/>
        <v>0</v>
      </c>
      <c r="BU41" s="9">
        <f t="shared" si="17"/>
        <v>0</v>
      </c>
      <c r="BV41" s="9">
        <f t="shared" si="18"/>
        <v>0</v>
      </c>
      <c r="BW41" s="9"/>
      <c r="BX41" s="11" t="s">
        <v>38</v>
      </c>
      <c r="BY41" s="9"/>
      <c r="BZ41" s="9">
        <v>1</v>
      </c>
      <c r="CA41" s="9">
        <v>1</v>
      </c>
      <c r="CB41" s="9">
        <v>1</v>
      </c>
      <c r="CC41" s="9">
        <v>1</v>
      </c>
      <c r="CD41" s="9">
        <v>1</v>
      </c>
      <c r="CE41" s="9">
        <v>1</v>
      </c>
      <c r="CF41" s="9">
        <v>1</v>
      </c>
      <c r="CG41" s="9">
        <v>1</v>
      </c>
      <c r="CH41" s="9">
        <v>1</v>
      </c>
      <c r="CI41" s="9">
        <v>1</v>
      </c>
      <c r="CJ41" s="9">
        <v>1</v>
      </c>
      <c r="CM41" s="9">
        <f t="shared" ca="1" si="19"/>
        <v>3</v>
      </c>
      <c r="CN41" s="11" t="s">
        <v>39</v>
      </c>
      <c r="CO41" s="9">
        <v>3</v>
      </c>
      <c r="CQ41" s="14">
        <f t="shared" ca="1" si="20"/>
        <v>1000</v>
      </c>
      <c r="CR41" s="14">
        <f t="shared" ca="1" si="21"/>
        <v>100</v>
      </c>
      <c r="CS41" s="14">
        <f t="shared" ca="1" si="22"/>
        <v>10</v>
      </c>
      <c r="CT41" s="14">
        <f t="shared" ca="1" si="23"/>
        <v>0</v>
      </c>
    </row>
    <row r="42" spans="1:98">
      <c r="A42" s="2">
        <v>39</v>
      </c>
      <c r="B42" s="3" t="s">
        <v>8</v>
      </c>
      <c r="C42" s="3" t="s">
        <v>148</v>
      </c>
      <c r="D42" s="3" t="s">
        <v>28</v>
      </c>
      <c r="E42" s="3" t="s">
        <v>27</v>
      </c>
      <c r="F42" s="3" t="s">
        <v>32</v>
      </c>
      <c r="G42" s="3" t="s">
        <v>37</v>
      </c>
      <c r="H42" s="3">
        <v>2</v>
      </c>
      <c r="I42" s="3">
        <v>1</v>
      </c>
      <c r="J42" s="3">
        <v>6</v>
      </c>
      <c r="K42" s="3">
        <v>11</v>
      </c>
      <c r="M42" t="str">
        <f t="shared" ca="1" si="1"/>
        <v>ShapeCodes</v>
      </c>
      <c r="N42" t="str">
        <f t="shared" ca="1" si="2"/>
        <v>100ChartPicture</v>
      </c>
      <c r="O42" t="str">
        <f t="shared" ca="1" si="3"/>
        <v>BubbleMania</v>
      </c>
      <c r="V42" s="7">
        <v>1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1</v>
      </c>
      <c r="AR42" s="7">
        <v>0</v>
      </c>
      <c r="AS42" s="7">
        <v>1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D42" s="9">
        <f t="shared" si="5"/>
        <v>1</v>
      </c>
      <c r="BE42" s="9">
        <f t="shared" si="6"/>
        <v>1</v>
      </c>
      <c r="BF42" s="9">
        <f t="shared" si="7"/>
        <v>1</v>
      </c>
      <c r="BG42" s="11" t="s">
        <v>39</v>
      </c>
      <c r="BH42" s="9">
        <v>1</v>
      </c>
      <c r="BI42" s="9">
        <v>1</v>
      </c>
      <c r="BJ42" s="9">
        <v>1</v>
      </c>
      <c r="BL42" s="9">
        <f t="shared" si="8"/>
        <v>1</v>
      </c>
      <c r="BM42" s="9">
        <f t="shared" si="9"/>
        <v>1</v>
      </c>
      <c r="BN42" s="9">
        <f t="shared" si="10"/>
        <v>0</v>
      </c>
      <c r="BO42" s="9">
        <f t="shared" si="11"/>
        <v>0</v>
      </c>
      <c r="BP42" s="9">
        <f t="shared" si="12"/>
        <v>0</v>
      </c>
      <c r="BQ42" s="9">
        <f t="shared" si="13"/>
        <v>0</v>
      </c>
      <c r="BR42" s="9">
        <f t="shared" si="14"/>
        <v>0</v>
      </c>
      <c r="BS42" s="9">
        <f t="shared" si="15"/>
        <v>0</v>
      </c>
      <c r="BT42" s="9">
        <f t="shared" si="16"/>
        <v>0</v>
      </c>
      <c r="BU42" s="9">
        <f t="shared" si="17"/>
        <v>0</v>
      </c>
      <c r="BV42" s="9">
        <f t="shared" si="18"/>
        <v>1</v>
      </c>
      <c r="BW42" s="9"/>
      <c r="BX42" s="11" t="s">
        <v>38</v>
      </c>
      <c r="BY42" s="9"/>
      <c r="BZ42" s="9">
        <v>1</v>
      </c>
      <c r="CA42" s="9">
        <v>1</v>
      </c>
      <c r="CB42" s="9">
        <v>1</v>
      </c>
      <c r="CC42" s="9">
        <v>1</v>
      </c>
      <c r="CD42" s="9">
        <v>1</v>
      </c>
      <c r="CE42" s="9">
        <v>1</v>
      </c>
      <c r="CF42" s="9">
        <v>1</v>
      </c>
      <c r="CG42" s="9">
        <v>1</v>
      </c>
      <c r="CH42" s="9">
        <v>1</v>
      </c>
      <c r="CI42" s="9">
        <v>1</v>
      </c>
      <c r="CJ42" s="9">
        <v>1</v>
      </c>
      <c r="CM42" s="9">
        <f t="shared" ca="1" si="19"/>
        <v>3</v>
      </c>
      <c r="CN42" s="11" t="s">
        <v>39</v>
      </c>
      <c r="CO42" s="9">
        <v>3</v>
      </c>
      <c r="CQ42" s="14">
        <f t="shared" ca="1" si="20"/>
        <v>1000</v>
      </c>
      <c r="CR42" s="14">
        <f t="shared" ca="1" si="21"/>
        <v>100</v>
      </c>
      <c r="CS42" s="14">
        <f t="shared" ca="1" si="22"/>
        <v>0</v>
      </c>
      <c r="CT42" s="14">
        <f t="shared" ca="1" si="23"/>
        <v>1</v>
      </c>
    </row>
    <row r="43" spans="1:98">
      <c r="A43" s="2">
        <v>40</v>
      </c>
      <c r="B43" s="3" t="s">
        <v>149</v>
      </c>
      <c r="C43" s="3" t="s">
        <v>150</v>
      </c>
      <c r="D43" s="3" t="s">
        <v>28</v>
      </c>
      <c r="E43" s="3" t="s">
        <v>29</v>
      </c>
      <c r="F43" s="3" t="s">
        <v>33</v>
      </c>
      <c r="G43" s="3" t="s">
        <v>30</v>
      </c>
      <c r="H43" s="3">
        <v>2</v>
      </c>
      <c r="I43" s="3">
        <v>3</v>
      </c>
      <c r="J43" s="3">
        <v>7</v>
      </c>
      <c r="K43" s="3">
        <v>4</v>
      </c>
      <c r="M43" t="str">
        <f t="shared" ca="1" si="1"/>
        <v>SteppingStones</v>
      </c>
      <c r="N43" t="str">
        <f t="shared" ca="1" si="2"/>
        <v>Closeto20</v>
      </c>
      <c r="O43" t="str">
        <f t="shared" ca="1" si="3"/>
        <v>BubbleMania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1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1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D43" s="9">
        <f t="shared" si="5"/>
        <v>1</v>
      </c>
      <c r="BE43" s="9">
        <f t="shared" si="6"/>
        <v>1</v>
      </c>
      <c r="BF43" s="9">
        <f t="shared" si="7"/>
        <v>1</v>
      </c>
      <c r="BG43" s="11" t="s">
        <v>39</v>
      </c>
      <c r="BH43" s="9">
        <v>1</v>
      </c>
      <c r="BI43" s="9">
        <v>1</v>
      </c>
      <c r="BJ43" s="9">
        <v>1</v>
      </c>
      <c r="BL43" s="9">
        <f t="shared" si="8"/>
        <v>0</v>
      </c>
      <c r="BM43" s="9">
        <f t="shared" si="9"/>
        <v>1</v>
      </c>
      <c r="BN43" s="9">
        <f t="shared" si="10"/>
        <v>1</v>
      </c>
      <c r="BO43" s="9">
        <f t="shared" si="11"/>
        <v>0</v>
      </c>
      <c r="BP43" s="9">
        <f t="shared" si="12"/>
        <v>0</v>
      </c>
      <c r="BQ43" s="9">
        <f t="shared" si="13"/>
        <v>0</v>
      </c>
      <c r="BR43" s="9">
        <f t="shared" si="14"/>
        <v>1</v>
      </c>
      <c r="BS43" s="9">
        <f t="shared" si="15"/>
        <v>0</v>
      </c>
      <c r="BT43" s="9">
        <f t="shared" si="16"/>
        <v>0</v>
      </c>
      <c r="BU43" s="9">
        <f t="shared" si="17"/>
        <v>0</v>
      </c>
      <c r="BV43" s="9">
        <f t="shared" si="18"/>
        <v>0</v>
      </c>
      <c r="BW43" s="9"/>
      <c r="BX43" s="11" t="s">
        <v>38</v>
      </c>
      <c r="BY43" s="9"/>
      <c r="BZ43" s="9">
        <v>1</v>
      </c>
      <c r="CA43" s="9">
        <v>1</v>
      </c>
      <c r="CB43" s="9">
        <v>1</v>
      </c>
      <c r="CC43" s="9">
        <v>1</v>
      </c>
      <c r="CD43" s="9">
        <v>1</v>
      </c>
      <c r="CE43" s="9">
        <v>1</v>
      </c>
      <c r="CF43" s="9">
        <v>1</v>
      </c>
      <c r="CG43" s="9">
        <v>1</v>
      </c>
      <c r="CH43" s="9">
        <v>1</v>
      </c>
      <c r="CI43" s="9">
        <v>1</v>
      </c>
      <c r="CJ43" s="9">
        <v>1</v>
      </c>
      <c r="CM43" s="9">
        <f t="shared" ca="1" si="19"/>
        <v>3</v>
      </c>
      <c r="CN43" s="11" t="s">
        <v>39</v>
      </c>
      <c r="CO43" s="9">
        <v>3</v>
      </c>
      <c r="CQ43" s="14">
        <f t="shared" ca="1" si="20"/>
        <v>1000</v>
      </c>
      <c r="CR43" s="14">
        <f t="shared" ca="1" si="21"/>
        <v>100</v>
      </c>
      <c r="CS43" s="14">
        <f t="shared" ca="1" si="22"/>
        <v>10</v>
      </c>
      <c r="CT43" s="14">
        <f t="shared" ca="1" si="23"/>
        <v>0</v>
      </c>
    </row>
    <row r="44" spans="1:98">
      <c r="A44" s="2">
        <v>41</v>
      </c>
      <c r="B44" s="3" t="s">
        <v>151</v>
      </c>
      <c r="C44" s="3" t="s">
        <v>143</v>
      </c>
      <c r="D44" s="3" t="s">
        <v>32</v>
      </c>
      <c r="E44" s="3" t="s">
        <v>36</v>
      </c>
      <c r="F44" s="3" t="s">
        <v>28</v>
      </c>
      <c r="G44" s="3" t="s">
        <v>29</v>
      </c>
      <c r="H44" s="3">
        <v>6</v>
      </c>
      <c r="I44" s="3">
        <v>10</v>
      </c>
      <c r="J44" s="3">
        <v>2</v>
      </c>
      <c r="K44" s="3">
        <v>3</v>
      </c>
      <c r="M44" t="str">
        <f t="shared" ca="1" si="1"/>
        <v>PicoPhonyZilch</v>
      </c>
      <c r="N44" t="str">
        <f t="shared" ca="1" si="2"/>
        <v>SteppingStones</v>
      </c>
      <c r="O44" t="str">
        <f t="shared" ca="1" si="3"/>
        <v>MysteryNumber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1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1</v>
      </c>
      <c r="BB44" s="7">
        <v>0</v>
      </c>
      <c r="BD44" s="9">
        <f t="shared" si="5"/>
        <v>1</v>
      </c>
      <c r="BE44" s="9">
        <f t="shared" si="6"/>
        <v>1</v>
      </c>
      <c r="BF44" s="9">
        <f t="shared" si="7"/>
        <v>1</v>
      </c>
      <c r="BG44" s="11" t="s">
        <v>39</v>
      </c>
      <c r="BH44" s="9">
        <v>1</v>
      </c>
      <c r="BI44" s="9">
        <v>1</v>
      </c>
      <c r="BJ44" s="9">
        <v>1</v>
      </c>
      <c r="BL44" s="9">
        <f t="shared" si="8"/>
        <v>0</v>
      </c>
      <c r="BM44" s="9">
        <f t="shared" si="9"/>
        <v>0</v>
      </c>
      <c r="BN44" s="9">
        <f t="shared" si="10"/>
        <v>1</v>
      </c>
      <c r="BO44" s="9">
        <f t="shared" si="11"/>
        <v>0</v>
      </c>
      <c r="BP44" s="9">
        <f t="shared" si="12"/>
        <v>0</v>
      </c>
      <c r="BQ44" s="9">
        <f t="shared" si="13"/>
        <v>1</v>
      </c>
      <c r="BR44" s="9">
        <f t="shared" si="14"/>
        <v>0</v>
      </c>
      <c r="BS44" s="9">
        <f t="shared" si="15"/>
        <v>0</v>
      </c>
      <c r="BT44" s="9">
        <f t="shared" si="16"/>
        <v>0</v>
      </c>
      <c r="BU44" s="9">
        <f t="shared" si="17"/>
        <v>1</v>
      </c>
      <c r="BV44" s="9">
        <f t="shared" si="18"/>
        <v>0</v>
      </c>
      <c r="BW44" s="9"/>
      <c r="BX44" s="11" t="s">
        <v>38</v>
      </c>
      <c r="BY44" s="9"/>
      <c r="BZ44" s="9">
        <v>1</v>
      </c>
      <c r="CA44" s="9">
        <v>1</v>
      </c>
      <c r="CB44" s="9">
        <v>1</v>
      </c>
      <c r="CC44" s="9">
        <v>1</v>
      </c>
      <c r="CD44" s="9">
        <v>1</v>
      </c>
      <c r="CE44" s="9">
        <v>1</v>
      </c>
      <c r="CF44" s="9">
        <v>1</v>
      </c>
      <c r="CG44" s="9">
        <v>1</v>
      </c>
      <c r="CH44" s="9">
        <v>1</v>
      </c>
      <c r="CI44" s="9">
        <v>1</v>
      </c>
      <c r="CJ44" s="9">
        <v>1</v>
      </c>
      <c r="CM44" s="9">
        <f t="shared" ca="1" si="19"/>
        <v>3</v>
      </c>
      <c r="CN44" s="11" t="s">
        <v>39</v>
      </c>
      <c r="CO44" s="9">
        <v>3</v>
      </c>
      <c r="CQ44" s="14">
        <f t="shared" ca="1" si="20"/>
        <v>1000</v>
      </c>
      <c r="CR44" s="14">
        <f t="shared" ca="1" si="21"/>
        <v>100</v>
      </c>
      <c r="CS44" s="14">
        <f t="shared" ca="1" si="22"/>
        <v>0</v>
      </c>
      <c r="CT44" s="14">
        <f t="shared" ca="1" si="23"/>
        <v>1</v>
      </c>
    </row>
    <row r="45" spans="1:98">
      <c r="A45" s="2">
        <v>42</v>
      </c>
      <c r="B45" s="3" t="s">
        <v>152</v>
      </c>
      <c r="C45" s="3" t="s">
        <v>153</v>
      </c>
      <c r="D45" s="3" t="s">
        <v>36</v>
      </c>
      <c r="E45" s="3" t="s">
        <v>27</v>
      </c>
      <c r="F45" s="3" t="s">
        <v>34</v>
      </c>
      <c r="G45" s="3" t="s">
        <v>35</v>
      </c>
      <c r="H45" s="3">
        <v>10</v>
      </c>
      <c r="I45" s="3">
        <v>1</v>
      </c>
      <c r="J45" s="3">
        <v>8</v>
      </c>
      <c r="K45" s="3">
        <v>9</v>
      </c>
      <c r="M45" t="str">
        <f t="shared" ca="1" si="1"/>
        <v>ShapeCodes</v>
      </c>
      <c r="N45" t="str">
        <f t="shared" ca="1" si="2"/>
        <v>Measuring</v>
      </c>
      <c r="O45" t="str">
        <f t="shared" ca="1" si="3"/>
        <v>MysteryNumber</v>
      </c>
      <c r="V45" s="7">
        <v>1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1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1</v>
      </c>
      <c r="BB45" s="7">
        <v>0</v>
      </c>
      <c r="BD45" s="9">
        <f t="shared" si="5"/>
        <v>1</v>
      </c>
      <c r="BE45" s="9">
        <f t="shared" si="6"/>
        <v>1</v>
      </c>
      <c r="BF45" s="9">
        <f t="shared" si="7"/>
        <v>1</v>
      </c>
      <c r="BG45" s="11" t="s">
        <v>39</v>
      </c>
      <c r="BH45" s="9">
        <v>1</v>
      </c>
      <c r="BI45" s="9">
        <v>1</v>
      </c>
      <c r="BJ45" s="9">
        <v>1</v>
      </c>
      <c r="BL45" s="9">
        <f t="shared" si="8"/>
        <v>1</v>
      </c>
      <c r="BM45" s="9">
        <f t="shared" si="9"/>
        <v>0</v>
      </c>
      <c r="BN45" s="9">
        <f t="shared" si="10"/>
        <v>0</v>
      </c>
      <c r="BO45" s="9">
        <f t="shared" si="11"/>
        <v>0</v>
      </c>
      <c r="BP45" s="9">
        <f t="shared" si="12"/>
        <v>0</v>
      </c>
      <c r="BQ45" s="9">
        <f t="shared" si="13"/>
        <v>0</v>
      </c>
      <c r="BR45" s="9">
        <f t="shared" si="14"/>
        <v>0</v>
      </c>
      <c r="BS45" s="9">
        <f t="shared" si="15"/>
        <v>1</v>
      </c>
      <c r="BT45" s="9">
        <f t="shared" si="16"/>
        <v>0</v>
      </c>
      <c r="BU45" s="9">
        <f t="shared" si="17"/>
        <v>1</v>
      </c>
      <c r="BV45" s="9">
        <f t="shared" si="18"/>
        <v>0</v>
      </c>
      <c r="BW45" s="9"/>
      <c r="BX45" s="11" t="s">
        <v>38</v>
      </c>
      <c r="BY45" s="9"/>
      <c r="BZ45" s="9">
        <v>1</v>
      </c>
      <c r="CA45" s="9">
        <v>1</v>
      </c>
      <c r="CB45" s="9">
        <v>1</v>
      </c>
      <c r="CC45" s="9">
        <v>1</v>
      </c>
      <c r="CD45" s="9">
        <v>1</v>
      </c>
      <c r="CE45" s="9">
        <v>1</v>
      </c>
      <c r="CF45" s="9">
        <v>1</v>
      </c>
      <c r="CG45" s="9">
        <v>1</v>
      </c>
      <c r="CH45" s="9">
        <v>1</v>
      </c>
      <c r="CI45" s="9">
        <v>1</v>
      </c>
      <c r="CJ45" s="9">
        <v>1</v>
      </c>
      <c r="CM45" s="9">
        <f t="shared" ca="1" si="19"/>
        <v>3</v>
      </c>
      <c r="CN45" s="11" t="s">
        <v>39</v>
      </c>
      <c r="CO45" s="9">
        <v>3</v>
      </c>
      <c r="CQ45" s="14">
        <f t="shared" ca="1" si="20"/>
        <v>1000</v>
      </c>
      <c r="CR45" s="14">
        <f t="shared" ca="1" si="21"/>
        <v>100</v>
      </c>
      <c r="CS45" s="14">
        <f t="shared" ca="1" si="22"/>
        <v>10</v>
      </c>
      <c r="CT45" s="14">
        <f t="shared" ca="1" si="23"/>
        <v>0</v>
      </c>
    </row>
    <row r="46" spans="1:98">
      <c r="A46" s="2">
        <v>43</v>
      </c>
      <c r="B46" s="3" t="s">
        <v>154</v>
      </c>
      <c r="C46" s="3" t="s">
        <v>155</v>
      </c>
      <c r="D46" s="3" t="s">
        <v>30</v>
      </c>
      <c r="E46" s="3" t="s">
        <v>37</v>
      </c>
      <c r="F46" s="3" t="s">
        <v>28</v>
      </c>
      <c r="G46" s="3" t="s">
        <v>33</v>
      </c>
      <c r="H46" s="3">
        <v>4</v>
      </c>
      <c r="I46" s="3">
        <v>11</v>
      </c>
      <c r="J46" s="3">
        <v>2</v>
      </c>
      <c r="K46" s="3">
        <v>7</v>
      </c>
      <c r="M46" t="str">
        <f t="shared" ca="1" si="1"/>
        <v>Closeto20</v>
      </c>
      <c r="N46" t="str">
        <f t="shared" ca="1" si="2"/>
        <v>100ChartPicture</v>
      </c>
      <c r="O46" t="str">
        <f t="shared" ca="1" si="3"/>
        <v>Salute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1</v>
      </c>
      <c r="AR46" s="7">
        <v>0</v>
      </c>
      <c r="AS46" s="7">
        <v>0</v>
      </c>
      <c r="AT46" s="7">
        <v>0</v>
      </c>
      <c r="AU46" s="7">
        <v>1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D46" s="9">
        <f t="shared" si="5"/>
        <v>1</v>
      </c>
      <c r="BE46" s="9">
        <f t="shared" si="6"/>
        <v>1</v>
      </c>
      <c r="BF46" s="9">
        <f t="shared" si="7"/>
        <v>1</v>
      </c>
      <c r="BG46" s="11" t="s">
        <v>39</v>
      </c>
      <c r="BH46" s="9">
        <v>1</v>
      </c>
      <c r="BI46" s="9">
        <v>1</v>
      </c>
      <c r="BJ46" s="9">
        <v>1</v>
      </c>
      <c r="BL46" s="9">
        <f t="shared" si="8"/>
        <v>0</v>
      </c>
      <c r="BM46" s="9">
        <f t="shared" si="9"/>
        <v>0</v>
      </c>
      <c r="BN46" s="9">
        <f t="shared" si="10"/>
        <v>0</v>
      </c>
      <c r="BO46" s="9">
        <f t="shared" si="11"/>
        <v>1</v>
      </c>
      <c r="BP46" s="9">
        <f t="shared" si="12"/>
        <v>0</v>
      </c>
      <c r="BQ46" s="9">
        <f t="shared" si="13"/>
        <v>0</v>
      </c>
      <c r="BR46" s="9">
        <f t="shared" si="14"/>
        <v>1</v>
      </c>
      <c r="BS46" s="9">
        <f t="shared" si="15"/>
        <v>0</v>
      </c>
      <c r="BT46" s="9">
        <f t="shared" si="16"/>
        <v>0</v>
      </c>
      <c r="BU46" s="9">
        <f t="shared" si="17"/>
        <v>0</v>
      </c>
      <c r="BV46" s="9">
        <f t="shared" si="18"/>
        <v>1</v>
      </c>
      <c r="BW46" s="9"/>
      <c r="BX46" s="11" t="s">
        <v>38</v>
      </c>
      <c r="BY46" s="9"/>
      <c r="BZ46" s="9">
        <v>1</v>
      </c>
      <c r="CA46" s="9">
        <v>1</v>
      </c>
      <c r="CB46" s="9">
        <v>1</v>
      </c>
      <c r="CC46" s="9">
        <v>1</v>
      </c>
      <c r="CD46" s="9">
        <v>1</v>
      </c>
      <c r="CE46" s="9">
        <v>1</v>
      </c>
      <c r="CF46" s="9">
        <v>1</v>
      </c>
      <c r="CG46" s="9">
        <v>1</v>
      </c>
      <c r="CH46" s="9">
        <v>1</v>
      </c>
      <c r="CI46" s="9">
        <v>1</v>
      </c>
      <c r="CJ46" s="9">
        <v>1</v>
      </c>
      <c r="CM46" s="9">
        <f t="shared" ca="1" si="19"/>
        <v>3</v>
      </c>
      <c r="CN46" s="11" t="s">
        <v>39</v>
      </c>
      <c r="CO46" s="9">
        <v>3</v>
      </c>
      <c r="CQ46" s="14">
        <f t="shared" ca="1" si="20"/>
        <v>1000</v>
      </c>
      <c r="CR46" s="14">
        <f t="shared" ca="1" si="21"/>
        <v>100</v>
      </c>
      <c r="CS46" s="14">
        <f t="shared" ca="1" si="22"/>
        <v>0</v>
      </c>
      <c r="CT46" s="14">
        <f t="shared" ca="1" si="23"/>
        <v>1</v>
      </c>
    </row>
    <row r="47" spans="1:98">
      <c r="A47" s="2">
        <v>44</v>
      </c>
      <c r="B47" s="3" t="s">
        <v>129</v>
      </c>
      <c r="C47" s="3" t="s">
        <v>156</v>
      </c>
      <c r="D47" s="3" t="s">
        <v>32</v>
      </c>
      <c r="E47" s="3" t="s">
        <v>33</v>
      </c>
      <c r="F47" s="3" t="s">
        <v>36</v>
      </c>
      <c r="G47" s="3" t="s">
        <v>28</v>
      </c>
      <c r="H47" s="3">
        <v>6</v>
      </c>
      <c r="I47" s="3">
        <v>7</v>
      </c>
      <c r="J47" s="3">
        <v>10</v>
      </c>
      <c r="K47" s="3">
        <v>2</v>
      </c>
      <c r="M47" t="str">
        <f t="shared" ca="1" si="1"/>
        <v>MysteryNumber</v>
      </c>
      <c r="N47" t="str">
        <f t="shared" ca="1" si="2"/>
        <v>PicoPhonyZilch</v>
      </c>
      <c r="O47" t="str">
        <f t="shared" ca="1" si="3"/>
        <v>Closeto20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1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1</v>
      </c>
      <c r="AY47" s="7">
        <v>0</v>
      </c>
      <c r="AZ47" s="7">
        <v>0</v>
      </c>
      <c r="BA47" s="7">
        <v>0</v>
      </c>
      <c r="BB47" s="7">
        <v>0</v>
      </c>
      <c r="BD47" s="9">
        <f t="shared" si="5"/>
        <v>1</v>
      </c>
      <c r="BE47" s="9">
        <f t="shared" si="6"/>
        <v>1</v>
      </c>
      <c r="BF47" s="9">
        <f t="shared" si="7"/>
        <v>1</v>
      </c>
      <c r="BG47" s="11" t="s">
        <v>39</v>
      </c>
      <c r="BH47" s="9">
        <v>1</v>
      </c>
      <c r="BI47" s="9">
        <v>1</v>
      </c>
      <c r="BJ47" s="9">
        <v>1</v>
      </c>
      <c r="BL47" s="9">
        <f t="shared" si="8"/>
        <v>0</v>
      </c>
      <c r="BM47" s="9">
        <f t="shared" si="9"/>
        <v>0</v>
      </c>
      <c r="BN47" s="9">
        <f t="shared" si="10"/>
        <v>0</v>
      </c>
      <c r="BO47" s="9">
        <f t="shared" si="11"/>
        <v>0</v>
      </c>
      <c r="BP47" s="9">
        <f t="shared" si="12"/>
        <v>0</v>
      </c>
      <c r="BQ47" s="9">
        <f t="shared" si="13"/>
        <v>1</v>
      </c>
      <c r="BR47" s="9">
        <f t="shared" si="14"/>
        <v>1</v>
      </c>
      <c r="BS47" s="9">
        <f t="shared" si="15"/>
        <v>0</v>
      </c>
      <c r="BT47" s="9">
        <f t="shared" si="16"/>
        <v>0</v>
      </c>
      <c r="BU47" s="9">
        <f t="shared" si="17"/>
        <v>1</v>
      </c>
      <c r="BV47" s="9">
        <f t="shared" si="18"/>
        <v>0</v>
      </c>
      <c r="BW47" s="9"/>
      <c r="BX47" s="11" t="s">
        <v>38</v>
      </c>
      <c r="BY47" s="9"/>
      <c r="BZ47" s="9">
        <v>1</v>
      </c>
      <c r="CA47" s="9">
        <v>1</v>
      </c>
      <c r="CB47" s="9">
        <v>1</v>
      </c>
      <c r="CC47" s="9">
        <v>1</v>
      </c>
      <c r="CD47" s="9">
        <v>1</v>
      </c>
      <c r="CE47" s="9">
        <v>1</v>
      </c>
      <c r="CF47" s="9">
        <v>1</v>
      </c>
      <c r="CG47" s="9">
        <v>1</v>
      </c>
      <c r="CH47" s="9">
        <v>1</v>
      </c>
      <c r="CI47" s="9">
        <v>1</v>
      </c>
      <c r="CJ47" s="9">
        <v>1</v>
      </c>
      <c r="CM47" s="9">
        <f t="shared" ca="1" si="19"/>
        <v>3</v>
      </c>
      <c r="CN47" s="11" t="s">
        <v>39</v>
      </c>
      <c r="CO47" s="9">
        <v>3</v>
      </c>
      <c r="CQ47" s="14">
        <f t="shared" ca="1" si="20"/>
        <v>1000</v>
      </c>
      <c r="CR47" s="14">
        <f t="shared" ca="1" si="21"/>
        <v>100</v>
      </c>
      <c r="CS47" s="14">
        <f t="shared" ca="1" si="22"/>
        <v>10</v>
      </c>
      <c r="CT47" s="14">
        <f t="shared" ca="1" si="23"/>
        <v>0</v>
      </c>
    </row>
    <row r="48" spans="1:98">
      <c r="A48" s="2">
        <v>45</v>
      </c>
      <c r="B48" s="3" t="s">
        <v>6</v>
      </c>
      <c r="C48" s="3" t="s">
        <v>157</v>
      </c>
      <c r="D48" s="3" t="s">
        <v>36</v>
      </c>
      <c r="E48" s="3" t="s">
        <v>37</v>
      </c>
      <c r="F48" s="3" t="s">
        <v>35</v>
      </c>
      <c r="G48" s="3" t="s">
        <v>28</v>
      </c>
      <c r="H48" s="3">
        <v>10</v>
      </c>
      <c r="I48" s="3">
        <v>11</v>
      </c>
      <c r="J48" s="3">
        <v>9</v>
      </c>
      <c r="K48" s="3">
        <v>2</v>
      </c>
      <c r="M48" t="str">
        <f t="shared" ca="1" si="1"/>
        <v>100ChartPicture</v>
      </c>
      <c r="N48" t="str">
        <f t="shared" ca="1" si="2"/>
        <v>MysteryNumber</v>
      </c>
      <c r="O48" t="str">
        <f t="shared" ca="1" si="3"/>
        <v>PuzzleinaBag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1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1</v>
      </c>
      <c r="BA48" s="7">
        <v>0</v>
      </c>
      <c r="BB48" s="7">
        <v>0</v>
      </c>
      <c r="BD48" s="9">
        <f t="shared" si="5"/>
        <v>1</v>
      </c>
      <c r="BE48" s="9">
        <f t="shared" si="6"/>
        <v>1</v>
      </c>
      <c r="BF48" s="9">
        <f t="shared" si="7"/>
        <v>1</v>
      </c>
      <c r="BG48" s="11" t="s">
        <v>39</v>
      </c>
      <c r="BH48" s="9">
        <v>1</v>
      </c>
      <c r="BI48" s="9">
        <v>1</v>
      </c>
      <c r="BJ48" s="9">
        <v>1</v>
      </c>
      <c r="BL48" s="9">
        <f t="shared" si="8"/>
        <v>0</v>
      </c>
      <c r="BM48" s="9">
        <f t="shared" si="9"/>
        <v>0</v>
      </c>
      <c r="BN48" s="9">
        <f t="shared" si="10"/>
        <v>0</v>
      </c>
      <c r="BO48" s="9">
        <f t="shared" si="11"/>
        <v>0</v>
      </c>
      <c r="BP48" s="9">
        <f t="shared" si="12"/>
        <v>0</v>
      </c>
      <c r="BQ48" s="9">
        <f t="shared" si="13"/>
        <v>0</v>
      </c>
      <c r="BR48" s="9">
        <f t="shared" si="14"/>
        <v>0</v>
      </c>
      <c r="BS48" s="9">
        <f t="shared" si="15"/>
        <v>0</v>
      </c>
      <c r="BT48" s="9">
        <f t="shared" si="16"/>
        <v>1</v>
      </c>
      <c r="BU48" s="9">
        <f t="shared" si="17"/>
        <v>1</v>
      </c>
      <c r="BV48" s="9">
        <f t="shared" si="18"/>
        <v>1</v>
      </c>
      <c r="BW48" s="9"/>
      <c r="BX48" s="11" t="s">
        <v>38</v>
      </c>
      <c r="BY48" s="9"/>
      <c r="BZ48" s="9">
        <v>1</v>
      </c>
      <c r="CA48" s="9">
        <v>1</v>
      </c>
      <c r="CB48" s="9">
        <v>1</v>
      </c>
      <c r="CC48" s="9">
        <v>1</v>
      </c>
      <c r="CD48" s="9">
        <v>1</v>
      </c>
      <c r="CE48" s="9">
        <v>1</v>
      </c>
      <c r="CF48" s="9">
        <v>1</v>
      </c>
      <c r="CG48" s="9">
        <v>1</v>
      </c>
      <c r="CH48" s="9">
        <v>1</v>
      </c>
      <c r="CI48" s="9">
        <v>1</v>
      </c>
      <c r="CJ48" s="9">
        <v>1</v>
      </c>
      <c r="CM48" s="9">
        <f t="shared" ca="1" si="19"/>
        <v>3</v>
      </c>
      <c r="CN48" s="11" t="s">
        <v>39</v>
      </c>
      <c r="CO48" s="9">
        <v>3</v>
      </c>
      <c r="CQ48" s="14">
        <f t="shared" ca="1" si="20"/>
        <v>1000</v>
      </c>
      <c r="CR48" s="14">
        <f t="shared" ca="1" si="21"/>
        <v>100</v>
      </c>
      <c r="CS48" s="14">
        <f t="shared" ca="1" si="22"/>
        <v>10</v>
      </c>
      <c r="CT48" s="14">
        <f t="shared" ca="1" si="23"/>
        <v>0</v>
      </c>
    </row>
    <row r="49" spans="1:98">
      <c r="A49" s="2">
        <v>46</v>
      </c>
      <c r="B49" s="3" t="s">
        <v>158</v>
      </c>
      <c r="C49" s="3" t="s">
        <v>159</v>
      </c>
      <c r="D49" s="3" t="s">
        <v>28</v>
      </c>
      <c r="E49" s="3" t="s">
        <v>30</v>
      </c>
      <c r="F49" s="3" t="s">
        <v>33</v>
      </c>
      <c r="G49" s="3" t="s">
        <v>32</v>
      </c>
      <c r="H49" s="3">
        <v>2</v>
      </c>
      <c r="I49" s="3">
        <v>4</v>
      </c>
      <c r="J49" s="3">
        <v>7</v>
      </c>
      <c r="K49" s="3">
        <v>6</v>
      </c>
      <c r="M49" t="str">
        <f t="shared" ca="1" si="1"/>
        <v>Salute</v>
      </c>
      <c r="N49" t="str">
        <f t="shared" ca="1" si="2"/>
        <v>BubbleMania</v>
      </c>
      <c r="O49" t="str">
        <f t="shared" ca="1" si="3"/>
        <v>Closeto20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1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1</v>
      </c>
      <c r="AY49" s="7">
        <v>0</v>
      </c>
      <c r="AZ49" s="7">
        <v>0</v>
      </c>
      <c r="BA49" s="7">
        <v>0</v>
      </c>
      <c r="BB49" s="7">
        <v>0</v>
      </c>
      <c r="BD49" s="9">
        <f t="shared" si="5"/>
        <v>1</v>
      </c>
      <c r="BE49" s="9">
        <f t="shared" si="6"/>
        <v>1</v>
      </c>
      <c r="BF49" s="9">
        <f t="shared" si="7"/>
        <v>1</v>
      </c>
      <c r="BG49" s="11" t="s">
        <v>39</v>
      </c>
      <c r="BH49" s="9">
        <v>1</v>
      </c>
      <c r="BI49" s="9">
        <v>1</v>
      </c>
      <c r="BJ49" s="9">
        <v>1</v>
      </c>
      <c r="BL49" s="9">
        <f t="shared" si="8"/>
        <v>0</v>
      </c>
      <c r="BM49" s="9">
        <f t="shared" si="9"/>
        <v>1</v>
      </c>
      <c r="BN49" s="9">
        <f t="shared" si="10"/>
        <v>0</v>
      </c>
      <c r="BO49" s="9">
        <f t="shared" si="11"/>
        <v>1</v>
      </c>
      <c r="BP49" s="9">
        <f t="shared" si="12"/>
        <v>0</v>
      </c>
      <c r="BQ49" s="9">
        <f t="shared" si="13"/>
        <v>0</v>
      </c>
      <c r="BR49" s="9">
        <f t="shared" si="14"/>
        <v>1</v>
      </c>
      <c r="BS49" s="9">
        <f t="shared" si="15"/>
        <v>0</v>
      </c>
      <c r="BT49" s="9">
        <f t="shared" si="16"/>
        <v>0</v>
      </c>
      <c r="BU49" s="9">
        <f t="shared" si="17"/>
        <v>0</v>
      </c>
      <c r="BV49" s="9">
        <f t="shared" si="18"/>
        <v>0</v>
      </c>
      <c r="BW49" s="9"/>
      <c r="BX49" s="11" t="s">
        <v>38</v>
      </c>
      <c r="BY49" s="9"/>
      <c r="BZ49" s="9">
        <v>1</v>
      </c>
      <c r="CA49" s="9">
        <v>1</v>
      </c>
      <c r="CB49" s="9">
        <v>1</v>
      </c>
      <c r="CC49" s="9">
        <v>1</v>
      </c>
      <c r="CD49" s="9">
        <v>1</v>
      </c>
      <c r="CE49" s="9">
        <v>1</v>
      </c>
      <c r="CF49" s="9">
        <v>1</v>
      </c>
      <c r="CG49" s="9">
        <v>1</v>
      </c>
      <c r="CH49" s="9">
        <v>1</v>
      </c>
      <c r="CI49" s="9">
        <v>1</v>
      </c>
      <c r="CJ49" s="9">
        <v>1</v>
      </c>
      <c r="CM49" s="9">
        <f t="shared" ca="1" si="19"/>
        <v>3</v>
      </c>
      <c r="CN49" s="11" t="s">
        <v>39</v>
      </c>
      <c r="CO49" s="9">
        <v>3</v>
      </c>
      <c r="CQ49" s="14">
        <f t="shared" ca="1" si="20"/>
        <v>1000</v>
      </c>
      <c r="CR49" s="14">
        <f t="shared" ca="1" si="21"/>
        <v>100</v>
      </c>
      <c r="CS49" s="14">
        <f t="shared" ca="1" si="22"/>
        <v>10</v>
      </c>
      <c r="CT49" s="14">
        <f t="shared" ca="1" si="23"/>
        <v>0</v>
      </c>
    </row>
    <row r="50" spans="1:98">
      <c r="A50" s="2">
        <v>47</v>
      </c>
      <c r="B50" s="3" t="s">
        <v>160</v>
      </c>
      <c r="C50" s="3" t="s">
        <v>137</v>
      </c>
      <c r="D50" s="3" t="s">
        <v>32</v>
      </c>
      <c r="E50" s="3" t="s">
        <v>36</v>
      </c>
      <c r="F50" s="3" t="s">
        <v>28</v>
      </c>
      <c r="G50" s="3" t="s">
        <v>30</v>
      </c>
      <c r="H50" s="3">
        <v>6</v>
      </c>
      <c r="I50" s="3">
        <v>10</v>
      </c>
      <c r="J50" s="3">
        <v>2</v>
      </c>
      <c r="K50" s="3">
        <v>4</v>
      </c>
      <c r="M50" t="str">
        <f t="shared" ca="1" si="1"/>
        <v>Salute</v>
      </c>
      <c r="N50" t="str">
        <f t="shared" ca="1" si="2"/>
        <v>MysteryNumber</v>
      </c>
      <c r="O50" t="str">
        <f t="shared" ca="1" si="3"/>
        <v>PicoPhonyZilch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1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1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D50" s="9">
        <f t="shared" si="5"/>
        <v>1</v>
      </c>
      <c r="BE50" s="9">
        <f t="shared" si="6"/>
        <v>1</v>
      </c>
      <c r="BF50" s="9">
        <f t="shared" si="7"/>
        <v>1</v>
      </c>
      <c r="BG50" s="11" t="s">
        <v>39</v>
      </c>
      <c r="BH50" s="9">
        <v>1</v>
      </c>
      <c r="BI50" s="9">
        <v>1</v>
      </c>
      <c r="BJ50" s="9">
        <v>1</v>
      </c>
      <c r="BL50" s="9">
        <f t="shared" si="8"/>
        <v>0</v>
      </c>
      <c r="BM50" s="9">
        <f t="shared" si="9"/>
        <v>0</v>
      </c>
      <c r="BN50" s="9">
        <f t="shared" si="10"/>
        <v>0</v>
      </c>
      <c r="BO50" s="9">
        <f t="shared" si="11"/>
        <v>1</v>
      </c>
      <c r="BP50" s="9">
        <f t="shared" si="12"/>
        <v>0</v>
      </c>
      <c r="BQ50" s="9">
        <f t="shared" si="13"/>
        <v>1</v>
      </c>
      <c r="BR50" s="9">
        <f t="shared" si="14"/>
        <v>0</v>
      </c>
      <c r="BS50" s="9">
        <f t="shared" si="15"/>
        <v>0</v>
      </c>
      <c r="BT50" s="9">
        <f t="shared" si="16"/>
        <v>0</v>
      </c>
      <c r="BU50" s="9">
        <f t="shared" si="17"/>
        <v>1</v>
      </c>
      <c r="BV50" s="9">
        <f t="shared" si="18"/>
        <v>0</v>
      </c>
      <c r="BW50" s="9"/>
      <c r="BX50" s="11" t="s">
        <v>38</v>
      </c>
      <c r="BY50" s="9"/>
      <c r="BZ50" s="9">
        <v>1</v>
      </c>
      <c r="CA50" s="9">
        <v>1</v>
      </c>
      <c r="CB50" s="9">
        <v>1</v>
      </c>
      <c r="CC50" s="9">
        <v>1</v>
      </c>
      <c r="CD50" s="9">
        <v>1</v>
      </c>
      <c r="CE50" s="9">
        <v>1</v>
      </c>
      <c r="CF50" s="9">
        <v>1</v>
      </c>
      <c r="CG50" s="9">
        <v>1</v>
      </c>
      <c r="CH50" s="9">
        <v>1</v>
      </c>
      <c r="CI50" s="9">
        <v>1</v>
      </c>
      <c r="CJ50" s="9">
        <v>1</v>
      </c>
      <c r="CM50" s="9">
        <f t="shared" ca="1" si="19"/>
        <v>3</v>
      </c>
      <c r="CN50" s="11" t="s">
        <v>39</v>
      </c>
      <c r="CO50" s="9">
        <v>3</v>
      </c>
      <c r="CQ50" s="14">
        <f t="shared" ca="1" si="20"/>
        <v>1000</v>
      </c>
      <c r="CR50" s="14">
        <f t="shared" ca="1" si="21"/>
        <v>100</v>
      </c>
      <c r="CS50" s="14">
        <f t="shared" ca="1" si="22"/>
        <v>0</v>
      </c>
      <c r="CT50" s="14">
        <f t="shared" ca="1" si="23"/>
        <v>1</v>
      </c>
    </row>
    <row r="51" spans="1:98">
      <c r="A51" s="2">
        <v>48</v>
      </c>
      <c r="B51" s="3" t="s">
        <v>161</v>
      </c>
      <c r="C51" s="3" t="s">
        <v>162</v>
      </c>
      <c r="D51" s="3" t="s">
        <v>30</v>
      </c>
      <c r="E51" s="3" t="s">
        <v>27</v>
      </c>
      <c r="F51" s="3" t="s">
        <v>35</v>
      </c>
      <c r="G51" s="3" t="s">
        <v>36</v>
      </c>
      <c r="H51" s="3">
        <v>4</v>
      </c>
      <c r="I51" s="3">
        <v>1</v>
      </c>
      <c r="J51" s="3">
        <v>9</v>
      </c>
      <c r="K51" s="3">
        <v>10</v>
      </c>
      <c r="M51" t="str">
        <f t="shared" ca="1" si="1"/>
        <v>Salute</v>
      </c>
      <c r="N51" t="str">
        <f t="shared" ca="1" si="2"/>
        <v>ShapeCodes</v>
      </c>
      <c r="O51" t="str">
        <f t="shared" ca="1" si="3"/>
        <v>PuzzleinaBag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1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1</v>
      </c>
      <c r="BA51" s="7">
        <v>0</v>
      </c>
      <c r="BB51" s="7">
        <v>0</v>
      </c>
      <c r="BD51" s="9">
        <f t="shared" si="5"/>
        <v>1</v>
      </c>
      <c r="BE51" s="9">
        <f t="shared" si="6"/>
        <v>1</v>
      </c>
      <c r="BF51" s="9">
        <f t="shared" si="7"/>
        <v>1</v>
      </c>
      <c r="BG51" s="11" t="s">
        <v>39</v>
      </c>
      <c r="BH51" s="9">
        <v>1</v>
      </c>
      <c r="BI51" s="9">
        <v>1</v>
      </c>
      <c r="BJ51" s="9">
        <v>1</v>
      </c>
      <c r="BL51" s="9">
        <f t="shared" si="8"/>
        <v>1</v>
      </c>
      <c r="BM51" s="9">
        <f t="shared" si="9"/>
        <v>0</v>
      </c>
      <c r="BN51" s="9">
        <f t="shared" si="10"/>
        <v>0</v>
      </c>
      <c r="BO51" s="9">
        <f t="shared" si="11"/>
        <v>1</v>
      </c>
      <c r="BP51" s="9">
        <f t="shared" si="12"/>
        <v>0</v>
      </c>
      <c r="BQ51" s="9">
        <f t="shared" si="13"/>
        <v>0</v>
      </c>
      <c r="BR51" s="9">
        <f t="shared" si="14"/>
        <v>0</v>
      </c>
      <c r="BS51" s="9">
        <f t="shared" si="15"/>
        <v>0</v>
      </c>
      <c r="BT51" s="9">
        <f t="shared" si="16"/>
        <v>1</v>
      </c>
      <c r="BU51" s="9">
        <f t="shared" si="17"/>
        <v>0</v>
      </c>
      <c r="BV51" s="9">
        <f t="shared" si="18"/>
        <v>0</v>
      </c>
      <c r="BW51" s="9"/>
      <c r="BX51" s="11" t="s">
        <v>38</v>
      </c>
      <c r="BY51" s="9"/>
      <c r="BZ51" s="9">
        <v>1</v>
      </c>
      <c r="CA51" s="9">
        <v>1</v>
      </c>
      <c r="CB51" s="9">
        <v>1</v>
      </c>
      <c r="CC51" s="9">
        <v>1</v>
      </c>
      <c r="CD51" s="9">
        <v>1</v>
      </c>
      <c r="CE51" s="9">
        <v>1</v>
      </c>
      <c r="CF51" s="9">
        <v>1</v>
      </c>
      <c r="CG51" s="9">
        <v>1</v>
      </c>
      <c r="CH51" s="9">
        <v>1</v>
      </c>
      <c r="CI51" s="9">
        <v>1</v>
      </c>
      <c r="CJ51" s="9">
        <v>1</v>
      </c>
      <c r="CM51" s="9">
        <f t="shared" ca="1" si="19"/>
        <v>3</v>
      </c>
      <c r="CN51" s="11" t="s">
        <v>39</v>
      </c>
      <c r="CO51" s="9">
        <v>3</v>
      </c>
      <c r="CQ51" s="14">
        <f t="shared" ca="1" si="20"/>
        <v>1000</v>
      </c>
      <c r="CR51" s="14">
        <f t="shared" ca="1" si="21"/>
        <v>100</v>
      </c>
      <c r="CS51" s="14">
        <f t="shared" ca="1" si="22"/>
        <v>10</v>
      </c>
      <c r="CT51" s="14">
        <f t="shared" ca="1" si="23"/>
        <v>0</v>
      </c>
    </row>
    <row r="52" spans="1:98">
      <c r="A52" s="2">
        <v>49</v>
      </c>
      <c r="B52" s="3" t="s">
        <v>163</v>
      </c>
      <c r="C52" s="3" t="s">
        <v>164</v>
      </c>
      <c r="D52" s="3" t="s">
        <v>27</v>
      </c>
      <c r="E52" s="3" t="s">
        <v>29</v>
      </c>
      <c r="F52" s="3" t="s">
        <v>34</v>
      </c>
      <c r="G52" s="3" t="s">
        <v>36</v>
      </c>
      <c r="H52" s="3">
        <v>1</v>
      </c>
      <c r="I52" s="3">
        <v>3</v>
      </c>
      <c r="J52" s="3">
        <v>8</v>
      </c>
      <c r="K52" s="3">
        <v>10</v>
      </c>
      <c r="M52" t="str">
        <f t="shared" ca="1" si="1"/>
        <v>SteppingStones</v>
      </c>
      <c r="N52" t="str">
        <f t="shared" ca="1" si="2"/>
        <v>Measuring</v>
      </c>
      <c r="O52" t="str">
        <f t="shared" ca="1" si="3"/>
        <v>ShapeCodes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1</v>
      </c>
      <c r="AO52" s="7">
        <v>0</v>
      </c>
      <c r="AP52" s="7">
        <v>0</v>
      </c>
      <c r="AQ52" s="7">
        <v>0</v>
      </c>
      <c r="AR52" s="7">
        <v>1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D52" s="9">
        <f t="shared" si="5"/>
        <v>1</v>
      </c>
      <c r="BE52" s="9">
        <f t="shared" si="6"/>
        <v>1</v>
      </c>
      <c r="BF52" s="9">
        <f t="shared" si="7"/>
        <v>1</v>
      </c>
      <c r="BG52" s="11" t="s">
        <v>39</v>
      </c>
      <c r="BH52" s="9">
        <v>1</v>
      </c>
      <c r="BI52" s="9">
        <v>1</v>
      </c>
      <c r="BJ52" s="9">
        <v>1</v>
      </c>
      <c r="BL52" s="9">
        <f t="shared" si="8"/>
        <v>1</v>
      </c>
      <c r="BM52" s="9">
        <f t="shared" si="9"/>
        <v>0</v>
      </c>
      <c r="BN52" s="9">
        <f t="shared" si="10"/>
        <v>1</v>
      </c>
      <c r="BO52" s="9">
        <f t="shared" si="11"/>
        <v>0</v>
      </c>
      <c r="BP52" s="9">
        <f t="shared" si="12"/>
        <v>0</v>
      </c>
      <c r="BQ52" s="9">
        <f t="shared" si="13"/>
        <v>0</v>
      </c>
      <c r="BR52" s="9">
        <f t="shared" si="14"/>
        <v>0</v>
      </c>
      <c r="BS52" s="9">
        <f t="shared" si="15"/>
        <v>1</v>
      </c>
      <c r="BT52" s="9">
        <f t="shared" si="16"/>
        <v>0</v>
      </c>
      <c r="BU52" s="9">
        <f t="shared" si="17"/>
        <v>0</v>
      </c>
      <c r="BV52" s="9">
        <f t="shared" si="18"/>
        <v>0</v>
      </c>
      <c r="BW52" s="9"/>
      <c r="BX52" s="11" t="s">
        <v>38</v>
      </c>
      <c r="BY52" s="9"/>
      <c r="BZ52" s="9">
        <v>1</v>
      </c>
      <c r="CA52" s="9">
        <v>1</v>
      </c>
      <c r="CB52" s="9">
        <v>1</v>
      </c>
      <c r="CC52" s="9">
        <v>1</v>
      </c>
      <c r="CD52" s="9">
        <v>1</v>
      </c>
      <c r="CE52" s="9">
        <v>1</v>
      </c>
      <c r="CF52" s="9">
        <v>1</v>
      </c>
      <c r="CG52" s="9">
        <v>1</v>
      </c>
      <c r="CH52" s="9">
        <v>1</v>
      </c>
      <c r="CI52" s="9">
        <v>1</v>
      </c>
      <c r="CJ52" s="9">
        <v>1</v>
      </c>
      <c r="CM52" s="9">
        <f t="shared" ca="1" si="19"/>
        <v>3</v>
      </c>
      <c r="CN52" s="11" t="s">
        <v>39</v>
      </c>
      <c r="CO52" s="9">
        <v>3</v>
      </c>
      <c r="CQ52" s="14">
        <f t="shared" ca="1" si="20"/>
        <v>1000</v>
      </c>
      <c r="CR52" s="14">
        <f t="shared" ca="1" si="21"/>
        <v>100</v>
      </c>
      <c r="CS52" s="14">
        <f t="shared" ca="1" si="22"/>
        <v>10</v>
      </c>
      <c r="CT52" s="14">
        <f t="shared" ca="1" si="23"/>
        <v>0</v>
      </c>
    </row>
    <row r="53" spans="1:98">
      <c r="A53" s="2">
        <v>50</v>
      </c>
      <c r="B53" s="3" t="s">
        <v>146</v>
      </c>
      <c r="C53" s="3" t="s">
        <v>93</v>
      </c>
      <c r="D53" s="3" t="s">
        <v>37</v>
      </c>
      <c r="E53" s="3" t="s">
        <v>28</v>
      </c>
      <c r="F53" s="3" t="s">
        <v>35</v>
      </c>
      <c r="G53" s="3" t="s">
        <v>30</v>
      </c>
      <c r="H53" s="3">
        <v>11</v>
      </c>
      <c r="I53" s="3">
        <v>2</v>
      </c>
      <c r="J53" s="3">
        <v>9</v>
      </c>
      <c r="K53" s="3">
        <v>4</v>
      </c>
      <c r="M53" t="str">
        <f t="shared" ca="1" si="1"/>
        <v>PuzzleinaBag</v>
      </c>
      <c r="N53" t="str">
        <f t="shared" ca="1" si="2"/>
        <v>Salute</v>
      </c>
      <c r="O53" t="str">
        <f t="shared" ca="1" si="3"/>
        <v>100ChartPicture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1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1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1</v>
      </c>
      <c r="BD53" s="9">
        <f t="shared" si="5"/>
        <v>1</v>
      </c>
      <c r="BE53" s="9">
        <f t="shared" si="6"/>
        <v>1</v>
      </c>
      <c r="BF53" s="9">
        <f t="shared" si="7"/>
        <v>1</v>
      </c>
      <c r="BG53" s="11" t="s">
        <v>39</v>
      </c>
      <c r="BH53" s="9">
        <v>1</v>
      </c>
      <c r="BI53" s="9">
        <v>1</v>
      </c>
      <c r="BJ53" s="9">
        <v>1</v>
      </c>
      <c r="BL53" s="9">
        <f t="shared" si="8"/>
        <v>0</v>
      </c>
      <c r="BM53" s="9">
        <f t="shared" si="9"/>
        <v>0</v>
      </c>
      <c r="BN53" s="9">
        <f t="shared" si="10"/>
        <v>0</v>
      </c>
      <c r="BO53" s="9">
        <f t="shared" si="11"/>
        <v>1</v>
      </c>
      <c r="BP53" s="9">
        <f t="shared" si="12"/>
        <v>0</v>
      </c>
      <c r="BQ53" s="9">
        <f t="shared" si="13"/>
        <v>0</v>
      </c>
      <c r="BR53" s="9">
        <f t="shared" si="14"/>
        <v>0</v>
      </c>
      <c r="BS53" s="9">
        <f t="shared" si="15"/>
        <v>0</v>
      </c>
      <c r="BT53" s="9">
        <f t="shared" si="16"/>
        <v>1</v>
      </c>
      <c r="BU53" s="9">
        <f t="shared" si="17"/>
        <v>0</v>
      </c>
      <c r="BV53" s="9">
        <f t="shared" si="18"/>
        <v>1</v>
      </c>
      <c r="BW53" s="9"/>
      <c r="BX53" s="11" t="s">
        <v>38</v>
      </c>
      <c r="BY53" s="9"/>
      <c r="BZ53" s="9">
        <v>1</v>
      </c>
      <c r="CA53" s="9">
        <v>1</v>
      </c>
      <c r="CB53" s="9">
        <v>1</v>
      </c>
      <c r="CC53" s="9">
        <v>1</v>
      </c>
      <c r="CD53" s="9">
        <v>1</v>
      </c>
      <c r="CE53" s="9">
        <v>1</v>
      </c>
      <c r="CF53" s="9">
        <v>1</v>
      </c>
      <c r="CG53" s="9">
        <v>1</v>
      </c>
      <c r="CH53" s="9">
        <v>1</v>
      </c>
      <c r="CI53" s="9">
        <v>1</v>
      </c>
      <c r="CJ53" s="9">
        <v>1</v>
      </c>
      <c r="CM53" s="9">
        <f t="shared" ca="1" si="19"/>
        <v>3</v>
      </c>
      <c r="CN53" s="11" t="s">
        <v>39</v>
      </c>
      <c r="CO53" s="9">
        <v>3</v>
      </c>
      <c r="CQ53" s="14">
        <f t="shared" ca="1" si="20"/>
        <v>1000</v>
      </c>
      <c r="CR53" s="14">
        <f t="shared" ca="1" si="21"/>
        <v>0</v>
      </c>
      <c r="CS53" s="14">
        <f t="shared" ca="1" si="22"/>
        <v>10</v>
      </c>
      <c r="CT53" s="14">
        <f t="shared" ca="1" si="23"/>
        <v>1</v>
      </c>
    </row>
    <row r="54" spans="1:98">
      <c r="A54" s="2">
        <v>51</v>
      </c>
      <c r="B54" s="3" t="s">
        <v>165</v>
      </c>
      <c r="C54" s="3" t="s">
        <v>166</v>
      </c>
      <c r="D54" s="3" t="s">
        <v>32</v>
      </c>
      <c r="E54" s="3" t="s">
        <v>37</v>
      </c>
      <c r="F54" s="3" t="s">
        <v>30</v>
      </c>
      <c r="G54" s="3" t="s">
        <v>35</v>
      </c>
      <c r="H54" s="3">
        <v>6</v>
      </c>
      <c r="I54" s="3">
        <v>11</v>
      </c>
      <c r="J54" s="3">
        <v>4</v>
      </c>
      <c r="K54" s="3">
        <v>9</v>
      </c>
      <c r="M54" t="str">
        <f t="shared" ca="1" si="1"/>
        <v>100ChartPicture</v>
      </c>
      <c r="N54" t="str">
        <f t="shared" ca="1" si="2"/>
        <v>PicoPhonyZilch</v>
      </c>
      <c r="O54" t="str">
        <f t="shared" ca="1" si="3"/>
        <v>Salute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1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1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1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D54" s="9">
        <f t="shared" si="5"/>
        <v>1</v>
      </c>
      <c r="BE54" s="9">
        <f t="shared" si="6"/>
        <v>1</v>
      </c>
      <c r="BF54" s="9">
        <f t="shared" si="7"/>
        <v>1</v>
      </c>
      <c r="BG54" s="11" t="s">
        <v>39</v>
      </c>
      <c r="BH54" s="9">
        <v>1</v>
      </c>
      <c r="BI54" s="9">
        <v>1</v>
      </c>
      <c r="BJ54" s="9">
        <v>1</v>
      </c>
      <c r="BL54" s="9">
        <f t="shared" si="8"/>
        <v>0</v>
      </c>
      <c r="BM54" s="9">
        <f t="shared" si="9"/>
        <v>0</v>
      </c>
      <c r="BN54" s="9">
        <f t="shared" si="10"/>
        <v>0</v>
      </c>
      <c r="BO54" s="9">
        <f t="shared" si="11"/>
        <v>1</v>
      </c>
      <c r="BP54" s="9">
        <f t="shared" si="12"/>
        <v>0</v>
      </c>
      <c r="BQ54" s="9">
        <f t="shared" si="13"/>
        <v>1</v>
      </c>
      <c r="BR54" s="9">
        <f t="shared" si="14"/>
        <v>0</v>
      </c>
      <c r="BS54" s="9">
        <f t="shared" si="15"/>
        <v>0</v>
      </c>
      <c r="BT54" s="9">
        <f t="shared" si="16"/>
        <v>0</v>
      </c>
      <c r="BU54" s="9">
        <f t="shared" si="17"/>
        <v>0</v>
      </c>
      <c r="BV54" s="9">
        <f t="shared" si="18"/>
        <v>1</v>
      </c>
      <c r="BW54" s="9"/>
      <c r="BX54" s="11" t="s">
        <v>38</v>
      </c>
      <c r="BY54" s="9"/>
      <c r="BZ54" s="9">
        <v>1</v>
      </c>
      <c r="CA54" s="9">
        <v>1</v>
      </c>
      <c r="CB54" s="9">
        <v>1</v>
      </c>
      <c r="CC54" s="9">
        <v>1</v>
      </c>
      <c r="CD54" s="9">
        <v>1</v>
      </c>
      <c r="CE54" s="9">
        <v>1</v>
      </c>
      <c r="CF54" s="9">
        <v>1</v>
      </c>
      <c r="CG54" s="9">
        <v>1</v>
      </c>
      <c r="CH54" s="9">
        <v>1</v>
      </c>
      <c r="CI54" s="9">
        <v>1</v>
      </c>
      <c r="CJ54" s="9">
        <v>1</v>
      </c>
      <c r="CM54" s="9">
        <f t="shared" ca="1" si="19"/>
        <v>3</v>
      </c>
      <c r="CN54" s="11" t="s">
        <v>39</v>
      </c>
      <c r="CO54" s="9">
        <v>3</v>
      </c>
      <c r="CQ54" s="14">
        <f t="shared" ca="1" si="20"/>
        <v>1000</v>
      </c>
      <c r="CR54" s="14">
        <f t="shared" ca="1" si="21"/>
        <v>100</v>
      </c>
      <c r="CS54" s="14">
        <f t="shared" ca="1" si="22"/>
        <v>10</v>
      </c>
      <c r="CT54" s="14">
        <f t="shared" ca="1" si="23"/>
        <v>0</v>
      </c>
    </row>
    <row r="55" spans="1:98">
      <c r="A55" s="2">
        <v>52</v>
      </c>
      <c r="B55" s="3" t="s">
        <v>167</v>
      </c>
      <c r="C55" s="3" t="s">
        <v>168</v>
      </c>
      <c r="D55" s="3" t="s">
        <v>33</v>
      </c>
      <c r="E55" s="3" t="s">
        <v>28</v>
      </c>
      <c r="F55" s="3" t="s">
        <v>30</v>
      </c>
      <c r="G55" s="3" t="s">
        <v>31</v>
      </c>
      <c r="H55" s="3">
        <v>7</v>
      </c>
      <c r="I55" s="3">
        <v>2</v>
      </c>
      <c r="J55" s="3">
        <v>4</v>
      </c>
      <c r="K55" s="3">
        <v>5</v>
      </c>
      <c r="M55" t="str">
        <f t="shared" ca="1" si="1"/>
        <v>Salute</v>
      </c>
      <c r="N55" t="str">
        <f t="shared" ca="1" si="2"/>
        <v>Closeto20</v>
      </c>
      <c r="O55" t="str">
        <f t="shared" ca="1" si="3"/>
        <v>RacetoaFlat</v>
      </c>
      <c r="V55" s="7">
        <v>0</v>
      </c>
      <c r="W55" s="7">
        <v>0</v>
      </c>
      <c r="X55" s="7">
        <v>0</v>
      </c>
      <c r="Y55" s="7">
        <v>1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1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1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D55" s="9">
        <f t="shared" si="5"/>
        <v>1</v>
      </c>
      <c r="BE55" s="9">
        <f t="shared" si="6"/>
        <v>1</v>
      </c>
      <c r="BF55" s="9">
        <f t="shared" si="7"/>
        <v>1</v>
      </c>
      <c r="BG55" s="11" t="s">
        <v>39</v>
      </c>
      <c r="BH55" s="9">
        <v>1</v>
      </c>
      <c r="BI55" s="9">
        <v>1</v>
      </c>
      <c r="BJ55" s="9">
        <v>1</v>
      </c>
      <c r="BL55" s="9">
        <f t="shared" si="8"/>
        <v>0</v>
      </c>
      <c r="BM55" s="9">
        <f t="shared" si="9"/>
        <v>0</v>
      </c>
      <c r="BN55" s="9">
        <f t="shared" si="10"/>
        <v>0</v>
      </c>
      <c r="BO55" s="9">
        <f t="shared" si="11"/>
        <v>1</v>
      </c>
      <c r="BP55" s="9">
        <f t="shared" si="12"/>
        <v>1</v>
      </c>
      <c r="BQ55" s="9">
        <f t="shared" si="13"/>
        <v>0</v>
      </c>
      <c r="BR55" s="9">
        <f t="shared" si="14"/>
        <v>1</v>
      </c>
      <c r="BS55" s="9">
        <f t="shared" si="15"/>
        <v>0</v>
      </c>
      <c r="BT55" s="9">
        <f t="shared" si="16"/>
        <v>0</v>
      </c>
      <c r="BU55" s="9">
        <f t="shared" si="17"/>
        <v>0</v>
      </c>
      <c r="BV55" s="9">
        <f t="shared" si="18"/>
        <v>0</v>
      </c>
      <c r="BW55" s="9"/>
      <c r="BX55" s="11" t="s">
        <v>38</v>
      </c>
      <c r="BY55" s="9"/>
      <c r="BZ55" s="9">
        <v>1</v>
      </c>
      <c r="CA55" s="9">
        <v>1</v>
      </c>
      <c r="CB55" s="9">
        <v>1</v>
      </c>
      <c r="CC55" s="9">
        <v>1</v>
      </c>
      <c r="CD55" s="9">
        <v>1</v>
      </c>
      <c r="CE55" s="9">
        <v>1</v>
      </c>
      <c r="CF55" s="9">
        <v>1</v>
      </c>
      <c r="CG55" s="9">
        <v>1</v>
      </c>
      <c r="CH55" s="9">
        <v>1</v>
      </c>
      <c r="CI55" s="9">
        <v>1</v>
      </c>
      <c r="CJ55" s="9">
        <v>1</v>
      </c>
      <c r="CM55" s="9">
        <f t="shared" ca="1" si="19"/>
        <v>3</v>
      </c>
      <c r="CN55" s="11" t="s">
        <v>39</v>
      </c>
      <c r="CO55" s="9">
        <v>3</v>
      </c>
      <c r="CQ55" s="14">
        <f t="shared" ca="1" si="20"/>
        <v>1000</v>
      </c>
      <c r="CR55" s="14">
        <f t="shared" ca="1" si="21"/>
        <v>0</v>
      </c>
      <c r="CS55" s="14">
        <f t="shared" ca="1" si="22"/>
        <v>10</v>
      </c>
      <c r="CT55" s="14">
        <f t="shared" ca="1" si="23"/>
        <v>1</v>
      </c>
    </row>
    <row r="56" spans="1:98">
      <c r="A56" s="2">
        <v>53</v>
      </c>
      <c r="B56" s="3" t="s">
        <v>169</v>
      </c>
      <c r="C56" s="3" t="s">
        <v>170</v>
      </c>
      <c r="D56" s="3" t="s">
        <v>36</v>
      </c>
      <c r="E56" s="3" t="s">
        <v>32</v>
      </c>
      <c r="F56" s="3" t="s">
        <v>30</v>
      </c>
      <c r="G56" s="3" t="s">
        <v>28</v>
      </c>
      <c r="H56" s="3">
        <v>10</v>
      </c>
      <c r="I56" s="3">
        <v>6</v>
      </c>
      <c r="J56" s="3">
        <v>4</v>
      </c>
      <c r="K56" s="3">
        <v>2</v>
      </c>
      <c r="M56" t="str">
        <f t="shared" ca="1" si="1"/>
        <v>PicoPhonyZilch</v>
      </c>
      <c r="N56" t="str">
        <f t="shared" ca="1" si="2"/>
        <v>Salute</v>
      </c>
      <c r="O56" t="str">
        <f t="shared" ca="1" si="3"/>
        <v>MysteryNumber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1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1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1</v>
      </c>
      <c r="BB56" s="7">
        <v>0</v>
      </c>
      <c r="BD56" s="9">
        <f t="shared" si="5"/>
        <v>1</v>
      </c>
      <c r="BE56" s="9">
        <f t="shared" si="6"/>
        <v>1</v>
      </c>
      <c r="BF56" s="9">
        <f t="shared" si="7"/>
        <v>1</v>
      </c>
      <c r="BG56" s="11" t="s">
        <v>39</v>
      </c>
      <c r="BH56" s="9">
        <v>1</v>
      </c>
      <c r="BI56" s="9">
        <v>1</v>
      </c>
      <c r="BJ56" s="9">
        <v>1</v>
      </c>
      <c r="BL56" s="9">
        <f t="shared" si="8"/>
        <v>0</v>
      </c>
      <c r="BM56" s="9">
        <f t="shared" si="9"/>
        <v>0</v>
      </c>
      <c r="BN56" s="9">
        <f t="shared" si="10"/>
        <v>0</v>
      </c>
      <c r="BO56" s="9">
        <f t="shared" si="11"/>
        <v>1</v>
      </c>
      <c r="BP56" s="9">
        <f t="shared" si="12"/>
        <v>0</v>
      </c>
      <c r="BQ56" s="9">
        <f t="shared" si="13"/>
        <v>1</v>
      </c>
      <c r="BR56" s="9">
        <f t="shared" si="14"/>
        <v>0</v>
      </c>
      <c r="BS56" s="9">
        <f t="shared" si="15"/>
        <v>0</v>
      </c>
      <c r="BT56" s="9">
        <f t="shared" si="16"/>
        <v>0</v>
      </c>
      <c r="BU56" s="9">
        <f t="shared" si="17"/>
        <v>1</v>
      </c>
      <c r="BV56" s="9">
        <f t="shared" si="18"/>
        <v>0</v>
      </c>
      <c r="BW56" s="9"/>
      <c r="BX56" s="11" t="s">
        <v>38</v>
      </c>
      <c r="BY56" s="9"/>
      <c r="BZ56" s="9">
        <v>1</v>
      </c>
      <c r="CA56" s="9">
        <v>1</v>
      </c>
      <c r="CB56" s="9">
        <v>1</v>
      </c>
      <c r="CC56" s="9">
        <v>1</v>
      </c>
      <c r="CD56" s="9">
        <v>1</v>
      </c>
      <c r="CE56" s="9">
        <v>1</v>
      </c>
      <c r="CF56" s="9">
        <v>1</v>
      </c>
      <c r="CG56" s="9">
        <v>1</v>
      </c>
      <c r="CH56" s="9">
        <v>1</v>
      </c>
      <c r="CI56" s="9">
        <v>1</v>
      </c>
      <c r="CJ56" s="9">
        <v>1</v>
      </c>
      <c r="CM56" s="9">
        <f t="shared" ca="1" si="19"/>
        <v>3</v>
      </c>
      <c r="CN56" s="11" t="s">
        <v>39</v>
      </c>
      <c r="CO56" s="9">
        <v>3</v>
      </c>
      <c r="CQ56" s="14">
        <f t="shared" ca="1" si="20"/>
        <v>1000</v>
      </c>
      <c r="CR56" s="14">
        <f t="shared" ca="1" si="21"/>
        <v>100</v>
      </c>
      <c r="CS56" s="14">
        <f t="shared" ca="1" si="22"/>
        <v>10</v>
      </c>
      <c r="CT56" s="14">
        <f t="shared" ca="1" si="23"/>
        <v>0</v>
      </c>
    </row>
    <row r="57" spans="1:98">
      <c r="A57" s="2">
        <v>54</v>
      </c>
      <c r="B57" s="3" t="s">
        <v>171</v>
      </c>
      <c r="C57" s="3" t="s">
        <v>172</v>
      </c>
      <c r="D57" s="3" t="s">
        <v>28</v>
      </c>
      <c r="E57" s="3" t="s">
        <v>30</v>
      </c>
      <c r="F57" s="3" t="s">
        <v>27</v>
      </c>
      <c r="G57" s="3" t="s">
        <v>31</v>
      </c>
      <c r="H57" s="3">
        <v>2</v>
      </c>
      <c r="I57" s="3">
        <v>4</v>
      </c>
      <c r="J57" s="3">
        <v>1</v>
      </c>
      <c r="K57" s="3">
        <v>5</v>
      </c>
      <c r="M57" t="str">
        <f t="shared" ca="1" si="1"/>
        <v>BubbleMania</v>
      </c>
      <c r="N57" t="str">
        <f t="shared" ca="1" si="2"/>
        <v>Salute</v>
      </c>
      <c r="O57" t="str">
        <f t="shared" ca="1" si="3"/>
        <v>ShapeCodes</v>
      </c>
      <c r="V57" s="7">
        <v>0</v>
      </c>
      <c r="W57" s="7">
        <v>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1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1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D57" s="9">
        <f t="shared" si="5"/>
        <v>1</v>
      </c>
      <c r="BE57" s="9">
        <f t="shared" si="6"/>
        <v>1</v>
      </c>
      <c r="BF57" s="9">
        <f t="shared" si="7"/>
        <v>1</v>
      </c>
      <c r="BG57" s="11" t="s">
        <v>39</v>
      </c>
      <c r="BH57" s="9">
        <v>1</v>
      </c>
      <c r="BI57" s="9">
        <v>1</v>
      </c>
      <c r="BJ57" s="9">
        <v>1</v>
      </c>
      <c r="BL57" s="9">
        <f t="shared" si="8"/>
        <v>1</v>
      </c>
      <c r="BM57" s="9">
        <f t="shared" si="9"/>
        <v>1</v>
      </c>
      <c r="BN57" s="9">
        <f t="shared" si="10"/>
        <v>0</v>
      </c>
      <c r="BO57" s="9">
        <f t="shared" si="11"/>
        <v>1</v>
      </c>
      <c r="BP57" s="9">
        <f t="shared" si="12"/>
        <v>0</v>
      </c>
      <c r="BQ57" s="9">
        <f t="shared" si="13"/>
        <v>0</v>
      </c>
      <c r="BR57" s="9">
        <f t="shared" si="14"/>
        <v>0</v>
      </c>
      <c r="BS57" s="9">
        <f t="shared" si="15"/>
        <v>0</v>
      </c>
      <c r="BT57" s="9">
        <f t="shared" si="16"/>
        <v>0</v>
      </c>
      <c r="BU57" s="9">
        <f t="shared" si="17"/>
        <v>0</v>
      </c>
      <c r="BV57" s="9">
        <f t="shared" si="18"/>
        <v>0</v>
      </c>
      <c r="BW57" s="9"/>
      <c r="BX57" s="11" t="s">
        <v>38</v>
      </c>
      <c r="BY57" s="9"/>
      <c r="BZ57" s="9">
        <v>1</v>
      </c>
      <c r="CA57" s="9">
        <v>1</v>
      </c>
      <c r="CB57" s="9">
        <v>1</v>
      </c>
      <c r="CC57" s="9">
        <v>1</v>
      </c>
      <c r="CD57" s="9">
        <v>1</v>
      </c>
      <c r="CE57" s="9">
        <v>1</v>
      </c>
      <c r="CF57" s="9">
        <v>1</v>
      </c>
      <c r="CG57" s="9">
        <v>1</v>
      </c>
      <c r="CH57" s="9">
        <v>1</v>
      </c>
      <c r="CI57" s="9">
        <v>1</v>
      </c>
      <c r="CJ57" s="9">
        <v>1</v>
      </c>
      <c r="CM57" s="9">
        <f t="shared" ca="1" si="19"/>
        <v>3</v>
      </c>
      <c r="CN57" s="11" t="s">
        <v>39</v>
      </c>
      <c r="CO57" s="9">
        <v>3</v>
      </c>
      <c r="CQ57" s="14">
        <f t="shared" ca="1" si="20"/>
        <v>1000</v>
      </c>
      <c r="CR57" s="14">
        <f t="shared" ca="1" si="21"/>
        <v>100</v>
      </c>
      <c r="CS57" s="14">
        <f t="shared" ca="1" si="22"/>
        <v>10</v>
      </c>
      <c r="CT57" s="14">
        <f t="shared" ca="1" si="23"/>
        <v>0</v>
      </c>
    </row>
    <row r="58" spans="1:98">
      <c r="A58" s="2">
        <v>55</v>
      </c>
      <c r="B58" s="3" t="s">
        <v>3</v>
      </c>
      <c r="C58" s="3" t="s">
        <v>173</v>
      </c>
      <c r="D58" s="3" t="s">
        <v>28</v>
      </c>
      <c r="E58" s="3" t="s">
        <v>29</v>
      </c>
      <c r="F58" s="3" t="s">
        <v>33</v>
      </c>
      <c r="G58" s="3" t="s">
        <v>37</v>
      </c>
      <c r="H58" s="3">
        <v>2</v>
      </c>
      <c r="I58" s="3">
        <v>3</v>
      </c>
      <c r="J58" s="3">
        <v>7</v>
      </c>
      <c r="K58" s="3">
        <v>11</v>
      </c>
      <c r="M58" t="str">
        <f t="shared" ca="1" si="1"/>
        <v>Closeto20</v>
      </c>
      <c r="N58" t="str">
        <f t="shared" ca="1" si="2"/>
        <v>SteppingStones</v>
      </c>
      <c r="O58" t="str">
        <f t="shared" ca="1" si="3"/>
        <v>BubbleMania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1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D58" s="9">
        <f t="shared" si="5"/>
        <v>1</v>
      </c>
      <c r="BE58" s="9">
        <f t="shared" si="6"/>
        <v>1</v>
      </c>
      <c r="BF58" s="9">
        <f t="shared" si="7"/>
        <v>1</v>
      </c>
      <c r="BG58" s="11" t="s">
        <v>39</v>
      </c>
      <c r="BH58" s="9">
        <v>1</v>
      </c>
      <c r="BI58" s="9">
        <v>1</v>
      </c>
      <c r="BJ58" s="9">
        <v>1</v>
      </c>
      <c r="BL58" s="9">
        <f t="shared" si="8"/>
        <v>0</v>
      </c>
      <c r="BM58" s="9">
        <f t="shared" si="9"/>
        <v>1</v>
      </c>
      <c r="BN58" s="9">
        <f t="shared" si="10"/>
        <v>1</v>
      </c>
      <c r="BO58" s="9">
        <f t="shared" si="11"/>
        <v>0</v>
      </c>
      <c r="BP58" s="9">
        <f t="shared" si="12"/>
        <v>0</v>
      </c>
      <c r="BQ58" s="9">
        <f t="shared" si="13"/>
        <v>0</v>
      </c>
      <c r="BR58" s="9">
        <f t="shared" si="14"/>
        <v>1</v>
      </c>
      <c r="BS58" s="9">
        <f t="shared" si="15"/>
        <v>0</v>
      </c>
      <c r="BT58" s="9">
        <f t="shared" si="16"/>
        <v>0</v>
      </c>
      <c r="BU58" s="9">
        <f t="shared" si="17"/>
        <v>0</v>
      </c>
      <c r="BV58" s="9">
        <f t="shared" si="18"/>
        <v>0</v>
      </c>
      <c r="BW58" s="9"/>
      <c r="BX58" s="11" t="s">
        <v>38</v>
      </c>
      <c r="BY58" s="9"/>
      <c r="BZ58" s="9">
        <v>1</v>
      </c>
      <c r="CA58" s="9">
        <v>1</v>
      </c>
      <c r="CB58" s="9">
        <v>1</v>
      </c>
      <c r="CC58" s="9">
        <v>1</v>
      </c>
      <c r="CD58" s="9">
        <v>1</v>
      </c>
      <c r="CE58" s="9">
        <v>1</v>
      </c>
      <c r="CF58" s="9">
        <v>1</v>
      </c>
      <c r="CG58" s="9">
        <v>1</v>
      </c>
      <c r="CH58" s="9">
        <v>1</v>
      </c>
      <c r="CI58" s="9">
        <v>1</v>
      </c>
      <c r="CJ58" s="9">
        <v>1</v>
      </c>
      <c r="CM58" s="9">
        <f t="shared" ca="1" si="19"/>
        <v>3</v>
      </c>
      <c r="CN58" s="11" t="s">
        <v>39</v>
      </c>
      <c r="CO58" s="9">
        <v>3</v>
      </c>
      <c r="CQ58" s="14">
        <f t="shared" ca="1" si="20"/>
        <v>1000</v>
      </c>
      <c r="CR58" s="14">
        <f t="shared" ca="1" si="21"/>
        <v>100</v>
      </c>
      <c r="CS58" s="14">
        <f t="shared" ca="1" si="22"/>
        <v>10</v>
      </c>
      <c r="CT58" s="14">
        <f t="shared" ca="1" si="23"/>
        <v>0</v>
      </c>
    </row>
    <row r="59" spans="1:98">
      <c r="A59" s="2">
        <v>56</v>
      </c>
      <c r="B59" s="3" t="s">
        <v>174</v>
      </c>
      <c r="C59" s="3" t="s">
        <v>175</v>
      </c>
      <c r="D59" s="3" t="s">
        <v>37</v>
      </c>
      <c r="E59" s="3" t="s">
        <v>32</v>
      </c>
      <c r="F59" s="3" t="s">
        <v>36</v>
      </c>
      <c r="G59" s="3" t="s">
        <v>28</v>
      </c>
      <c r="H59" s="3">
        <v>11</v>
      </c>
      <c r="I59" s="3">
        <v>6</v>
      </c>
      <c r="J59" s="3">
        <v>10</v>
      </c>
      <c r="K59" s="3">
        <v>2</v>
      </c>
      <c r="M59" t="str">
        <f t="shared" ca="1" si="1"/>
        <v>MysteryNumber</v>
      </c>
      <c r="N59" t="str">
        <f t="shared" ca="1" si="2"/>
        <v>100ChartPicture</v>
      </c>
      <c r="O59" t="str">
        <f t="shared" ca="1" si="3"/>
        <v>PicoPhonyZilch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1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1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1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D59" s="9">
        <f t="shared" si="5"/>
        <v>1</v>
      </c>
      <c r="BE59" s="9">
        <f t="shared" si="6"/>
        <v>1</v>
      </c>
      <c r="BF59" s="9">
        <f t="shared" si="7"/>
        <v>1</v>
      </c>
      <c r="BG59" s="11" t="s">
        <v>39</v>
      </c>
      <c r="BH59" s="9">
        <v>1</v>
      </c>
      <c r="BI59" s="9">
        <v>1</v>
      </c>
      <c r="BJ59" s="9">
        <v>1</v>
      </c>
      <c r="BL59" s="9">
        <f t="shared" si="8"/>
        <v>0</v>
      </c>
      <c r="BM59" s="9">
        <f t="shared" si="9"/>
        <v>0</v>
      </c>
      <c r="BN59" s="9">
        <f t="shared" si="10"/>
        <v>0</v>
      </c>
      <c r="BO59" s="9">
        <f t="shared" si="11"/>
        <v>0</v>
      </c>
      <c r="BP59" s="9">
        <f t="shared" si="12"/>
        <v>0</v>
      </c>
      <c r="BQ59" s="9">
        <f t="shared" si="13"/>
        <v>1</v>
      </c>
      <c r="BR59" s="9">
        <f t="shared" si="14"/>
        <v>0</v>
      </c>
      <c r="BS59" s="9">
        <f t="shared" si="15"/>
        <v>0</v>
      </c>
      <c r="BT59" s="9">
        <f t="shared" si="16"/>
        <v>0</v>
      </c>
      <c r="BU59" s="9">
        <f t="shared" si="17"/>
        <v>1</v>
      </c>
      <c r="BV59" s="9">
        <f t="shared" si="18"/>
        <v>1</v>
      </c>
      <c r="BW59" s="9"/>
      <c r="BX59" s="11" t="s">
        <v>38</v>
      </c>
      <c r="BY59" s="9"/>
      <c r="BZ59" s="9">
        <v>1</v>
      </c>
      <c r="CA59" s="9">
        <v>1</v>
      </c>
      <c r="CB59" s="9">
        <v>1</v>
      </c>
      <c r="CC59" s="9">
        <v>1</v>
      </c>
      <c r="CD59" s="9">
        <v>1</v>
      </c>
      <c r="CE59" s="9">
        <v>1</v>
      </c>
      <c r="CF59" s="9">
        <v>1</v>
      </c>
      <c r="CG59" s="9">
        <v>1</v>
      </c>
      <c r="CH59" s="9">
        <v>1</v>
      </c>
      <c r="CI59" s="9">
        <v>1</v>
      </c>
      <c r="CJ59" s="9">
        <v>1</v>
      </c>
      <c r="CM59" s="9">
        <f t="shared" ca="1" si="19"/>
        <v>3</v>
      </c>
      <c r="CN59" s="11" t="s">
        <v>39</v>
      </c>
      <c r="CO59" s="9">
        <v>3</v>
      </c>
      <c r="CQ59" s="14">
        <f t="shared" ca="1" si="20"/>
        <v>1000</v>
      </c>
      <c r="CR59" s="14">
        <f t="shared" ca="1" si="21"/>
        <v>100</v>
      </c>
      <c r="CS59" s="14">
        <f t="shared" ca="1" si="22"/>
        <v>10</v>
      </c>
      <c r="CT59" s="14">
        <f t="shared" ca="1" si="23"/>
        <v>0</v>
      </c>
    </row>
    <row r="60" spans="1:98">
      <c r="A60" s="2">
        <v>57</v>
      </c>
      <c r="B60" s="3" t="s">
        <v>176</v>
      </c>
      <c r="C60" s="3" t="s">
        <v>129</v>
      </c>
      <c r="D60" s="3" t="s">
        <v>32</v>
      </c>
      <c r="E60" s="3" t="s">
        <v>33</v>
      </c>
      <c r="F60" s="3" t="s">
        <v>37</v>
      </c>
      <c r="G60" s="3" t="s">
        <v>27</v>
      </c>
      <c r="H60" s="3">
        <v>6</v>
      </c>
      <c r="I60" s="3">
        <v>7</v>
      </c>
      <c r="J60" s="3">
        <v>11</v>
      </c>
      <c r="K60" s="3">
        <v>1</v>
      </c>
      <c r="M60" t="str">
        <f t="shared" ca="1" si="1"/>
        <v>PicoPhonyZilch</v>
      </c>
      <c r="N60" t="str">
        <f t="shared" ca="1" si="2"/>
        <v>Closeto20</v>
      </c>
      <c r="O60" t="str">
        <f t="shared" ca="1" si="3"/>
        <v>100ChartPicture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1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1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1</v>
      </c>
      <c r="BD60" s="9">
        <f t="shared" si="5"/>
        <v>1</v>
      </c>
      <c r="BE60" s="9">
        <f t="shared" si="6"/>
        <v>1</v>
      </c>
      <c r="BF60" s="9">
        <f t="shared" si="7"/>
        <v>1</v>
      </c>
      <c r="BG60" s="11" t="s">
        <v>39</v>
      </c>
      <c r="BH60" s="9">
        <v>1</v>
      </c>
      <c r="BI60" s="9">
        <v>1</v>
      </c>
      <c r="BJ60" s="9">
        <v>1</v>
      </c>
      <c r="BL60" s="9">
        <f t="shared" si="8"/>
        <v>0</v>
      </c>
      <c r="BM60" s="9">
        <f t="shared" si="9"/>
        <v>0</v>
      </c>
      <c r="BN60" s="9">
        <f t="shared" si="10"/>
        <v>0</v>
      </c>
      <c r="BO60" s="9">
        <f t="shared" si="11"/>
        <v>0</v>
      </c>
      <c r="BP60" s="9">
        <f t="shared" si="12"/>
        <v>0</v>
      </c>
      <c r="BQ60" s="9">
        <f t="shared" si="13"/>
        <v>1</v>
      </c>
      <c r="BR60" s="9">
        <f t="shared" si="14"/>
        <v>1</v>
      </c>
      <c r="BS60" s="9">
        <f t="shared" si="15"/>
        <v>0</v>
      </c>
      <c r="BT60" s="9">
        <f t="shared" si="16"/>
        <v>0</v>
      </c>
      <c r="BU60" s="9">
        <f t="shared" si="17"/>
        <v>0</v>
      </c>
      <c r="BV60" s="9">
        <f t="shared" si="18"/>
        <v>1</v>
      </c>
      <c r="BW60" s="9"/>
      <c r="BX60" s="11" t="s">
        <v>38</v>
      </c>
      <c r="BY60" s="9"/>
      <c r="BZ60" s="9">
        <v>1</v>
      </c>
      <c r="CA60" s="9">
        <v>1</v>
      </c>
      <c r="CB60" s="9">
        <v>1</v>
      </c>
      <c r="CC60" s="9">
        <v>1</v>
      </c>
      <c r="CD60" s="9">
        <v>1</v>
      </c>
      <c r="CE60" s="9">
        <v>1</v>
      </c>
      <c r="CF60" s="9">
        <v>1</v>
      </c>
      <c r="CG60" s="9">
        <v>1</v>
      </c>
      <c r="CH60" s="9">
        <v>1</v>
      </c>
      <c r="CI60" s="9">
        <v>1</v>
      </c>
      <c r="CJ60" s="9">
        <v>1</v>
      </c>
      <c r="CM60" s="9">
        <f t="shared" ca="1" si="19"/>
        <v>3</v>
      </c>
      <c r="CN60" s="11" t="s">
        <v>39</v>
      </c>
      <c r="CO60" s="9">
        <v>3</v>
      </c>
      <c r="CQ60" s="14">
        <f t="shared" ca="1" si="20"/>
        <v>1000</v>
      </c>
      <c r="CR60" s="14">
        <f t="shared" ca="1" si="21"/>
        <v>100</v>
      </c>
      <c r="CS60" s="14">
        <f t="shared" ca="1" si="22"/>
        <v>10</v>
      </c>
      <c r="CT60" s="14">
        <f t="shared" ca="1" si="23"/>
        <v>0</v>
      </c>
    </row>
    <row r="61" spans="1:98">
      <c r="A61" s="2">
        <v>58</v>
      </c>
      <c r="B61" s="3" t="s">
        <v>177</v>
      </c>
      <c r="C61" s="3" t="s">
        <v>178</v>
      </c>
      <c r="D61" s="3" t="s">
        <v>33</v>
      </c>
      <c r="E61" s="3" t="s">
        <v>28</v>
      </c>
      <c r="F61" s="3" t="s">
        <v>36</v>
      </c>
      <c r="G61" s="3" t="s">
        <v>34</v>
      </c>
      <c r="H61" s="3">
        <v>7</v>
      </c>
      <c r="I61" s="3">
        <v>2</v>
      </c>
      <c r="J61" s="3">
        <v>10</v>
      </c>
      <c r="K61" s="3">
        <v>8</v>
      </c>
      <c r="M61" t="str">
        <f t="shared" ca="1" si="1"/>
        <v>Measuring</v>
      </c>
      <c r="N61" t="str">
        <f t="shared" ca="1" si="2"/>
        <v>Closeto20</v>
      </c>
      <c r="O61" t="str">
        <f t="shared" ca="1" si="3"/>
        <v>MysteryNumber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1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1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1</v>
      </c>
      <c r="BB61" s="7">
        <v>0</v>
      </c>
      <c r="BD61" s="9">
        <f t="shared" si="5"/>
        <v>1</v>
      </c>
      <c r="BE61" s="9">
        <f t="shared" si="6"/>
        <v>1</v>
      </c>
      <c r="BF61" s="9">
        <f t="shared" si="7"/>
        <v>1</v>
      </c>
      <c r="BG61" s="11" t="s">
        <v>39</v>
      </c>
      <c r="BH61" s="9">
        <v>1</v>
      </c>
      <c r="BI61" s="9">
        <v>1</v>
      </c>
      <c r="BJ61" s="9">
        <v>1</v>
      </c>
      <c r="BL61" s="9">
        <f t="shared" si="8"/>
        <v>0</v>
      </c>
      <c r="BM61" s="9">
        <f t="shared" si="9"/>
        <v>0</v>
      </c>
      <c r="BN61" s="9">
        <f t="shared" si="10"/>
        <v>0</v>
      </c>
      <c r="BO61" s="9">
        <f t="shared" si="11"/>
        <v>0</v>
      </c>
      <c r="BP61" s="9">
        <f t="shared" si="12"/>
        <v>0</v>
      </c>
      <c r="BQ61" s="9">
        <f t="shared" si="13"/>
        <v>0</v>
      </c>
      <c r="BR61" s="9">
        <f t="shared" si="14"/>
        <v>1</v>
      </c>
      <c r="BS61" s="9">
        <f t="shared" si="15"/>
        <v>1</v>
      </c>
      <c r="BT61" s="9">
        <f t="shared" si="16"/>
        <v>0</v>
      </c>
      <c r="BU61" s="9">
        <f t="shared" si="17"/>
        <v>1</v>
      </c>
      <c r="BV61" s="9">
        <f t="shared" si="18"/>
        <v>0</v>
      </c>
      <c r="BW61" s="9"/>
      <c r="BX61" s="11" t="s">
        <v>38</v>
      </c>
      <c r="BY61" s="9"/>
      <c r="BZ61" s="9">
        <v>1</v>
      </c>
      <c r="CA61" s="9">
        <v>1</v>
      </c>
      <c r="CB61" s="9">
        <v>1</v>
      </c>
      <c r="CC61" s="9">
        <v>1</v>
      </c>
      <c r="CD61" s="9">
        <v>1</v>
      </c>
      <c r="CE61" s="9">
        <v>1</v>
      </c>
      <c r="CF61" s="9">
        <v>1</v>
      </c>
      <c r="CG61" s="9">
        <v>1</v>
      </c>
      <c r="CH61" s="9">
        <v>1</v>
      </c>
      <c r="CI61" s="9">
        <v>1</v>
      </c>
      <c r="CJ61" s="9">
        <v>1</v>
      </c>
      <c r="CM61" s="9">
        <f t="shared" ca="1" si="19"/>
        <v>3</v>
      </c>
      <c r="CN61" s="11" t="s">
        <v>39</v>
      </c>
      <c r="CO61" s="9">
        <v>3</v>
      </c>
      <c r="CQ61" s="14">
        <f t="shared" ca="1" si="20"/>
        <v>1000</v>
      </c>
      <c r="CR61" s="14">
        <f t="shared" ca="1" si="21"/>
        <v>0</v>
      </c>
      <c r="CS61" s="14">
        <f t="shared" ca="1" si="22"/>
        <v>10</v>
      </c>
      <c r="CT61" s="14">
        <f t="shared" ca="1" si="23"/>
        <v>1</v>
      </c>
    </row>
    <row r="62" spans="1:98">
      <c r="A62" s="2">
        <v>59</v>
      </c>
      <c r="B62" s="3" t="s">
        <v>179</v>
      </c>
      <c r="C62" s="3" t="s">
        <v>162</v>
      </c>
      <c r="D62" s="3" t="s">
        <v>28</v>
      </c>
      <c r="E62" s="3" t="s">
        <v>30</v>
      </c>
      <c r="F62" s="3" t="s">
        <v>27</v>
      </c>
      <c r="G62" s="3" t="s">
        <v>33</v>
      </c>
      <c r="H62" s="3">
        <v>2</v>
      </c>
      <c r="I62" s="3">
        <v>4</v>
      </c>
      <c r="J62" s="3">
        <v>1</v>
      </c>
      <c r="K62" s="3">
        <v>7</v>
      </c>
      <c r="M62" t="str">
        <f t="shared" ca="1" si="1"/>
        <v>BubbleMania</v>
      </c>
      <c r="N62" t="str">
        <f t="shared" ca="1" si="2"/>
        <v>Salute</v>
      </c>
      <c r="O62" t="str">
        <f t="shared" ca="1" si="3"/>
        <v>ShapeCodes</v>
      </c>
      <c r="V62" s="7">
        <v>0</v>
      </c>
      <c r="W62" s="7">
        <v>1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1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D62" s="9">
        <f t="shared" si="5"/>
        <v>1</v>
      </c>
      <c r="BE62" s="9">
        <f t="shared" si="6"/>
        <v>1</v>
      </c>
      <c r="BF62" s="9">
        <f t="shared" si="7"/>
        <v>1</v>
      </c>
      <c r="BG62" s="11" t="s">
        <v>39</v>
      </c>
      <c r="BH62" s="9">
        <v>1</v>
      </c>
      <c r="BI62" s="9">
        <v>1</v>
      </c>
      <c r="BJ62" s="9">
        <v>1</v>
      </c>
      <c r="BL62" s="9">
        <f t="shared" si="8"/>
        <v>1</v>
      </c>
      <c r="BM62" s="9">
        <f t="shared" si="9"/>
        <v>1</v>
      </c>
      <c r="BN62" s="9">
        <f t="shared" si="10"/>
        <v>0</v>
      </c>
      <c r="BO62" s="9">
        <f t="shared" si="11"/>
        <v>1</v>
      </c>
      <c r="BP62" s="9">
        <f t="shared" si="12"/>
        <v>0</v>
      </c>
      <c r="BQ62" s="9">
        <f t="shared" si="13"/>
        <v>0</v>
      </c>
      <c r="BR62" s="9">
        <f t="shared" si="14"/>
        <v>0</v>
      </c>
      <c r="BS62" s="9">
        <f t="shared" si="15"/>
        <v>0</v>
      </c>
      <c r="BT62" s="9">
        <f t="shared" si="16"/>
        <v>0</v>
      </c>
      <c r="BU62" s="9">
        <f t="shared" si="17"/>
        <v>0</v>
      </c>
      <c r="BV62" s="9">
        <f t="shared" si="18"/>
        <v>0</v>
      </c>
      <c r="BW62" s="9"/>
      <c r="BX62" s="11" t="s">
        <v>38</v>
      </c>
      <c r="BY62" s="9"/>
      <c r="BZ62" s="9">
        <v>1</v>
      </c>
      <c r="CA62" s="9">
        <v>1</v>
      </c>
      <c r="CB62" s="9">
        <v>1</v>
      </c>
      <c r="CC62" s="9">
        <v>1</v>
      </c>
      <c r="CD62" s="9">
        <v>1</v>
      </c>
      <c r="CE62" s="9">
        <v>1</v>
      </c>
      <c r="CF62" s="9">
        <v>1</v>
      </c>
      <c r="CG62" s="9">
        <v>1</v>
      </c>
      <c r="CH62" s="9">
        <v>1</v>
      </c>
      <c r="CI62" s="9">
        <v>1</v>
      </c>
      <c r="CJ62" s="9">
        <v>1</v>
      </c>
      <c r="CM62" s="9">
        <f t="shared" ca="1" si="19"/>
        <v>3</v>
      </c>
      <c r="CN62" s="11" t="s">
        <v>39</v>
      </c>
      <c r="CO62" s="9">
        <v>3</v>
      </c>
      <c r="CQ62" s="14">
        <f t="shared" ca="1" si="20"/>
        <v>1000</v>
      </c>
      <c r="CR62" s="14">
        <f t="shared" ca="1" si="21"/>
        <v>100</v>
      </c>
      <c r="CS62" s="14">
        <f t="shared" ca="1" si="22"/>
        <v>10</v>
      </c>
      <c r="CT62" s="14">
        <f t="shared" ca="1" si="23"/>
        <v>0</v>
      </c>
    </row>
    <row r="63" spans="1:98">
      <c r="A63" s="2">
        <v>60</v>
      </c>
      <c r="B63" s="3" t="s">
        <v>180</v>
      </c>
      <c r="C63" s="3" t="s">
        <v>181</v>
      </c>
      <c r="D63" s="3" t="s">
        <v>35</v>
      </c>
      <c r="E63" s="3" t="s">
        <v>30</v>
      </c>
      <c r="F63" s="3" t="s">
        <v>27</v>
      </c>
      <c r="G63" s="3" t="s">
        <v>31</v>
      </c>
      <c r="H63" s="3">
        <v>9</v>
      </c>
      <c r="I63" s="3">
        <v>4</v>
      </c>
      <c r="J63" s="3">
        <v>1</v>
      </c>
      <c r="K63" s="3">
        <v>5</v>
      </c>
      <c r="M63" t="str">
        <f t="shared" ca="1" si="1"/>
        <v>PuzzleinaBag</v>
      </c>
      <c r="N63" t="str">
        <f t="shared" ca="1" si="2"/>
        <v>Salute</v>
      </c>
      <c r="O63" t="str">
        <f t="shared" ca="1" si="3"/>
        <v>ShapeCodes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1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1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D63" s="9">
        <f t="shared" si="5"/>
        <v>1</v>
      </c>
      <c r="BE63" s="9">
        <f t="shared" si="6"/>
        <v>1</v>
      </c>
      <c r="BF63" s="9">
        <f t="shared" si="7"/>
        <v>1</v>
      </c>
      <c r="BG63" s="11" t="s">
        <v>39</v>
      </c>
      <c r="BH63" s="9">
        <v>1</v>
      </c>
      <c r="BI63" s="9">
        <v>1</v>
      </c>
      <c r="BJ63" s="9">
        <v>1</v>
      </c>
      <c r="BL63" s="9">
        <f t="shared" si="8"/>
        <v>1</v>
      </c>
      <c r="BM63" s="9">
        <f t="shared" si="9"/>
        <v>0</v>
      </c>
      <c r="BN63" s="9">
        <f t="shared" si="10"/>
        <v>0</v>
      </c>
      <c r="BO63" s="9">
        <f t="shared" si="11"/>
        <v>1</v>
      </c>
      <c r="BP63" s="9">
        <f t="shared" si="12"/>
        <v>0</v>
      </c>
      <c r="BQ63" s="9">
        <f t="shared" si="13"/>
        <v>0</v>
      </c>
      <c r="BR63" s="9">
        <f t="shared" si="14"/>
        <v>0</v>
      </c>
      <c r="BS63" s="9">
        <f t="shared" si="15"/>
        <v>0</v>
      </c>
      <c r="BT63" s="9">
        <f t="shared" si="16"/>
        <v>1</v>
      </c>
      <c r="BU63" s="9">
        <f t="shared" si="17"/>
        <v>0</v>
      </c>
      <c r="BV63" s="9">
        <f t="shared" si="18"/>
        <v>0</v>
      </c>
      <c r="BW63" s="9"/>
      <c r="BX63" s="11" t="s">
        <v>38</v>
      </c>
      <c r="BY63" s="9"/>
      <c r="BZ63" s="9">
        <v>1</v>
      </c>
      <c r="CA63" s="9">
        <v>1</v>
      </c>
      <c r="CB63" s="9">
        <v>1</v>
      </c>
      <c r="CC63" s="9">
        <v>1</v>
      </c>
      <c r="CD63" s="9">
        <v>1</v>
      </c>
      <c r="CE63" s="9">
        <v>1</v>
      </c>
      <c r="CF63" s="9">
        <v>1</v>
      </c>
      <c r="CG63" s="9">
        <v>1</v>
      </c>
      <c r="CH63" s="9">
        <v>1</v>
      </c>
      <c r="CI63" s="9">
        <v>1</v>
      </c>
      <c r="CJ63" s="9">
        <v>1</v>
      </c>
      <c r="CM63" s="9">
        <f t="shared" ca="1" si="19"/>
        <v>3</v>
      </c>
      <c r="CN63" s="11" t="s">
        <v>39</v>
      </c>
      <c r="CO63" s="9">
        <v>3</v>
      </c>
      <c r="CQ63" s="14">
        <f t="shared" ca="1" si="20"/>
        <v>1000</v>
      </c>
      <c r="CR63" s="14">
        <f t="shared" ca="1" si="21"/>
        <v>100</v>
      </c>
      <c r="CS63" s="14">
        <f t="shared" ca="1" si="22"/>
        <v>10</v>
      </c>
      <c r="CT63" s="14">
        <f t="shared" ca="1" si="23"/>
        <v>0</v>
      </c>
    </row>
    <row r="64" spans="1:98">
      <c r="A64" s="2">
        <v>61</v>
      </c>
      <c r="B64" s="3" t="s">
        <v>123</v>
      </c>
      <c r="C64" s="3" t="s">
        <v>182</v>
      </c>
      <c r="D64" s="3" t="s">
        <v>37</v>
      </c>
      <c r="E64" s="3" t="s">
        <v>36</v>
      </c>
      <c r="F64" s="3" t="s">
        <v>34</v>
      </c>
      <c r="G64" s="3" t="s">
        <v>27</v>
      </c>
      <c r="H64" s="3">
        <v>11</v>
      </c>
      <c r="I64" s="3">
        <v>10</v>
      </c>
      <c r="J64" s="3">
        <v>8</v>
      </c>
      <c r="K64" s="3">
        <v>1</v>
      </c>
      <c r="M64" t="str">
        <f t="shared" ca="1" si="1"/>
        <v>100ChartPicture</v>
      </c>
      <c r="N64" t="str">
        <f t="shared" ca="1" si="2"/>
        <v>MysteryNumber</v>
      </c>
      <c r="O64" t="str">
        <f t="shared" ca="1" si="3"/>
        <v>Measuring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1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1</v>
      </c>
      <c r="AZ64" s="7">
        <v>0</v>
      </c>
      <c r="BA64" s="7">
        <v>0</v>
      </c>
      <c r="BB64" s="7">
        <v>0</v>
      </c>
      <c r="BD64" s="9">
        <f t="shared" si="5"/>
        <v>1</v>
      </c>
      <c r="BE64" s="9">
        <f t="shared" si="6"/>
        <v>1</v>
      </c>
      <c r="BF64" s="9">
        <f t="shared" si="7"/>
        <v>1</v>
      </c>
      <c r="BG64" s="11" t="s">
        <v>39</v>
      </c>
      <c r="BH64" s="9">
        <v>1</v>
      </c>
      <c r="BI64" s="9">
        <v>1</v>
      </c>
      <c r="BJ64" s="9">
        <v>1</v>
      </c>
      <c r="BL64" s="9">
        <f t="shared" si="8"/>
        <v>0</v>
      </c>
      <c r="BM64" s="9">
        <f t="shared" si="9"/>
        <v>0</v>
      </c>
      <c r="BN64" s="9">
        <f t="shared" si="10"/>
        <v>0</v>
      </c>
      <c r="BO64" s="9">
        <f t="shared" si="11"/>
        <v>0</v>
      </c>
      <c r="BP64" s="9">
        <f t="shared" si="12"/>
        <v>0</v>
      </c>
      <c r="BQ64" s="9">
        <f t="shared" si="13"/>
        <v>0</v>
      </c>
      <c r="BR64" s="9">
        <f t="shared" si="14"/>
        <v>0</v>
      </c>
      <c r="BS64" s="9">
        <f t="shared" si="15"/>
        <v>1</v>
      </c>
      <c r="BT64" s="9">
        <f t="shared" si="16"/>
        <v>0</v>
      </c>
      <c r="BU64" s="9">
        <f t="shared" si="17"/>
        <v>1</v>
      </c>
      <c r="BV64" s="9">
        <f t="shared" si="18"/>
        <v>1</v>
      </c>
      <c r="BW64" s="9"/>
      <c r="BX64" s="11" t="s">
        <v>38</v>
      </c>
      <c r="BY64" s="9"/>
      <c r="BZ64" s="9">
        <v>1</v>
      </c>
      <c r="CA64" s="9">
        <v>1</v>
      </c>
      <c r="CB64" s="9">
        <v>1</v>
      </c>
      <c r="CC64" s="9">
        <v>1</v>
      </c>
      <c r="CD64" s="9">
        <v>1</v>
      </c>
      <c r="CE64" s="9">
        <v>1</v>
      </c>
      <c r="CF64" s="9">
        <v>1</v>
      </c>
      <c r="CG64" s="9">
        <v>1</v>
      </c>
      <c r="CH64" s="9">
        <v>1</v>
      </c>
      <c r="CI64" s="9">
        <v>1</v>
      </c>
      <c r="CJ64" s="9">
        <v>1</v>
      </c>
      <c r="CM64" s="9">
        <f t="shared" ca="1" si="19"/>
        <v>3</v>
      </c>
      <c r="CN64" s="11" t="s">
        <v>39</v>
      </c>
      <c r="CO64" s="9">
        <v>3</v>
      </c>
      <c r="CQ64" s="14">
        <f t="shared" ca="1" si="20"/>
        <v>1000</v>
      </c>
      <c r="CR64" s="14">
        <f t="shared" ca="1" si="21"/>
        <v>100</v>
      </c>
      <c r="CS64" s="14">
        <f t="shared" ca="1" si="22"/>
        <v>10</v>
      </c>
      <c r="CT64" s="14">
        <f t="shared" ca="1" si="23"/>
        <v>0</v>
      </c>
    </row>
    <row r="65" spans="1:98">
      <c r="A65" s="2">
        <v>62</v>
      </c>
      <c r="B65" s="3" t="s">
        <v>3</v>
      </c>
      <c r="C65" s="3" t="s">
        <v>183</v>
      </c>
      <c r="D65" s="3" t="s">
        <v>28</v>
      </c>
      <c r="E65" s="3" t="s">
        <v>29</v>
      </c>
      <c r="F65" s="3" t="s">
        <v>35</v>
      </c>
      <c r="G65" s="3" t="s">
        <v>32</v>
      </c>
      <c r="H65" s="3">
        <v>2</v>
      </c>
      <c r="I65" s="3">
        <v>3</v>
      </c>
      <c r="J65" s="3">
        <v>9</v>
      </c>
      <c r="K65" s="3">
        <v>6</v>
      </c>
      <c r="M65" t="str">
        <f t="shared" ca="1" si="1"/>
        <v>BubbleMania</v>
      </c>
      <c r="N65" t="str">
        <f t="shared" ca="1" si="2"/>
        <v>PuzzleinaBag</v>
      </c>
      <c r="O65" t="str">
        <f t="shared" ca="1" si="3"/>
        <v>SteppingStones</v>
      </c>
      <c r="V65" s="7">
        <v>0</v>
      </c>
      <c r="W65" s="7">
        <v>1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1</v>
      </c>
      <c r="AP65" s="7">
        <v>0</v>
      </c>
      <c r="AQ65" s="7">
        <v>0</v>
      </c>
      <c r="AR65" s="7">
        <v>0</v>
      </c>
      <c r="AS65" s="7">
        <v>0</v>
      </c>
      <c r="AT65" s="7">
        <v>1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D65" s="9">
        <f t="shared" si="5"/>
        <v>1</v>
      </c>
      <c r="BE65" s="9">
        <f t="shared" si="6"/>
        <v>1</v>
      </c>
      <c r="BF65" s="9">
        <f t="shared" si="7"/>
        <v>1</v>
      </c>
      <c r="BG65" s="11" t="s">
        <v>39</v>
      </c>
      <c r="BH65" s="9">
        <v>1</v>
      </c>
      <c r="BI65" s="9">
        <v>1</v>
      </c>
      <c r="BJ65" s="9">
        <v>1</v>
      </c>
      <c r="BL65" s="9">
        <f t="shared" si="8"/>
        <v>0</v>
      </c>
      <c r="BM65" s="9">
        <f t="shared" si="9"/>
        <v>1</v>
      </c>
      <c r="BN65" s="9">
        <f t="shared" si="10"/>
        <v>1</v>
      </c>
      <c r="BO65" s="9">
        <f t="shared" si="11"/>
        <v>0</v>
      </c>
      <c r="BP65" s="9">
        <f t="shared" si="12"/>
        <v>0</v>
      </c>
      <c r="BQ65" s="9">
        <f t="shared" si="13"/>
        <v>0</v>
      </c>
      <c r="BR65" s="9">
        <f t="shared" si="14"/>
        <v>0</v>
      </c>
      <c r="BS65" s="9">
        <f t="shared" si="15"/>
        <v>0</v>
      </c>
      <c r="BT65" s="9">
        <f t="shared" si="16"/>
        <v>1</v>
      </c>
      <c r="BU65" s="9">
        <f t="shared" si="17"/>
        <v>0</v>
      </c>
      <c r="BV65" s="9">
        <f t="shared" si="18"/>
        <v>0</v>
      </c>
      <c r="BW65" s="9"/>
      <c r="BX65" s="11" t="s">
        <v>38</v>
      </c>
      <c r="BY65" s="9"/>
      <c r="BZ65" s="9">
        <v>1</v>
      </c>
      <c r="CA65" s="9">
        <v>1</v>
      </c>
      <c r="CB65" s="9">
        <v>1</v>
      </c>
      <c r="CC65" s="9">
        <v>1</v>
      </c>
      <c r="CD65" s="9">
        <v>1</v>
      </c>
      <c r="CE65" s="9">
        <v>1</v>
      </c>
      <c r="CF65" s="9">
        <v>1</v>
      </c>
      <c r="CG65" s="9">
        <v>1</v>
      </c>
      <c r="CH65" s="9">
        <v>1</v>
      </c>
      <c r="CI65" s="9">
        <v>1</v>
      </c>
      <c r="CJ65" s="9">
        <v>1</v>
      </c>
      <c r="CM65" s="9">
        <f t="shared" ca="1" si="19"/>
        <v>3</v>
      </c>
      <c r="CN65" s="11" t="s">
        <v>39</v>
      </c>
      <c r="CO65" s="9">
        <v>3</v>
      </c>
      <c r="CQ65" s="14">
        <f t="shared" ca="1" si="20"/>
        <v>1000</v>
      </c>
      <c r="CR65" s="14">
        <f t="shared" ca="1" si="21"/>
        <v>100</v>
      </c>
      <c r="CS65" s="14">
        <f t="shared" ca="1" si="22"/>
        <v>10</v>
      </c>
      <c r="CT65" s="14">
        <f t="shared" ca="1" si="23"/>
        <v>0</v>
      </c>
    </row>
    <row r="66" spans="1:98">
      <c r="A66" s="2">
        <v>63</v>
      </c>
      <c r="B66" s="3" t="s">
        <v>184</v>
      </c>
      <c r="C66" s="3" t="s">
        <v>185</v>
      </c>
      <c r="D66" s="3" t="s">
        <v>35</v>
      </c>
      <c r="E66" s="3" t="s">
        <v>34</v>
      </c>
      <c r="F66" s="3" t="s">
        <v>32</v>
      </c>
      <c r="G66" s="3" t="s">
        <v>30</v>
      </c>
      <c r="H66" s="3">
        <v>9</v>
      </c>
      <c r="I66" s="3">
        <v>8</v>
      </c>
      <c r="J66" s="3">
        <v>6</v>
      </c>
      <c r="K66" s="3">
        <v>4</v>
      </c>
      <c r="M66" t="str">
        <f t="shared" ca="1" si="1"/>
        <v>PuzzleinaBag</v>
      </c>
      <c r="N66" t="str">
        <f t="shared" ca="1" si="2"/>
        <v>Measuring</v>
      </c>
      <c r="O66" t="str">
        <f t="shared" ca="1" si="3"/>
        <v>Salute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1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1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1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D66" s="9">
        <f t="shared" si="5"/>
        <v>1</v>
      </c>
      <c r="BE66" s="9">
        <f t="shared" si="6"/>
        <v>1</v>
      </c>
      <c r="BF66" s="9">
        <f t="shared" si="7"/>
        <v>1</v>
      </c>
      <c r="BG66" s="11" t="s">
        <v>39</v>
      </c>
      <c r="BH66" s="9">
        <v>1</v>
      </c>
      <c r="BI66" s="9">
        <v>1</v>
      </c>
      <c r="BJ66" s="9">
        <v>1</v>
      </c>
      <c r="BL66" s="9">
        <f t="shared" si="8"/>
        <v>0</v>
      </c>
      <c r="BM66" s="9">
        <f t="shared" si="9"/>
        <v>0</v>
      </c>
      <c r="BN66" s="9">
        <f t="shared" si="10"/>
        <v>0</v>
      </c>
      <c r="BO66" s="9">
        <f t="shared" si="11"/>
        <v>1</v>
      </c>
      <c r="BP66" s="9">
        <f t="shared" si="12"/>
        <v>0</v>
      </c>
      <c r="BQ66" s="9">
        <f t="shared" si="13"/>
        <v>0</v>
      </c>
      <c r="BR66" s="9">
        <f t="shared" si="14"/>
        <v>0</v>
      </c>
      <c r="BS66" s="9">
        <f t="shared" si="15"/>
        <v>1</v>
      </c>
      <c r="BT66" s="9">
        <f t="shared" si="16"/>
        <v>1</v>
      </c>
      <c r="BU66" s="9">
        <f t="shared" si="17"/>
        <v>0</v>
      </c>
      <c r="BV66" s="9">
        <f t="shared" si="18"/>
        <v>0</v>
      </c>
      <c r="BW66" s="9"/>
      <c r="BX66" s="11" t="s">
        <v>38</v>
      </c>
      <c r="BY66" s="9"/>
      <c r="BZ66" s="9">
        <v>1</v>
      </c>
      <c r="CA66" s="9">
        <v>1</v>
      </c>
      <c r="CB66" s="9">
        <v>1</v>
      </c>
      <c r="CC66" s="9">
        <v>1</v>
      </c>
      <c r="CD66" s="9">
        <v>1</v>
      </c>
      <c r="CE66" s="9">
        <v>1</v>
      </c>
      <c r="CF66" s="9">
        <v>1</v>
      </c>
      <c r="CG66" s="9">
        <v>1</v>
      </c>
      <c r="CH66" s="9">
        <v>1</v>
      </c>
      <c r="CI66" s="9">
        <v>1</v>
      </c>
      <c r="CJ66" s="9">
        <v>1</v>
      </c>
      <c r="CM66" s="9">
        <f t="shared" ca="1" si="19"/>
        <v>3</v>
      </c>
      <c r="CN66" s="11" t="s">
        <v>39</v>
      </c>
      <c r="CO66" s="9">
        <v>3</v>
      </c>
      <c r="CQ66" s="14">
        <f t="shared" ca="1" si="20"/>
        <v>1000</v>
      </c>
      <c r="CR66" s="14">
        <f t="shared" ca="1" si="21"/>
        <v>100</v>
      </c>
      <c r="CS66" s="14">
        <f t="shared" ca="1" si="22"/>
        <v>0</v>
      </c>
      <c r="CT66" s="14">
        <f t="shared" ca="1" si="23"/>
        <v>1</v>
      </c>
    </row>
    <row r="67" spans="1:98">
      <c r="A67" s="2">
        <v>64</v>
      </c>
      <c r="B67" s="3" t="s">
        <v>186</v>
      </c>
      <c r="C67" s="3" t="s">
        <v>187</v>
      </c>
      <c r="D67" s="3" t="s">
        <v>32</v>
      </c>
      <c r="E67" s="3" t="s">
        <v>28</v>
      </c>
      <c r="F67" s="3" t="s">
        <v>29</v>
      </c>
      <c r="G67" s="3" t="s">
        <v>30</v>
      </c>
      <c r="H67" s="3">
        <v>6</v>
      </c>
      <c r="I67" s="3">
        <v>2</v>
      </c>
      <c r="J67" s="3">
        <v>3</v>
      </c>
      <c r="K67" s="3">
        <v>4</v>
      </c>
      <c r="M67" t="str">
        <f t="shared" ca="1" si="1"/>
        <v>PicoPhonyZilch</v>
      </c>
      <c r="N67" t="str">
        <f t="shared" ca="1" si="2"/>
        <v>Salute</v>
      </c>
      <c r="O67" t="str">
        <f t="shared" ca="1" si="3"/>
        <v>SteppingStones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1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1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1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D67" s="9">
        <f t="shared" si="5"/>
        <v>1</v>
      </c>
      <c r="BE67" s="9">
        <f t="shared" si="6"/>
        <v>1</v>
      </c>
      <c r="BF67" s="9">
        <f t="shared" si="7"/>
        <v>1</v>
      </c>
      <c r="BG67" s="11" t="s">
        <v>39</v>
      </c>
      <c r="BH67" s="9">
        <v>1</v>
      </c>
      <c r="BI67" s="9">
        <v>1</v>
      </c>
      <c r="BJ67" s="9">
        <v>1</v>
      </c>
      <c r="BL67" s="9">
        <f t="shared" si="8"/>
        <v>0</v>
      </c>
      <c r="BM67" s="9">
        <f t="shared" si="9"/>
        <v>0</v>
      </c>
      <c r="BN67" s="9">
        <f t="shared" si="10"/>
        <v>1</v>
      </c>
      <c r="BO67" s="9">
        <f t="shared" si="11"/>
        <v>1</v>
      </c>
      <c r="BP67" s="9">
        <f t="shared" si="12"/>
        <v>0</v>
      </c>
      <c r="BQ67" s="9">
        <f t="shared" si="13"/>
        <v>1</v>
      </c>
      <c r="BR67" s="9">
        <f t="shared" si="14"/>
        <v>0</v>
      </c>
      <c r="BS67" s="9">
        <f t="shared" si="15"/>
        <v>0</v>
      </c>
      <c r="BT67" s="9">
        <f t="shared" si="16"/>
        <v>0</v>
      </c>
      <c r="BU67" s="9">
        <f t="shared" si="17"/>
        <v>0</v>
      </c>
      <c r="BV67" s="9">
        <f t="shared" si="18"/>
        <v>0</v>
      </c>
      <c r="BW67" s="9"/>
      <c r="BX67" s="11" t="s">
        <v>38</v>
      </c>
      <c r="BY67" s="9"/>
      <c r="BZ67" s="9">
        <v>1</v>
      </c>
      <c r="CA67" s="9">
        <v>1</v>
      </c>
      <c r="CB67" s="9">
        <v>1</v>
      </c>
      <c r="CC67" s="9">
        <v>1</v>
      </c>
      <c r="CD67" s="9">
        <v>1</v>
      </c>
      <c r="CE67" s="9">
        <v>1</v>
      </c>
      <c r="CF67" s="9">
        <v>1</v>
      </c>
      <c r="CG67" s="9">
        <v>1</v>
      </c>
      <c r="CH67" s="9">
        <v>1</v>
      </c>
      <c r="CI67" s="9">
        <v>1</v>
      </c>
      <c r="CJ67" s="9">
        <v>1</v>
      </c>
      <c r="CM67" s="9">
        <f t="shared" ca="1" si="19"/>
        <v>3</v>
      </c>
      <c r="CN67" s="11" t="s">
        <v>39</v>
      </c>
      <c r="CO67" s="9">
        <v>3</v>
      </c>
      <c r="CQ67" s="14">
        <f t="shared" ca="1" si="20"/>
        <v>1000</v>
      </c>
      <c r="CR67" s="14">
        <f t="shared" ca="1" si="21"/>
        <v>0</v>
      </c>
      <c r="CS67" s="14">
        <f t="shared" ca="1" si="22"/>
        <v>10</v>
      </c>
      <c r="CT67" s="14">
        <f t="shared" ca="1" si="23"/>
        <v>1</v>
      </c>
    </row>
    <row r="68" spans="1:98">
      <c r="A68" s="2">
        <v>65</v>
      </c>
      <c r="B68" s="3" t="s">
        <v>2</v>
      </c>
      <c r="C68" s="3" t="s">
        <v>188</v>
      </c>
      <c r="D68" s="3" t="s">
        <v>32</v>
      </c>
      <c r="E68" s="3" t="s">
        <v>27</v>
      </c>
      <c r="F68" s="3" t="s">
        <v>30</v>
      </c>
      <c r="G68" s="3" t="s">
        <v>28</v>
      </c>
      <c r="H68" s="3">
        <v>6</v>
      </c>
      <c r="I68" s="3">
        <v>1</v>
      </c>
      <c r="J68" s="3">
        <v>4</v>
      </c>
      <c r="K68" s="3">
        <v>2</v>
      </c>
      <c r="M68" t="str">
        <f t="shared" ca="1" si="1"/>
        <v>PicoPhonyZilch</v>
      </c>
      <c r="N68" t="str">
        <f t="shared" ca="1" si="2"/>
        <v>ShapeCodes</v>
      </c>
      <c r="O68" t="str">
        <f t="shared" ca="1" si="3"/>
        <v>Salute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1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1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1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D68" s="9">
        <f t="shared" si="5"/>
        <v>1</v>
      </c>
      <c r="BE68" s="9">
        <f t="shared" si="6"/>
        <v>1</v>
      </c>
      <c r="BF68" s="9">
        <f t="shared" si="7"/>
        <v>1</v>
      </c>
      <c r="BG68" s="11" t="s">
        <v>39</v>
      </c>
      <c r="BH68" s="9">
        <v>1</v>
      </c>
      <c r="BI68" s="9">
        <v>1</v>
      </c>
      <c r="BJ68" s="9">
        <v>1</v>
      </c>
      <c r="BL68" s="9">
        <f t="shared" si="8"/>
        <v>1</v>
      </c>
      <c r="BM68" s="9">
        <f t="shared" si="9"/>
        <v>0</v>
      </c>
      <c r="BN68" s="9">
        <f t="shared" si="10"/>
        <v>0</v>
      </c>
      <c r="BO68" s="9">
        <f t="shared" si="11"/>
        <v>1</v>
      </c>
      <c r="BP68" s="9">
        <f t="shared" si="12"/>
        <v>0</v>
      </c>
      <c r="BQ68" s="9">
        <f t="shared" si="13"/>
        <v>1</v>
      </c>
      <c r="BR68" s="9">
        <f t="shared" si="14"/>
        <v>0</v>
      </c>
      <c r="BS68" s="9">
        <f t="shared" si="15"/>
        <v>0</v>
      </c>
      <c r="BT68" s="9">
        <f t="shared" si="16"/>
        <v>0</v>
      </c>
      <c r="BU68" s="9">
        <f t="shared" si="17"/>
        <v>0</v>
      </c>
      <c r="BV68" s="9">
        <f t="shared" si="18"/>
        <v>0</v>
      </c>
      <c r="BW68" s="9"/>
      <c r="BX68" s="11" t="s">
        <v>38</v>
      </c>
      <c r="BY68" s="9"/>
      <c r="BZ68" s="9">
        <v>1</v>
      </c>
      <c r="CA68" s="9">
        <v>1</v>
      </c>
      <c r="CB68" s="9">
        <v>1</v>
      </c>
      <c r="CC68" s="9">
        <v>1</v>
      </c>
      <c r="CD68" s="9">
        <v>1</v>
      </c>
      <c r="CE68" s="9">
        <v>1</v>
      </c>
      <c r="CF68" s="9">
        <v>1</v>
      </c>
      <c r="CG68" s="9">
        <v>1</v>
      </c>
      <c r="CH68" s="9">
        <v>1</v>
      </c>
      <c r="CI68" s="9">
        <v>1</v>
      </c>
      <c r="CJ68" s="9">
        <v>1</v>
      </c>
      <c r="CM68" s="9">
        <f t="shared" ca="1" si="19"/>
        <v>3</v>
      </c>
      <c r="CN68" s="11" t="s">
        <v>39</v>
      </c>
      <c r="CO68" s="9">
        <v>3</v>
      </c>
      <c r="CQ68" s="14">
        <f t="shared" ca="1" si="20"/>
        <v>1000</v>
      </c>
      <c r="CR68" s="14">
        <f t="shared" ca="1" si="21"/>
        <v>100</v>
      </c>
      <c r="CS68" s="14">
        <f t="shared" ca="1" si="22"/>
        <v>10</v>
      </c>
      <c r="CT68" s="14">
        <f t="shared" ca="1" si="23"/>
        <v>0</v>
      </c>
    </row>
    <row r="69" spans="1:98">
      <c r="A69" s="2">
        <v>66</v>
      </c>
      <c r="B69" s="3" t="s">
        <v>179</v>
      </c>
      <c r="C69" s="3" t="s">
        <v>189</v>
      </c>
      <c r="D69" s="3" t="s">
        <v>27</v>
      </c>
      <c r="E69" s="3" t="s">
        <v>37</v>
      </c>
      <c r="F69" s="3" t="s">
        <v>31</v>
      </c>
      <c r="G69" s="3" t="s">
        <v>28</v>
      </c>
      <c r="H69" s="3">
        <v>1</v>
      </c>
      <c r="I69" s="3">
        <v>11</v>
      </c>
      <c r="J69" s="3">
        <v>5</v>
      </c>
      <c r="K69" s="3">
        <v>2</v>
      </c>
      <c r="M69" t="str">
        <f t="shared" ref="M69:M88" ca="1" si="25">OFFSET($R$3,MATCH(1,V69:AF69,0),0)</f>
        <v>ShapeCodes</v>
      </c>
      <c r="N69" t="str">
        <f t="shared" ref="N69:N88" ca="1" si="26">OFFSET($R$3,MATCH(1,AG69:AQ69,0),0)</f>
        <v>100ChartPicture</v>
      </c>
      <c r="O69" t="str">
        <f t="shared" ref="O69:O88" ca="1" si="27">OFFSET($R$3,MATCH(1,AR69:BB69,0),0)</f>
        <v>RacetoaFlat</v>
      </c>
      <c r="V69" s="7">
        <v>1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1</v>
      </c>
      <c r="AR69" s="7">
        <v>0</v>
      </c>
      <c r="AS69" s="7">
        <v>0</v>
      </c>
      <c r="AT69" s="7">
        <v>0</v>
      </c>
      <c r="AU69" s="7">
        <v>0</v>
      </c>
      <c r="AV69" s="7">
        <v>1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D69" s="9">
        <f t="shared" ref="BD69:BD88" si="28">SUM(V69:AF69)</f>
        <v>1</v>
      </c>
      <c r="BE69" s="9">
        <f t="shared" ref="BE69:BE88" si="29">SUM(AG69:AQ69)</f>
        <v>1</v>
      </c>
      <c r="BF69" s="9">
        <f t="shared" ref="BF69:BF88" si="30">SUM(AR69:BB69)</f>
        <v>1</v>
      </c>
      <c r="BG69" s="11" t="s">
        <v>39</v>
      </c>
      <c r="BH69" s="9">
        <v>1</v>
      </c>
      <c r="BI69" s="9">
        <v>1</v>
      </c>
      <c r="BJ69" s="9">
        <v>1</v>
      </c>
      <c r="BL69" s="9">
        <f t="shared" ref="BL69:BL88" si="31">V69+AG69+AR69</f>
        <v>1</v>
      </c>
      <c r="BM69" s="9">
        <f t="shared" ref="BM69:BM88" si="32">W69+AH69+AS69</f>
        <v>0</v>
      </c>
      <c r="BN69" s="9">
        <f t="shared" ref="BN69:BN88" si="33">X69+AI69+AT69</f>
        <v>0</v>
      </c>
      <c r="BO69" s="9">
        <f t="shared" ref="BO69:BO88" si="34">Y69+AJ69+AU69</f>
        <v>0</v>
      </c>
      <c r="BP69" s="9">
        <f t="shared" ref="BP69:BP88" si="35">Z69+AK69+AV69</f>
        <v>1</v>
      </c>
      <c r="BQ69" s="9">
        <f t="shared" ref="BQ69:BQ88" si="36">AA69+AL69+AW69</f>
        <v>0</v>
      </c>
      <c r="BR69" s="9">
        <f t="shared" ref="BR69:BR88" si="37">AB69+AM69+AX69</f>
        <v>0</v>
      </c>
      <c r="BS69" s="9">
        <f t="shared" ref="BS69:BS88" si="38">AC69+AN69+AY69</f>
        <v>0</v>
      </c>
      <c r="BT69" s="9">
        <f t="shared" ref="BT69:BT88" si="39">AD69+AO69+AZ69</f>
        <v>0</v>
      </c>
      <c r="BU69" s="9">
        <f t="shared" ref="BU69:BU88" si="40">AE69+AP69+BA69</f>
        <v>0</v>
      </c>
      <c r="BV69" s="9">
        <f t="shared" ref="BV69:BV88" si="41">AF69+AQ69+BB69</f>
        <v>1</v>
      </c>
      <c r="BW69" s="9"/>
      <c r="BX69" s="11" t="s">
        <v>38</v>
      </c>
      <c r="BY69" s="9"/>
      <c r="BZ69" s="9">
        <v>1</v>
      </c>
      <c r="CA69" s="9">
        <v>1</v>
      </c>
      <c r="CB69" s="9">
        <v>1</v>
      </c>
      <c r="CC69" s="9">
        <v>1</v>
      </c>
      <c r="CD69" s="9">
        <v>1</v>
      </c>
      <c r="CE69" s="9">
        <v>1</v>
      </c>
      <c r="CF69" s="9">
        <v>1</v>
      </c>
      <c r="CG69" s="9">
        <v>1</v>
      </c>
      <c r="CH69" s="9">
        <v>1</v>
      </c>
      <c r="CI69" s="9">
        <v>1</v>
      </c>
      <c r="CJ69" s="9">
        <v>1</v>
      </c>
      <c r="CM69" s="9">
        <f t="shared" ref="CM69:CM88" ca="1" si="42">OFFSET($BK69,0,H69)+OFFSET($BK69,0,I69)+OFFSET($BK69,0,J69)+OFFSET($BK69,0,K69)</f>
        <v>3</v>
      </c>
      <c r="CN69" s="11" t="s">
        <v>39</v>
      </c>
      <c r="CO69" s="9">
        <v>3</v>
      </c>
      <c r="CQ69" s="14">
        <f t="shared" ref="CQ69:CQ88" ca="1" si="43">OFFSET($BK69,0,H69)*1000</f>
        <v>1000</v>
      </c>
      <c r="CR69" s="14">
        <f t="shared" ref="CR69:CR88" ca="1" si="44">OFFSET($BK69,0,I69)*100</f>
        <v>100</v>
      </c>
      <c r="CS69" s="14">
        <f t="shared" ref="CS69:CS88" ca="1" si="45">OFFSET($BK69,0,J69)*10</f>
        <v>10</v>
      </c>
      <c r="CT69" s="14">
        <f t="shared" ref="CT69:CT88" ca="1" si="46">OFFSET($BK69,0,K69)*1</f>
        <v>0</v>
      </c>
    </row>
    <row r="70" spans="1:98">
      <c r="A70" s="2">
        <v>67</v>
      </c>
      <c r="B70" s="3" t="s">
        <v>144</v>
      </c>
      <c r="C70" s="3" t="s">
        <v>190</v>
      </c>
      <c r="D70" s="3" t="s">
        <v>33</v>
      </c>
      <c r="E70" s="3" t="s">
        <v>35</v>
      </c>
      <c r="F70" s="3" t="s">
        <v>32</v>
      </c>
      <c r="G70" s="3" t="s">
        <v>28</v>
      </c>
      <c r="H70" s="3">
        <v>7</v>
      </c>
      <c r="I70" s="3">
        <v>9</v>
      </c>
      <c r="J70" s="3">
        <v>6</v>
      </c>
      <c r="K70" s="3">
        <v>2</v>
      </c>
      <c r="M70" t="str">
        <f t="shared" ca="1" si="25"/>
        <v>Closeto20</v>
      </c>
      <c r="N70" t="str">
        <f t="shared" ca="1" si="26"/>
        <v>PicoPhonyZilch</v>
      </c>
      <c r="O70" t="str">
        <f t="shared" ca="1" si="27"/>
        <v>PuzzleinaBag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1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1</v>
      </c>
      <c r="BA70" s="7">
        <v>0</v>
      </c>
      <c r="BB70" s="7">
        <v>0</v>
      </c>
      <c r="BD70" s="9">
        <f t="shared" si="28"/>
        <v>1</v>
      </c>
      <c r="BE70" s="9">
        <f t="shared" si="29"/>
        <v>1</v>
      </c>
      <c r="BF70" s="9">
        <f t="shared" si="30"/>
        <v>1</v>
      </c>
      <c r="BG70" s="11" t="s">
        <v>39</v>
      </c>
      <c r="BH70" s="9">
        <v>1</v>
      </c>
      <c r="BI70" s="9">
        <v>1</v>
      </c>
      <c r="BJ70" s="9">
        <v>1</v>
      </c>
      <c r="BL70" s="9">
        <f t="shared" si="31"/>
        <v>0</v>
      </c>
      <c r="BM70" s="9">
        <f t="shared" si="32"/>
        <v>0</v>
      </c>
      <c r="BN70" s="9">
        <f t="shared" si="33"/>
        <v>0</v>
      </c>
      <c r="BO70" s="9">
        <f t="shared" si="34"/>
        <v>0</v>
      </c>
      <c r="BP70" s="9">
        <f t="shared" si="35"/>
        <v>0</v>
      </c>
      <c r="BQ70" s="9">
        <f t="shared" si="36"/>
        <v>1</v>
      </c>
      <c r="BR70" s="9">
        <f t="shared" si="37"/>
        <v>1</v>
      </c>
      <c r="BS70" s="9">
        <f t="shared" si="38"/>
        <v>0</v>
      </c>
      <c r="BT70" s="9">
        <f t="shared" si="39"/>
        <v>1</v>
      </c>
      <c r="BU70" s="9">
        <f t="shared" si="40"/>
        <v>0</v>
      </c>
      <c r="BV70" s="9">
        <f t="shared" si="41"/>
        <v>0</v>
      </c>
      <c r="BW70" s="9"/>
      <c r="BX70" s="11" t="s">
        <v>38</v>
      </c>
      <c r="BY70" s="9"/>
      <c r="BZ70" s="9">
        <v>1</v>
      </c>
      <c r="CA70" s="9">
        <v>1</v>
      </c>
      <c r="CB70" s="9">
        <v>1</v>
      </c>
      <c r="CC70" s="9">
        <v>1</v>
      </c>
      <c r="CD70" s="9">
        <v>1</v>
      </c>
      <c r="CE70" s="9">
        <v>1</v>
      </c>
      <c r="CF70" s="9">
        <v>1</v>
      </c>
      <c r="CG70" s="9">
        <v>1</v>
      </c>
      <c r="CH70" s="9">
        <v>1</v>
      </c>
      <c r="CI70" s="9">
        <v>1</v>
      </c>
      <c r="CJ70" s="9">
        <v>1</v>
      </c>
      <c r="CM70" s="9">
        <f t="shared" ca="1" si="42"/>
        <v>3</v>
      </c>
      <c r="CN70" s="11" t="s">
        <v>39</v>
      </c>
      <c r="CO70" s="9">
        <v>3</v>
      </c>
      <c r="CQ70" s="14">
        <f t="shared" ca="1" si="43"/>
        <v>1000</v>
      </c>
      <c r="CR70" s="14">
        <f t="shared" ca="1" si="44"/>
        <v>100</v>
      </c>
      <c r="CS70" s="14">
        <f t="shared" ca="1" si="45"/>
        <v>10</v>
      </c>
      <c r="CT70" s="14">
        <f t="shared" ca="1" si="46"/>
        <v>0</v>
      </c>
    </row>
    <row r="71" spans="1:98">
      <c r="A71" s="2">
        <v>68</v>
      </c>
      <c r="B71" s="3" t="s">
        <v>191</v>
      </c>
      <c r="C71" s="3" t="s">
        <v>192</v>
      </c>
      <c r="D71" s="3" t="s">
        <v>32</v>
      </c>
      <c r="E71" s="3" t="s">
        <v>34</v>
      </c>
      <c r="F71" s="3" t="s">
        <v>36</v>
      </c>
      <c r="G71" s="3" t="s">
        <v>28</v>
      </c>
      <c r="H71" s="3">
        <v>6</v>
      </c>
      <c r="I71" s="3">
        <v>8</v>
      </c>
      <c r="J71" s="3">
        <v>10</v>
      </c>
      <c r="K71" s="3">
        <v>2</v>
      </c>
      <c r="M71" t="str">
        <f t="shared" ca="1" si="25"/>
        <v>PicoPhonyZilch</v>
      </c>
      <c r="N71" t="str">
        <f t="shared" ca="1" si="26"/>
        <v>MysteryNumber</v>
      </c>
      <c r="O71" t="str">
        <f t="shared" ca="1" si="27"/>
        <v>Measuring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1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1</v>
      </c>
      <c r="AZ71" s="7">
        <v>0</v>
      </c>
      <c r="BA71" s="7">
        <v>0</v>
      </c>
      <c r="BB71" s="7">
        <v>0</v>
      </c>
      <c r="BD71" s="9">
        <f t="shared" si="28"/>
        <v>1</v>
      </c>
      <c r="BE71" s="9">
        <f t="shared" si="29"/>
        <v>1</v>
      </c>
      <c r="BF71" s="9">
        <f t="shared" si="30"/>
        <v>1</v>
      </c>
      <c r="BG71" s="11" t="s">
        <v>39</v>
      </c>
      <c r="BH71" s="9">
        <v>1</v>
      </c>
      <c r="BI71" s="9">
        <v>1</v>
      </c>
      <c r="BJ71" s="9">
        <v>1</v>
      </c>
      <c r="BL71" s="9">
        <f t="shared" si="31"/>
        <v>0</v>
      </c>
      <c r="BM71" s="9">
        <f t="shared" si="32"/>
        <v>0</v>
      </c>
      <c r="BN71" s="9">
        <f t="shared" si="33"/>
        <v>0</v>
      </c>
      <c r="BO71" s="9">
        <f t="shared" si="34"/>
        <v>0</v>
      </c>
      <c r="BP71" s="9">
        <f t="shared" si="35"/>
        <v>0</v>
      </c>
      <c r="BQ71" s="9">
        <f t="shared" si="36"/>
        <v>1</v>
      </c>
      <c r="BR71" s="9">
        <f t="shared" si="37"/>
        <v>0</v>
      </c>
      <c r="BS71" s="9">
        <f t="shared" si="38"/>
        <v>1</v>
      </c>
      <c r="BT71" s="9">
        <f t="shared" si="39"/>
        <v>0</v>
      </c>
      <c r="BU71" s="9">
        <f t="shared" si="40"/>
        <v>1</v>
      </c>
      <c r="BV71" s="9">
        <f t="shared" si="41"/>
        <v>0</v>
      </c>
      <c r="BW71" s="9"/>
      <c r="BX71" s="11" t="s">
        <v>38</v>
      </c>
      <c r="BY71" s="9"/>
      <c r="BZ71" s="9">
        <v>1</v>
      </c>
      <c r="CA71" s="9">
        <v>1</v>
      </c>
      <c r="CB71" s="9">
        <v>1</v>
      </c>
      <c r="CC71" s="9">
        <v>1</v>
      </c>
      <c r="CD71" s="9">
        <v>1</v>
      </c>
      <c r="CE71" s="9">
        <v>1</v>
      </c>
      <c r="CF71" s="9">
        <v>1</v>
      </c>
      <c r="CG71" s="9">
        <v>1</v>
      </c>
      <c r="CH71" s="9">
        <v>1</v>
      </c>
      <c r="CI71" s="9">
        <v>1</v>
      </c>
      <c r="CJ71" s="9">
        <v>1</v>
      </c>
      <c r="CM71" s="9">
        <f t="shared" ca="1" si="42"/>
        <v>3</v>
      </c>
      <c r="CN71" s="11" t="s">
        <v>39</v>
      </c>
      <c r="CO71" s="9">
        <v>3</v>
      </c>
      <c r="CQ71" s="14">
        <f t="shared" ca="1" si="43"/>
        <v>1000</v>
      </c>
      <c r="CR71" s="14">
        <f t="shared" ca="1" si="44"/>
        <v>100</v>
      </c>
      <c r="CS71" s="14">
        <f t="shared" ca="1" si="45"/>
        <v>10</v>
      </c>
      <c r="CT71" s="14">
        <f t="shared" ca="1" si="46"/>
        <v>0</v>
      </c>
    </row>
    <row r="72" spans="1:98">
      <c r="A72" s="2">
        <v>69</v>
      </c>
      <c r="B72" s="3" t="s">
        <v>193</v>
      </c>
      <c r="C72" s="3" t="s">
        <v>194</v>
      </c>
      <c r="D72" s="3" t="s">
        <v>36</v>
      </c>
      <c r="E72" s="3" t="s">
        <v>28</v>
      </c>
      <c r="F72" s="3" t="s">
        <v>37</v>
      </c>
      <c r="G72" s="3" t="s">
        <v>31</v>
      </c>
      <c r="H72" s="3">
        <v>10</v>
      </c>
      <c r="I72" s="3">
        <v>2</v>
      </c>
      <c r="J72" s="3">
        <v>11</v>
      </c>
      <c r="K72" s="3">
        <v>5</v>
      </c>
      <c r="M72" t="str">
        <f t="shared" ca="1" si="25"/>
        <v>100ChartPicture</v>
      </c>
      <c r="N72" t="str">
        <f t="shared" ca="1" si="26"/>
        <v>RacetoaFlat</v>
      </c>
      <c r="O72" t="str">
        <f t="shared" ca="1" si="27"/>
        <v>MysteryNumber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1</v>
      </c>
      <c r="AG72" s="7">
        <v>0</v>
      </c>
      <c r="AH72" s="7">
        <v>0</v>
      </c>
      <c r="AI72" s="7">
        <v>0</v>
      </c>
      <c r="AJ72" s="7">
        <v>0</v>
      </c>
      <c r="AK72" s="7">
        <v>1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1</v>
      </c>
      <c r="BB72" s="7">
        <v>0</v>
      </c>
      <c r="BD72" s="9">
        <f t="shared" si="28"/>
        <v>1</v>
      </c>
      <c r="BE72" s="9">
        <f t="shared" si="29"/>
        <v>1</v>
      </c>
      <c r="BF72" s="9">
        <f t="shared" si="30"/>
        <v>1</v>
      </c>
      <c r="BG72" s="11" t="s">
        <v>39</v>
      </c>
      <c r="BH72" s="9">
        <v>1</v>
      </c>
      <c r="BI72" s="9">
        <v>1</v>
      </c>
      <c r="BJ72" s="9">
        <v>1</v>
      </c>
      <c r="BL72" s="9">
        <f t="shared" si="31"/>
        <v>0</v>
      </c>
      <c r="BM72" s="9">
        <f t="shared" si="32"/>
        <v>0</v>
      </c>
      <c r="BN72" s="9">
        <f t="shared" si="33"/>
        <v>0</v>
      </c>
      <c r="BO72" s="9">
        <f t="shared" si="34"/>
        <v>0</v>
      </c>
      <c r="BP72" s="9">
        <f t="shared" si="35"/>
        <v>1</v>
      </c>
      <c r="BQ72" s="9">
        <f t="shared" si="36"/>
        <v>0</v>
      </c>
      <c r="BR72" s="9">
        <f t="shared" si="37"/>
        <v>0</v>
      </c>
      <c r="BS72" s="9">
        <f t="shared" si="38"/>
        <v>0</v>
      </c>
      <c r="BT72" s="9">
        <f t="shared" si="39"/>
        <v>0</v>
      </c>
      <c r="BU72" s="9">
        <f t="shared" si="40"/>
        <v>1</v>
      </c>
      <c r="BV72" s="9">
        <f t="shared" si="41"/>
        <v>1</v>
      </c>
      <c r="BW72" s="9"/>
      <c r="BX72" s="11" t="s">
        <v>38</v>
      </c>
      <c r="BY72" s="9"/>
      <c r="BZ72" s="9">
        <v>1</v>
      </c>
      <c r="CA72" s="9">
        <v>1</v>
      </c>
      <c r="CB72" s="9">
        <v>1</v>
      </c>
      <c r="CC72" s="9">
        <v>1</v>
      </c>
      <c r="CD72" s="9">
        <v>1</v>
      </c>
      <c r="CE72" s="9">
        <v>1</v>
      </c>
      <c r="CF72" s="9">
        <v>1</v>
      </c>
      <c r="CG72" s="9">
        <v>1</v>
      </c>
      <c r="CH72" s="9">
        <v>1</v>
      </c>
      <c r="CI72" s="9">
        <v>1</v>
      </c>
      <c r="CJ72" s="9">
        <v>1</v>
      </c>
      <c r="CM72" s="9">
        <f t="shared" ca="1" si="42"/>
        <v>3</v>
      </c>
      <c r="CN72" s="11" t="s">
        <v>39</v>
      </c>
      <c r="CO72" s="9">
        <v>3</v>
      </c>
      <c r="CQ72" s="14">
        <f t="shared" ca="1" si="43"/>
        <v>1000</v>
      </c>
      <c r="CR72" s="14">
        <f t="shared" ca="1" si="44"/>
        <v>0</v>
      </c>
      <c r="CS72" s="14">
        <f t="shared" ca="1" si="45"/>
        <v>10</v>
      </c>
      <c r="CT72" s="14">
        <f t="shared" ca="1" si="46"/>
        <v>1</v>
      </c>
    </row>
    <row r="73" spans="1:98">
      <c r="A73" s="2">
        <v>70</v>
      </c>
      <c r="B73" s="3" t="s">
        <v>163</v>
      </c>
      <c r="C73" s="3" t="s">
        <v>195</v>
      </c>
      <c r="D73" s="3" t="s">
        <v>37</v>
      </c>
      <c r="E73" s="3" t="s">
        <v>35</v>
      </c>
      <c r="F73" s="3" t="s">
        <v>28</v>
      </c>
      <c r="G73" s="3" t="s">
        <v>32</v>
      </c>
      <c r="H73" s="3">
        <v>11</v>
      </c>
      <c r="I73" s="3">
        <v>9</v>
      </c>
      <c r="J73" s="3">
        <v>2</v>
      </c>
      <c r="K73" s="3">
        <v>6</v>
      </c>
      <c r="M73" t="str">
        <f t="shared" ca="1" si="25"/>
        <v>PuzzleinaBag</v>
      </c>
      <c r="N73" t="str">
        <f t="shared" ca="1" si="26"/>
        <v>PicoPhonyZilch</v>
      </c>
      <c r="O73" t="str">
        <f t="shared" ca="1" si="27"/>
        <v>100ChartPicture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1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1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1</v>
      </c>
      <c r="BD73" s="9">
        <f t="shared" si="28"/>
        <v>1</v>
      </c>
      <c r="BE73" s="9">
        <f t="shared" si="29"/>
        <v>1</v>
      </c>
      <c r="BF73" s="9">
        <f t="shared" si="30"/>
        <v>1</v>
      </c>
      <c r="BG73" s="11" t="s">
        <v>39</v>
      </c>
      <c r="BH73" s="9">
        <v>1</v>
      </c>
      <c r="BI73" s="9">
        <v>1</v>
      </c>
      <c r="BJ73" s="9">
        <v>1</v>
      </c>
      <c r="BL73" s="9">
        <f t="shared" si="31"/>
        <v>0</v>
      </c>
      <c r="BM73" s="9">
        <f t="shared" si="32"/>
        <v>0</v>
      </c>
      <c r="BN73" s="9">
        <f t="shared" si="33"/>
        <v>0</v>
      </c>
      <c r="BO73" s="9">
        <f t="shared" si="34"/>
        <v>0</v>
      </c>
      <c r="BP73" s="9">
        <f t="shared" si="35"/>
        <v>0</v>
      </c>
      <c r="BQ73" s="9">
        <f t="shared" si="36"/>
        <v>1</v>
      </c>
      <c r="BR73" s="9">
        <f t="shared" si="37"/>
        <v>0</v>
      </c>
      <c r="BS73" s="9">
        <f t="shared" si="38"/>
        <v>0</v>
      </c>
      <c r="BT73" s="9">
        <f t="shared" si="39"/>
        <v>1</v>
      </c>
      <c r="BU73" s="9">
        <f t="shared" si="40"/>
        <v>0</v>
      </c>
      <c r="BV73" s="9">
        <f t="shared" si="41"/>
        <v>1</v>
      </c>
      <c r="BW73" s="9"/>
      <c r="BX73" s="11" t="s">
        <v>38</v>
      </c>
      <c r="BY73" s="9"/>
      <c r="BZ73" s="9">
        <v>1</v>
      </c>
      <c r="CA73" s="9">
        <v>1</v>
      </c>
      <c r="CB73" s="9">
        <v>1</v>
      </c>
      <c r="CC73" s="9">
        <v>1</v>
      </c>
      <c r="CD73" s="9">
        <v>1</v>
      </c>
      <c r="CE73" s="9">
        <v>1</v>
      </c>
      <c r="CF73" s="9">
        <v>1</v>
      </c>
      <c r="CG73" s="9">
        <v>1</v>
      </c>
      <c r="CH73" s="9">
        <v>1</v>
      </c>
      <c r="CI73" s="9">
        <v>1</v>
      </c>
      <c r="CJ73" s="9">
        <v>1</v>
      </c>
      <c r="CM73" s="9">
        <f t="shared" ca="1" si="42"/>
        <v>3</v>
      </c>
      <c r="CN73" s="11" t="s">
        <v>39</v>
      </c>
      <c r="CO73" s="9">
        <v>3</v>
      </c>
      <c r="CQ73" s="14">
        <f t="shared" ca="1" si="43"/>
        <v>1000</v>
      </c>
      <c r="CR73" s="14">
        <f t="shared" ca="1" si="44"/>
        <v>100</v>
      </c>
      <c r="CS73" s="14">
        <f t="shared" ca="1" si="45"/>
        <v>0</v>
      </c>
      <c r="CT73" s="14">
        <f t="shared" ca="1" si="46"/>
        <v>1</v>
      </c>
    </row>
    <row r="74" spans="1:98">
      <c r="A74" s="2">
        <v>71</v>
      </c>
      <c r="B74" s="3" t="s">
        <v>196</v>
      </c>
      <c r="C74" s="3" t="s">
        <v>111</v>
      </c>
      <c r="D74" s="3" t="s">
        <v>29</v>
      </c>
      <c r="E74" s="3" t="s">
        <v>35</v>
      </c>
      <c r="F74" s="3" t="s">
        <v>28</v>
      </c>
      <c r="G74" s="3" t="s">
        <v>36</v>
      </c>
      <c r="H74" s="3">
        <v>3</v>
      </c>
      <c r="I74" s="3">
        <v>9</v>
      </c>
      <c r="J74" s="3">
        <v>2</v>
      </c>
      <c r="K74" s="3">
        <v>10</v>
      </c>
      <c r="M74" t="str">
        <f t="shared" ca="1" si="25"/>
        <v>MysteryNumber</v>
      </c>
      <c r="N74" t="str">
        <f t="shared" ca="1" si="26"/>
        <v>PuzzleinaBag</v>
      </c>
      <c r="O74" t="str">
        <f t="shared" ca="1" si="27"/>
        <v>SteppingStones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1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1</v>
      </c>
      <c r="AP74" s="7">
        <v>0</v>
      </c>
      <c r="AQ74" s="7">
        <v>0</v>
      </c>
      <c r="AR74" s="7">
        <v>0</v>
      </c>
      <c r="AS74" s="7">
        <v>0</v>
      </c>
      <c r="AT74" s="7">
        <v>1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D74" s="9">
        <f t="shared" si="28"/>
        <v>1</v>
      </c>
      <c r="BE74" s="9">
        <f t="shared" si="29"/>
        <v>1</v>
      </c>
      <c r="BF74" s="9">
        <f t="shared" si="30"/>
        <v>1</v>
      </c>
      <c r="BG74" s="11" t="s">
        <v>39</v>
      </c>
      <c r="BH74" s="9">
        <v>1</v>
      </c>
      <c r="BI74" s="9">
        <v>1</v>
      </c>
      <c r="BJ74" s="9">
        <v>1</v>
      </c>
      <c r="BL74" s="9">
        <f t="shared" si="31"/>
        <v>0</v>
      </c>
      <c r="BM74" s="9">
        <f t="shared" si="32"/>
        <v>0</v>
      </c>
      <c r="BN74" s="9">
        <f t="shared" si="33"/>
        <v>1</v>
      </c>
      <c r="BO74" s="9">
        <f t="shared" si="34"/>
        <v>0</v>
      </c>
      <c r="BP74" s="9">
        <f t="shared" si="35"/>
        <v>0</v>
      </c>
      <c r="BQ74" s="9">
        <f t="shared" si="36"/>
        <v>0</v>
      </c>
      <c r="BR74" s="9">
        <f t="shared" si="37"/>
        <v>0</v>
      </c>
      <c r="BS74" s="9">
        <f t="shared" si="38"/>
        <v>0</v>
      </c>
      <c r="BT74" s="9">
        <f t="shared" si="39"/>
        <v>1</v>
      </c>
      <c r="BU74" s="9">
        <f t="shared" si="40"/>
        <v>1</v>
      </c>
      <c r="BV74" s="9">
        <f t="shared" si="41"/>
        <v>0</v>
      </c>
      <c r="BW74" s="9"/>
      <c r="BX74" s="11" t="s">
        <v>38</v>
      </c>
      <c r="BY74" s="9"/>
      <c r="BZ74" s="9">
        <v>1</v>
      </c>
      <c r="CA74" s="9">
        <v>1</v>
      </c>
      <c r="CB74" s="9">
        <v>1</v>
      </c>
      <c r="CC74" s="9">
        <v>1</v>
      </c>
      <c r="CD74" s="9">
        <v>1</v>
      </c>
      <c r="CE74" s="9">
        <v>1</v>
      </c>
      <c r="CF74" s="9">
        <v>1</v>
      </c>
      <c r="CG74" s="9">
        <v>1</v>
      </c>
      <c r="CH74" s="9">
        <v>1</v>
      </c>
      <c r="CI74" s="9">
        <v>1</v>
      </c>
      <c r="CJ74" s="9">
        <v>1</v>
      </c>
      <c r="CM74" s="9">
        <f t="shared" ca="1" si="42"/>
        <v>3</v>
      </c>
      <c r="CN74" s="11" t="s">
        <v>39</v>
      </c>
      <c r="CO74" s="9">
        <v>3</v>
      </c>
      <c r="CQ74" s="14">
        <f t="shared" ca="1" si="43"/>
        <v>1000</v>
      </c>
      <c r="CR74" s="14">
        <f t="shared" ca="1" si="44"/>
        <v>100</v>
      </c>
      <c r="CS74" s="14">
        <f t="shared" ca="1" si="45"/>
        <v>0</v>
      </c>
      <c r="CT74" s="14">
        <f t="shared" ca="1" si="46"/>
        <v>1</v>
      </c>
    </row>
    <row r="75" spans="1:98">
      <c r="A75" s="2">
        <v>72</v>
      </c>
      <c r="B75" s="3" t="s">
        <v>114</v>
      </c>
      <c r="C75" s="3" t="s">
        <v>192</v>
      </c>
      <c r="D75" s="3" t="s">
        <v>28</v>
      </c>
      <c r="E75" s="3" t="s">
        <v>30</v>
      </c>
      <c r="F75" s="3" t="s">
        <v>29</v>
      </c>
      <c r="G75" s="3" t="s">
        <v>27</v>
      </c>
      <c r="H75" s="3">
        <v>2</v>
      </c>
      <c r="I75" s="3">
        <v>4</v>
      </c>
      <c r="J75" s="3">
        <v>3</v>
      </c>
      <c r="K75" s="3">
        <v>1</v>
      </c>
      <c r="M75" t="str">
        <f t="shared" ca="1" si="25"/>
        <v>SteppingStones</v>
      </c>
      <c r="N75" t="str">
        <f t="shared" ca="1" si="26"/>
        <v>BubbleMania</v>
      </c>
      <c r="O75" t="str">
        <f t="shared" ca="1" si="27"/>
        <v>Salute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1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1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D75" s="9">
        <f t="shared" si="28"/>
        <v>1</v>
      </c>
      <c r="BE75" s="9">
        <f t="shared" si="29"/>
        <v>1</v>
      </c>
      <c r="BF75" s="9">
        <f t="shared" si="30"/>
        <v>1</v>
      </c>
      <c r="BG75" s="11" t="s">
        <v>39</v>
      </c>
      <c r="BH75" s="9">
        <v>1</v>
      </c>
      <c r="BI75" s="9">
        <v>1</v>
      </c>
      <c r="BJ75" s="9">
        <v>1</v>
      </c>
      <c r="BL75" s="9">
        <f t="shared" si="31"/>
        <v>0</v>
      </c>
      <c r="BM75" s="9">
        <f t="shared" si="32"/>
        <v>1</v>
      </c>
      <c r="BN75" s="9">
        <f t="shared" si="33"/>
        <v>1</v>
      </c>
      <c r="BO75" s="9">
        <f t="shared" si="34"/>
        <v>1</v>
      </c>
      <c r="BP75" s="9">
        <f t="shared" si="35"/>
        <v>0</v>
      </c>
      <c r="BQ75" s="9">
        <f t="shared" si="36"/>
        <v>0</v>
      </c>
      <c r="BR75" s="9">
        <f t="shared" si="37"/>
        <v>0</v>
      </c>
      <c r="BS75" s="9">
        <f t="shared" si="38"/>
        <v>0</v>
      </c>
      <c r="BT75" s="9">
        <f t="shared" si="39"/>
        <v>0</v>
      </c>
      <c r="BU75" s="9">
        <f t="shared" si="40"/>
        <v>0</v>
      </c>
      <c r="BV75" s="9">
        <f t="shared" si="41"/>
        <v>0</v>
      </c>
      <c r="BW75" s="9"/>
      <c r="BX75" s="11" t="s">
        <v>38</v>
      </c>
      <c r="BY75" s="9"/>
      <c r="BZ75" s="9">
        <v>1</v>
      </c>
      <c r="CA75" s="9">
        <v>1</v>
      </c>
      <c r="CB75" s="9">
        <v>1</v>
      </c>
      <c r="CC75" s="9">
        <v>1</v>
      </c>
      <c r="CD75" s="9">
        <v>1</v>
      </c>
      <c r="CE75" s="9">
        <v>1</v>
      </c>
      <c r="CF75" s="9">
        <v>1</v>
      </c>
      <c r="CG75" s="9">
        <v>1</v>
      </c>
      <c r="CH75" s="9">
        <v>1</v>
      </c>
      <c r="CI75" s="9">
        <v>1</v>
      </c>
      <c r="CJ75" s="9">
        <v>1</v>
      </c>
      <c r="CM75" s="9">
        <f t="shared" ca="1" si="42"/>
        <v>3</v>
      </c>
      <c r="CN75" s="11" t="s">
        <v>39</v>
      </c>
      <c r="CO75" s="9">
        <v>3</v>
      </c>
      <c r="CQ75" s="14">
        <f t="shared" ca="1" si="43"/>
        <v>1000</v>
      </c>
      <c r="CR75" s="14">
        <f t="shared" ca="1" si="44"/>
        <v>100</v>
      </c>
      <c r="CS75" s="14">
        <f t="shared" ca="1" si="45"/>
        <v>10</v>
      </c>
      <c r="CT75" s="14">
        <f t="shared" ca="1" si="46"/>
        <v>0</v>
      </c>
    </row>
    <row r="76" spans="1:98">
      <c r="A76" s="2">
        <v>73</v>
      </c>
      <c r="B76" s="3" t="s">
        <v>177</v>
      </c>
      <c r="C76" s="3" t="s">
        <v>97</v>
      </c>
      <c r="D76" s="3" t="s">
        <v>32</v>
      </c>
      <c r="E76" s="3" t="s">
        <v>36</v>
      </c>
      <c r="F76" s="3" t="s">
        <v>28</v>
      </c>
      <c r="G76" s="3" t="s">
        <v>35</v>
      </c>
      <c r="H76" s="3">
        <v>6</v>
      </c>
      <c r="I76" s="3">
        <v>10</v>
      </c>
      <c r="J76" s="3">
        <v>2</v>
      </c>
      <c r="K76" s="3">
        <v>9</v>
      </c>
      <c r="M76" t="str">
        <f t="shared" ca="1" si="25"/>
        <v>PuzzleinaBag</v>
      </c>
      <c r="N76" t="str">
        <f t="shared" ca="1" si="26"/>
        <v>MysteryNumber</v>
      </c>
      <c r="O76" t="str">
        <f t="shared" ca="1" si="27"/>
        <v>PicoPhonyZilch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1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1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1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D76" s="9">
        <f t="shared" si="28"/>
        <v>1</v>
      </c>
      <c r="BE76" s="9">
        <f t="shared" si="29"/>
        <v>1</v>
      </c>
      <c r="BF76" s="9">
        <f t="shared" si="30"/>
        <v>1</v>
      </c>
      <c r="BG76" s="11" t="s">
        <v>39</v>
      </c>
      <c r="BH76" s="9">
        <v>1</v>
      </c>
      <c r="BI76" s="9">
        <v>1</v>
      </c>
      <c r="BJ76" s="9">
        <v>1</v>
      </c>
      <c r="BL76" s="9">
        <f t="shared" si="31"/>
        <v>0</v>
      </c>
      <c r="BM76" s="9">
        <f t="shared" si="32"/>
        <v>0</v>
      </c>
      <c r="BN76" s="9">
        <f t="shared" si="33"/>
        <v>0</v>
      </c>
      <c r="BO76" s="9">
        <f t="shared" si="34"/>
        <v>0</v>
      </c>
      <c r="BP76" s="9">
        <f t="shared" si="35"/>
        <v>0</v>
      </c>
      <c r="BQ76" s="9">
        <f t="shared" si="36"/>
        <v>1</v>
      </c>
      <c r="BR76" s="9">
        <f t="shared" si="37"/>
        <v>0</v>
      </c>
      <c r="BS76" s="9">
        <f t="shared" si="38"/>
        <v>0</v>
      </c>
      <c r="BT76" s="9">
        <f t="shared" si="39"/>
        <v>1</v>
      </c>
      <c r="BU76" s="9">
        <f t="shared" si="40"/>
        <v>1</v>
      </c>
      <c r="BV76" s="9">
        <f t="shared" si="41"/>
        <v>0</v>
      </c>
      <c r="BW76" s="9"/>
      <c r="BX76" s="11" t="s">
        <v>38</v>
      </c>
      <c r="BY76" s="9"/>
      <c r="BZ76" s="9">
        <v>1</v>
      </c>
      <c r="CA76" s="9">
        <v>1</v>
      </c>
      <c r="CB76" s="9">
        <v>1</v>
      </c>
      <c r="CC76" s="9">
        <v>1</v>
      </c>
      <c r="CD76" s="9">
        <v>1</v>
      </c>
      <c r="CE76" s="9">
        <v>1</v>
      </c>
      <c r="CF76" s="9">
        <v>1</v>
      </c>
      <c r="CG76" s="9">
        <v>1</v>
      </c>
      <c r="CH76" s="9">
        <v>1</v>
      </c>
      <c r="CI76" s="9">
        <v>1</v>
      </c>
      <c r="CJ76" s="9">
        <v>1</v>
      </c>
      <c r="CM76" s="9">
        <f t="shared" ca="1" si="42"/>
        <v>3</v>
      </c>
      <c r="CN76" s="11" t="s">
        <v>39</v>
      </c>
      <c r="CO76" s="9">
        <v>3</v>
      </c>
      <c r="CQ76" s="14">
        <f t="shared" ca="1" si="43"/>
        <v>1000</v>
      </c>
      <c r="CR76" s="14">
        <f t="shared" ca="1" si="44"/>
        <v>100</v>
      </c>
      <c r="CS76" s="14">
        <f t="shared" ca="1" si="45"/>
        <v>0</v>
      </c>
      <c r="CT76" s="14">
        <f t="shared" ca="1" si="46"/>
        <v>1</v>
      </c>
    </row>
    <row r="77" spans="1:98">
      <c r="A77" s="2">
        <v>74</v>
      </c>
      <c r="B77" s="3" t="s">
        <v>197</v>
      </c>
      <c r="C77" s="3" t="s">
        <v>198</v>
      </c>
      <c r="D77" s="3" t="s">
        <v>37</v>
      </c>
      <c r="E77" s="3" t="s">
        <v>33</v>
      </c>
      <c r="F77" s="3" t="s">
        <v>36</v>
      </c>
      <c r="G77" s="3" t="s">
        <v>30</v>
      </c>
      <c r="H77" s="3">
        <v>11</v>
      </c>
      <c r="I77" s="3">
        <v>7</v>
      </c>
      <c r="J77" s="3">
        <v>10</v>
      </c>
      <c r="K77" s="3">
        <v>4</v>
      </c>
      <c r="M77" t="str">
        <f t="shared" ca="1" si="25"/>
        <v>Closeto20</v>
      </c>
      <c r="N77" t="str">
        <f t="shared" ca="1" si="26"/>
        <v>100ChartPicture</v>
      </c>
      <c r="O77" t="str">
        <f t="shared" ca="1" si="27"/>
        <v>MysteryNumber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1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1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1</v>
      </c>
      <c r="BB77" s="7">
        <v>0</v>
      </c>
      <c r="BD77" s="9">
        <f t="shared" si="28"/>
        <v>1</v>
      </c>
      <c r="BE77" s="9">
        <f t="shared" si="29"/>
        <v>1</v>
      </c>
      <c r="BF77" s="9">
        <f t="shared" si="30"/>
        <v>1</v>
      </c>
      <c r="BG77" s="11" t="s">
        <v>39</v>
      </c>
      <c r="BH77" s="9">
        <v>1</v>
      </c>
      <c r="BI77" s="9">
        <v>1</v>
      </c>
      <c r="BJ77" s="9">
        <v>1</v>
      </c>
      <c r="BL77" s="9">
        <f t="shared" si="31"/>
        <v>0</v>
      </c>
      <c r="BM77" s="9">
        <f t="shared" si="32"/>
        <v>0</v>
      </c>
      <c r="BN77" s="9">
        <f t="shared" si="33"/>
        <v>0</v>
      </c>
      <c r="BO77" s="9">
        <f t="shared" si="34"/>
        <v>0</v>
      </c>
      <c r="BP77" s="9">
        <f t="shared" si="35"/>
        <v>0</v>
      </c>
      <c r="BQ77" s="9">
        <f t="shared" si="36"/>
        <v>0</v>
      </c>
      <c r="BR77" s="9">
        <f t="shared" si="37"/>
        <v>1</v>
      </c>
      <c r="BS77" s="9">
        <f t="shared" si="38"/>
        <v>0</v>
      </c>
      <c r="BT77" s="9">
        <f t="shared" si="39"/>
        <v>0</v>
      </c>
      <c r="BU77" s="9">
        <f t="shared" si="40"/>
        <v>1</v>
      </c>
      <c r="BV77" s="9">
        <f t="shared" si="41"/>
        <v>1</v>
      </c>
      <c r="BW77" s="9"/>
      <c r="BX77" s="11" t="s">
        <v>38</v>
      </c>
      <c r="BY77" s="9"/>
      <c r="BZ77" s="9">
        <v>1</v>
      </c>
      <c r="CA77" s="9">
        <v>1</v>
      </c>
      <c r="CB77" s="9">
        <v>1</v>
      </c>
      <c r="CC77" s="9">
        <v>1</v>
      </c>
      <c r="CD77" s="9">
        <v>1</v>
      </c>
      <c r="CE77" s="9">
        <v>1</v>
      </c>
      <c r="CF77" s="9">
        <v>1</v>
      </c>
      <c r="CG77" s="9">
        <v>1</v>
      </c>
      <c r="CH77" s="9">
        <v>1</v>
      </c>
      <c r="CI77" s="9">
        <v>1</v>
      </c>
      <c r="CJ77" s="9">
        <v>1</v>
      </c>
      <c r="CM77" s="9">
        <f t="shared" ca="1" si="42"/>
        <v>3</v>
      </c>
      <c r="CN77" s="11" t="s">
        <v>39</v>
      </c>
      <c r="CO77" s="9">
        <v>3</v>
      </c>
      <c r="CQ77" s="14">
        <f t="shared" ca="1" si="43"/>
        <v>1000</v>
      </c>
      <c r="CR77" s="14">
        <f t="shared" ca="1" si="44"/>
        <v>100</v>
      </c>
      <c r="CS77" s="14">
        <f t="shared" ca="1" si="45"/>
        <v>10</v>
      </c>
      <c r="CT77" s="14">
        <f t="shared" ca="1" si="46"/>
        <v>0</v>
      </c>
    </row>
    <row r="78" spans="1:98">
      <c r="A78" s="2">
        <v>75</v>
      </c>
      <c r="B78" s="3" t="s">
        <v>199</v>
      </c>
      <c r="C78" s="3" t="s">
        <v>200</v>
      </c>
      <c r="D78" s="3" t="s">
        <v>37</v>
      </c>
      <c r="E78" s="3" t="s">
        <v>32</v>
      </c>
      <c r="F78" s="3" t="s">
        <v>34</v>
      </c>
      <c r="G78" s="3" t="s">
        <v>36</v>
      </c>
      <c r="H78" s="3">
        <v>11</v>
      </c>
      <c r="I78" s="3">
        <v>6</v>
      </c>
      <c r="J78" s="3">
        <v>8</v>
      </c>
      <c r="K78" s="3">
        <v>10</v>
      </c>
      <c r="M78" t="str">
        <f t="shared" ca="1" si="25"/>
        <v>100ChartPicture</v>
      </c>
      <c r="N78" t="str">
        <f t="shared" ca="1" si="26"/>
        <v>Measuring</v>
      </c>
      <c r="O78" t="str">
        <f t="shared" ca="1" si="27"/>
        <v>PicoPhonyZilch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1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1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1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D78" s="9">
        <f t="shared" si="28"/>
        <v>1</v>
      </c>
      <c r="BE78" s="9">
        <f t="shared" si="29"/>
        <v>1</v>
      </c>
      <c r="BF78" s="9">
        <f t="shared" si="30"/>
        <v>1</v>
      </c>
      <c r="BG78" s="11" t="s">
        <v>39</v>
      </c>
      <c r="BH78" s="9">
        <v>1</v>
      </c>
      <c r="BI78" s="9">
        <v>1</v>
      </c>
      <c r="BJ78" s="9">
        <v>1</v>
      </c>
      <c r="BL78" s="9">
        <f t="shared" si="31"/>
        <v>0</v>
      </c>
      <c r="BM78" s="9">
        <f t="shared" si="32"/>
        <v>0</v>
      </c>
      <c r="BN78" s="9">
        <f t="shared" si="33"/>
        <v>0</v>
      </c>
      <c r="BO78" s="9">
        <f t="shared" si="34"/>
        <v>0</v>
      </c>
      <c r="BP78" s="9">
        <f t="shared" si="35"/>
        <v>0</v>
      </c>
      <c r="BQ78" s="9">
        <f t="shared" si="36"/>
        <v>1</v>
      </c>
      <c r="BR78" s="9">
        <f t="shared" si="37"/>
        <v>0</v>
      </c>
      <c r="BS78" s="9">
        <f t="shared" si="38"/>
        <v>1</v>
      </c>
      <c r="BT78" s="9">
        <f t="shared" si="39"/>
        <v>0</v>
      </c>
      <c r="BU78" s="9">
        <f t="shared" si="40"/>
        <v>0</v>
      </c>
      <c r="BV78" s="9">
        <f t="shared" si="41"/>
        <v>1</v>
      </c>
      <c r="BW78" s="9"/>
      <c r="BX78" s="11" t="s">
        <v>38</v>
      </c>
      <c r="BY78" s="9"/>
      <c r="BZ78" s="9">
        <v>1</v>
      </c>
      <c r="CA78" s="9">
        <v>1</v>
      </c>
      <c r="CB78" s="9">
        <v>1</v>
      </c>
      <c r="CC78" s="9">
        <v>1</v>
      </c>
      <c r="CD78" s="9">
        <v>1</v>
      </c>
      <c r="CE78" s="9">
        <v>1</v>
      </c>
      <c r="CF78" s="9">
        <v>1</v>
      </c>
      <c r="CG78" s="9">
        <v>1</v>
      </c>
      <c r="CH78" s="9">
        <v>1</v>
      </c>
      <c r="CI78" s="9">
        <v>1</v>
      </c>
      <c r="CJ78" s="9">
        <v>1</v>
      </c>
      <c r="CM78" s="9">
        <f t="shared" ca="1" si="42"/>
        <v>3</v>
      </c>
      <c r="CN78" s="11" t="s">
        <v>39</v>
      </c>
      <c r="CO78" s="9">
        <v>3</v>
      </c>
      <c r="CQ78" s="14">
        <f t="shared" ca="1" si="43"/>
        <v>1000</v>
      </c>
      <c r="CR78" s="14">
        <f t="shared" ca="1" si="44"/>
        <v>100</v>
      </c>
      <c r="CS78" s="14">
        <f t="shared" ca="1" si="45"/>
        <v>10</v>
      </c>
      <c r="CT78" s="14">
        <f t="shared" ca="1" si="46"/>
        <v>0</v>
      </c>
    </row>
    <row r="79" spans="1:98">
      <c r="A79" s="2">
        <v>76</v>
      </c>
      <c r="B79" s="3" t="s">
        <v>117</v>
      </c>
      <c r="C79" s="3" t="s">
        <v>201</v>
      </c>
      <c r="D79" s="3" t="s">
        <v>32</v>
      </c>
      <c r="E79" s="3" t="s">
        <v>31</v>
      </c>
      <c r="F79" s="3" t="s">
        <v>29</v>
      </c>
      <c r="G79" s="3" t="s">
        <v>34</v>
      </c>
      <c r="H79" s="3">
        <v>6</v>
      </c>
      <c r="I79" s="3">
        <v>5</v>
      </c>
      <c r="J79" s="3">
        <v>3</v>
      </c>
      <c r="K79" s="3">
        <v>8</v>
      </c>
      <c r="M79" t="str">
        <f t="shared" ca="1" si="25"/>
        <v>RacetoaFlat</v>
      </c>
      <c r="N79" t="str">
        <f t="shared" ca="1" si="26"/>
        <v>PicoPhonyZilch</v>
      </c>
      <c r="O79" t="str">
        <f t="shared" ca="1" si="27"/>
        <v>SteppingStones</v>
      </c>
      <c r="V79" s="7">
        <v>0</v>
      </c>
      <c r="W79" s="7">
        <v>0</v>
      </c>
      <c r="X79" s="7">
        <v>0</v>
      </c>
      <c r="Y79" s="7">
        <v>0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1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1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D79" s="9">
        <f t="shared" si="28"/>
        <v>1</v>
      </c>
      <c r="BE79" s="9">
        <f t="shared" si="29"/>
        <v>1</v>
      </c>
      <c r="BF79" s="9">
        <f t="shared" si="30"/>
        <v>1</v>
      </c>
      <c r="BG79" s="11" t="s">
        <v>39</v>
      </c>
      <c r="BH79" s="9">
        <v>1</v>
      </c>
      <c r="BI79" s="9">
        <v>1</v>
      </c>
      <c r="BJ79" s="9">
        <v>1</v>
      </c>
      <c r="BL79" s="9">
        <f t="shared" si="31"/>
        <v>0</v>
      </c>
      <c r="BM79" s="9">
        <f t="shared" si="32"/>
        <v>0</v>
      </c>
      <c r="BN79" s="9">
        <f t="shared" si="33"/>
        <v>1</v>
      </c>
      <c r="BO79" s="9">
        <f t="shared" si="34"/>
        <v>0</v>
      </c>
      <c r="BP79" s="9">
        <f t="shared" si="35"/>
        <v>1</v>
      </c>
      <c r="BQ79" s="9">
        <f t="shared" si="36"/>
        <v>1</v>
      </c>
      <c r="BR79" s="9">
        <f t="shared" si="37"/>
        <v>0</v>
      </c>
      <c r="BS79" s="9">
        <f t="shared" si="38"/>
        <v>0</v>
      </c>
      <c r="BT79" s="9">
        <f t="shared" si="39"/>
        <v>0</v>
      </c>
      <c r="BU79" s="9">
        <f t="shared" si="40"/>
        <v>0</v>
      </c>
      <c r="BV79" s="9">
        <f t="shared" si="41"/>
        <v>0</v>
      </c>
      <c r="BW79" s="9"/>
      <c r="BX79" s="11" t="s">
        <v>38</v>
      </c>
      <c r="BY79" s="9"/>
      <c r="BZ79" s="9">
        <v>1</v>
      </c>
      <c r="CA79" s="9">
        <v>1</v>
      </c>
      <c r="CB79" s="9">
        <v>1</v>
      </c>
      <c r="CC79" s="9">
        <v>1</v>
      </c>
      <c r="CD79" s="9">
        <v>1</v>
      </c>
      <c r="CE79" s="9">
        <v>1</v>
      </c>
      <c r="CF79" s="9">
        <v>1</v>
      </c>
      <c r="CG79" s="9">
        <v>1</v>
      </c>
      <c r="CH79" s="9">
        <v>1</v>
      </c>
      <c r="CI79" s="9">
        <v>1</v>
      </c>
      <c r="CJ79" s="9">
        <v>1</v>
      </c>
      <c r="CM79" s="9">
        <f t="shared" ca="1" si="42"/>
        <v>3</v>
      </c>
      <c r="CN79" s="11" t="s">
        <v>39</v>
      </c>
      <c r="CO79" s="9">
        <v>3</v>
      </c>
      <c r="CQ79" s="14">
        <f t="shared" ca="1" si="43"/>
        <v>1000</v>
      </c>
      <c r="CR79" s="14">
        <f t="shared" ca="1" si="44"/>
        <v>100</v>
      </c>
      <c r="CS79" s="14">
        <f t="shared" ca="1" si="45"/>
        <v>10</v>
      </c>
      <c r="CT79" s="14">
        <f t="shared" ca="1" si="46"/>
        <v>0</v>
      </c>
    </row>
    <row r="80" spans="1:98">
      <c r="A80" s="2">
        <v>77</v>
      </c>
      <c r="B80" s="3" t="s">
        <v>167</v>
      </c>
      <c r="C80" s="3" t="s">
        <v>189</v>
      </c>
      <c r="D80" s="3" t="s">
        <v>27</v>
      </c>
      <c r="E80" s="3" t="s">
        <v>29</v>
      </c>
      <c r="F80" s="3" t="s">
        <v>33</v>
      </c>
      <c r="G80" s="3" t="s">
        <v>32</v>
      </c>
      <c r="H80" s="3">
        <v>1</v>
      </c>
      <c r="I80" s="3">
        <v>3</v>
      </c>
      <c r="J80" s="3">
        <v>7</v>
      </c>
      <c r="K80" s="3">
        <v>6</v>
      </c>
      <c r="M80" t="str">
        <f t="shared" ca="1" si="25"/>
        <v>SteppingStones</v>
      </c>
      <c r="N80" t="str">
        <f t="shared" ca="1" si="26"/>
        <v>ShapeCodes</v>
      </c>
      <c r="O80" t="str">
        <f t="shared" ca="1" si="27"/>
        <v>Closeto20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1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1</v>
      </c>
      <c r="AY80" s="7">
        <v>0</v>
      </c>
      <c r="AZ80" s="7">
        <v>0</v>
      </c>
      <c r="BA80" s="7">
        <v>0</v>
      </c>
      <c r="BB80" s="7">
        <v>0</v>
      </c>
      <c r="BD80" s="9">
        <f t="shared" si="28"/>
        <v>1</v>
      </c>
      <c r="BE80" s="9">
        <f t="shared" si="29"/>
        <v>1</v>
      </c>
      <c r="BF80" s="9">
        <f t="shared" si="30"/>
        <v>1</v>
      </c>
      <c r="BG80" s="11" t="s">
        <v>39</v>
      </c>
      <c r="BH80" s="9">
        <v>1</v>
      </c>
      <c r="BI80" s="9">
        <v>1</v>
      </c>
      <c r="BJ80" s="9">
        <v>1</v>
      </c>
      <c r="BL80" s="9">
        <f t="shared" si="31"/>
        <v>1</v>
      </c>
      <c r="BM80" s="9">
        <f t="shared" si="32"/>
        <v>0</v>
      </c>
      <c r="BN80" s="9">
        <f t="shared" si="33"/>
        <v>1</v>
      </c>
      <c r="BO80" s="9">
        <f t="shared" si="34"/>
        <v>0</v>
      </c>
      <c r="BP80" s="9">
        <f t="shared" si="35"/>
        <v>0</v>
      </c>
      <c r="BQ80" s="9">
        <f t="shared" si="36"/>
        <v>0</v>
      </c>
      <c r="BR80" s="9">
        <f t="shared" si="37"/>
        <v>1</v>
      </c>
      <c r="BS80" s="9">
        <f t="shared" si="38"/>
        <v>0</v>
      </c>
      <c r="BT80" s="9">
        <f t="shared" si="39"/>
        <v>0</v>
      </c>
      <c r="BU80" s="9">
        <f t="shared" si="40"/>
        <v>0</v>
      </c>
      <c r="BV80" s="9">
        <f t="shared" si="41"/>
        <v>0</v>
      </c>
      <c r="BW80" s="9"/>
      <c r="BX80" s="11" t="s">
        <v>38</v>
      </c>
      <c r="BY80" s="9"/>
      <c r="BZ80" s="9">
        <v>1</v>
      </c>
      <c r="CA80" s="9">
        <v>1</v>
      </c>
      <c r="CB80" s="9">
        <v>1</v>
      </c>
      <c r="CC80" s="9">
        <v>1</v>
      </c>
      <c r="CD80" s="9">
        <v>1</v>
      </c>
      <c r="CE80" s="9">
        <v>1</v>
      </c>
      <c r="CF80" s="9">
        <v>1</v>
      </c>
      <c r="CG80" s="9">
        <v>1</v>
      </c>
      <c r="CH80" s="9">
        <v>1</v>
      </c>
      <c r="CI80" s="9">
        <v>1</v>
      </c>
      <c r="CJ80" s="9">
        <v>1</v>
      </c>
      <c r="CM80" s="9">
        <f t="shared" ca="1" si="42"/>
        <v>3</v>
      </c>
      <c r="CN80" s="11" t="s">
        <v>39</v>
      </c>
      <c r="CO80" s="9">
        <v>3</v>
      </c>
      <c r="CQ80" s="14">
        <f t="shared" ca="1" si="43"/>
        <v>1000</v>
      </c>
      <c r="CR80" s="14">
        <f t="shared" ca="1" si="44"/>
        <v>100</v>
      </c>
      <c r="CS80" s="14">
        <f t="shared" ca="1" si="45"/>
        <v>10</v>
      </c>
      <c r="CT80" s="14">
        <f t="shared" ca="1" si="46"/>
        <v>0</v>
      </c>
    </row>
    <row r="81" spans="1:98">
      <c r="A81" s="2">
        <v>78</v>
      </c>
      <c r="B81" s="3" t="s">
        <v>4</v>
      </c>
      <c r="C81" s="3" t="s">
        <v>202</v>
      </c>
      <c r="D81" s="3" t="s">
        <v>32</v>
      </c>
      <c r="E81" s="3" t="s">
        <v>37</v>
      </c>
      <c r="F81" s="3" t="s">
        <v>33</v>
      </c>
      <c r="G81" s="3" t="s">
        <v>30</v>
      </c>
      <c r="H81" s="3">
        <v>6</v>
      </c>
      <c r="I81" s="3">
        <v>11</v>
      </c>
      <c r="J81" s="3">
        <v>7</v>
      </c>
      <c r="K81" s="3">
        <v>4</v>
      </c>
      <c r="M81" t="str">
        <f t="shared" ca="1" si="25"/>
        <v>Closeto20</v>
      </c>
      <c r="N81" t="str">
        <f t="shared" ca="1" si="26"/>
        <v>100ChartPicture</v>
      </c>
      <c r="O81" t="str">
        <f t="shared" ca="1" si="27"/>
        <v>PicoPhonyZilch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1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1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1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D81" s="9">
        <f t="shared" si="28"/>
        <v>1</v>
      </c>
      <c r="BE81" s="9">
        <f t="shared" si="29"/>
        <v>1</v>
      </c>
      <c r="BF81" s="9">
        <f t="shared" si="30"/>
        <v>1</v>
      </c>
      <c r="BG81" s="11" t="s">
        <v>39</v>
      </c>
      <c r="BH81" s="9">
        <v>1</v>
      </c>
      <c r="BI81" s="9">
        <v>1</v>
      </c>
      <c r="BJ81" s="9">
        <v>1</v>
      </c>
      <c r="BL81" s="9">
        <f t="shared" si="31"/>
        <v>0</v>
      </c>
      <c r="BM81" s="9">
        <f t="shared" si="32"/>
        <v>0</v>
      </c>
      <c r="BN81" s="9">
        <f t="shared" si="33"/>
        <v>0</v>
      </c>
      <c r="BO81" s="9">
        <f t="shared" si="34"/>
        <v>0</v>
      </c>
      <c r="BP81" s="9">
        <f t="shared" si="35"/>
        <v>0</v>
      </c>
      <c r="BQ81" s="9">
        <f t="shared" si="36"/>
        <v>1</v>
      </c>
      <c r="BR81" s="9">
        <f t="shared" si="37"/>
        <v>1</v>
      </c>
      <c r="BS81" s="9">
        <f t="shared" si="38"/>
        <v>0</v>
      </c>
      <c r="BT81" s="9">
        <f t="shared" si="39"/>
        <v>0</v>
      </c>
      <c r="BU81" s="9">
        <f t="shared" si="40"/>
        <v>0</v>
      </c>
      <c r="BV81" s="9">
        <f t="shared" si="41"/>
        <v>1</v>
      </c>
      <c r="BW81" s="9"/>
      <c r="BX81" s="11" t="s">
        <v>38</v>
      </c>
      <c r="BY81" s="9"/>
      <c r="BZ81" s="9">
        <v>1</v>
      </c>
      <c r="CA81" s="9">
        <v>1</v>
      </c>
      <c r="CB81" s="9">
        <v>1</v>
      </c>
      <c r="CC81" s="9">
        <v>1</v>
      </c>
      <c r="CD81" s="9">
        <v>1</v>
      </c>
      <c r="CE81" s="9">
        <v>1</v>
      </c>
      <c r="CF81" s="9">
        <v>1</v>
      </c>
      <c r="CG81" s="9">
        <v>1</v>
      </c>
      <c r="CH81" s="9">
        <v>1</v>
      </c>
      <c r="CI81" s="9">
        <v>1</v>
      </c>
      <c r="CJ81" s="9">
        <v>1</v>
      </c>
      <c r="CM81" s="9">
        <f t="shared" ca="1" si="42"/>
        <v>3</v>
      </c>
      <c r="CN81" s="11" t="s">
        <v>39</v>
      </c>
      <c r="CO81" s="9">
        <v>3</v>
      </c>
      <c r="CQ81" s="14">
        <f t="shared" ca="1" si="43"/>
        <v>1000</v>
      </c>
      <c r="CR81" s="14">
        <f t="shared" ca="1" si="44"/>
        <v>100</v>
      </c>
      <c r="CS81" s="14">
        <f t="shared" ca="1" si="45"/>
        <v>10</v>
      </c>
      <c r="CT81" s="14">
        <f t="shared" ca="1" si="46"/>
        <v>0</v>
      </c>
    </row>
    <row r="82" spans="1:98">
      <c r="A82" s="2">
        <v>79</v>
      </c>
      <c r="B82" s="3" t="s">
        <v>203</v>
      </c>
      <c r="C82" s="3" t="s">
        <v>101</v>
      </c>
      <c r="D82" s="3" t="s">
        <v>32</v>
      </c>
      <c r="E82" s="3" t="s">
        <v>35</v>
      </c>
      <c r="F82" s="3" t="s">
        <v>29</v>
      </c>
      <c r="G82" s="3" t="s">
        <v>37</v>
      </c>
      <c r="H82" s="3">
        <v>6</v>
      </c>
      <c r="I82" s="3">
        <v>9</v>
      </c>
      <c r="J82" s="3">
        <v>3</v>
      </c>
      <c r="K82" s="3">
        <v>11</v>
      </c>
      <c r="M82" t="str">
        <f t="shared" ca="1" si="25"/>
        <v>SteppingStones</v>
      </c>
      <c r="N82" t="str">
        <f t="shared" ca="1" si="26"/>
        <v>PuzzleinaBag</v>
      </c>
      <c r="O82" t="str">
        <f t="shared" ca="1" si="27"/>
        <v>PicoPhonyZilch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1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1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D82" s="9">
        <f t="shared" si="28"/>
        <v>1</v>
      </c>
      <c r="BE82" s="9">
        <f t="shared" si="29"/>
        <v>1</v>
      </c>
      <c r="BF82" s="9">
        <f t="shared" si="30"/>
        <v>1</v>
      </c>
      <c r="BG82" s="11" t="s">
        <v>39</v>
      </c>
      <c r="BH82" s="9">
        <v>1</v>
      </c>
      <c r="BI82" s="9">
        <v>1</v>
      </c>
      <c r="BJ82" s="9">
        <v>1</v>
      </c>
      <c r="BL82" s="9">
        <f t="shared" si="31"/>
        <v>0</v>
      </c>
      <c r="BM82" s="9">
        <f t="shared" si="32"/>
        <v>0</v>
      </c>
      <c r="BN82" s="9">
        <f t="shared" si="33"/>
        <v>1</v>
      </c>
      <c r="BO82" s="9">
        <f t="shared" si="34"/>
        <v>0</v>
      </c>
      <c r="BP82" s="9">
        <f t="shared" si="35"/>
        <v>0</v>
      </c>
      <c r="BQ82" s="9">
        <f t="shared" si="36"/>
        <v>1</v>
      </c>
      <c r="BR82" s="9">
        <f t="shared" si="37"/>
        <v>0</v>
      </c>
      <c r="BS82" s="9">
        <f t="shared" si="38"/>
        <v>0</v>
      </c>
      <c r="BT82" s="9">
        <f t="shared" si="39"/>
        <v>1</v>
      </c>
      <c r="BU82" s="9">
        <f t="shared" si="40"/>
        <v>0</v>
      </c>
      <c r="BV82" s="9">
        <f t="shared" si="41"/>
        <v>0</v>
      </c>
      <c r="BW82" s="9"/>
      <c r="BX82" s="11" t="s">
        <v>38</v>
      </c>
      <c r="BY82" s="9"/>
      <c r="BZ82" s="9">
        <v>1</v>
      </c>
      <c r="CA82" s="9">
        <v>1</v>
      </c>
      <c r="CB82" s="9">
        <v>1</v>
      </c>
      <c r="CC82" s="9">
        <v>1</v>
      </c>
      <c r="CD82" s="9">
        <v>1</v>
      </c>
      <c r="CE82" s="9">
        <v>1</v>
      </c>
      <c r="CF82" s="9">
        <v>1</v>
      </c>
      <c r="CG82" s="9">
        <v>1</v>
      </c>
      <c r="CH82" s="9">
        <v>1</v>
      </c>
      <c r="CI82" s="9">
        <v>1</v>
      </c>
      <c r="CJ82" s="9">
        <v>1</v>
      </c>
      <c r="CM82" s="9">
        <f t="shared" ca="1" si="42"/>
        <v>3</v>
      </c>
      <c r="CN82" s="11" t="s">
        <v>39</v>
      </c>
      <c r="CO82" s="9">
        <v>3</v>
      </c>
      <c r="CQ82" s="14">
        <f t="shared" ca="1" si="43"/>
        <v>1000</v>
      </c>
      <c r="CR82" s="14">
        <f t="shared" ca="1" si="44"/>
        <v>100</v>
      </c>
      <c r="CS82" s="14">
        <f t="shared" ca="1" si="45"/>
        <v>10</v>
      </c>
      <c r="CT82" s="14">
        <f t="shared" ca="1" si="46"/>
        <v>0</v>
      </c>
    </row>
    <row r="83" spans="1:98">
      <c r="A83" s="2">
        <v>80</v>
      </c>
      <c r="B83" s="3" t="s">
        <v>91</v>
      </c>
      <c r="C83" s="3" t="s">
        <v>7</v>
      </c>
      <c r="D83" s="3" t="s">
        <v>29</v>
      </c>
      <c r="E83" s="3" t="s">
        <v>34</v>
      </c>
      <c r="F83" s="3" t="s">
        <v>35</v>
      </c>
      <c r="G83" s="3" t="s">
        <v>32</v>
      </c>
      <c r="H83" s="3">
        <v>3</v>
      </c>
      <c r="I83" s="3">
        <v>8</v>
      </c>
      <c r="J83" s="3">
        <v>9</v>
      </c>
      <c r="K83" s="3">
        <v>6</v>
      </c>
      <c r="M83" t="str">
        <f t="shared" ca="1" si="25"/>
        <v>Measuring</v>
      </c>
      <c r="N83" t="str">
        <f t="shared" ca="1" si="26"/>
        <v>PuzzleinaBag</v>
      </c>
      <c r="O83" t="str">
        <f t="shared" ca="1" si="27"/>
        <v>SteppingStones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1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1</v>
      </c>
      <c r="AP83" s="7">
        <v>0</v>
      </c>
      <c r="AQ83" s="7">
        <v>0</v>
      </c>
      <c r="AR83" s="7">
        <v>0</v>
      </c>
      <c r="AS83" s="7">
        <v>0</v>
      </c>
      <c r="AT83" s="7">
        <v>1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D83" s="9">
        <f t="shared" si="28"/>
        <v>1</v>
      </c>
      <c r="BE83" s="9">
        <f t="shared" si="29"/>
        <v>1</v>
      </c>
      <c r="BF83" s="9">
        <f t="shared" si="30"/>
        <v>1</v>
      </c>
      <c r="BG83" s="11" t="s">
        <v>39</v>
      </c>
      <c r="BH83" s="9">
        <v>1</v>
      </c>
      <c r="BI83" s="9">
        <v>1</v>
      </c>
      <c r="BJ83" s="9">
        <v>1</v>
      </c>
      <c r="BL83" s="9">
        <f t="shared" si="31"/>
        <v>0</v>
      </c>
      <c r="BM83" s="9">
        <f t="shared" si="32"/>
        <v>0</v>
      </c>
      <c r="BN83" s="9">
        <f t="shared" si="33"/>
        <v>1</v>
      </c>
      <c r="BO83" s="9">
        <f t="shared" si="34"/>
        <v>0</v>
      </c>
      <c r="BP83" s="9">
        <f t="shared" si="35"/>
        <v>0</v>
      </c>
      <c r="BQ83" s="9">
        <f t="shared" si="36"/>
        <v>0</v>
      </c>
      <c r="BR83" s="9">
        <f t="shared" si="37"/>
        <v>0</v>
      </c>
      <c r="BS83" s="9">
        <f t="shared" si="38"/>
        <v>1</v>
      </c>
      <c r="BT83" s="9">
        <f t="shared" si="39"/>
        <v>1</v>
      </c>
      <c r="BU83" s="9">
        <f t="shared" si="40"/>
        <v>0</v>
      </c>
      <c r="BV83" s="9">
        <f t="shared" si="41"/>
        <v>0</v>
      </c>
      <c r="BW83" s="9"/>
      <c r="BX83" s="11" t="s">
        <v>38</v>
      </c>
      <c r="BY83" s="9"/>
      <c r="BZ83" s="9">
        <v>1</v>
      </c>
      <c r="CA83" s="9">
        <v>1</v>
      </c>
      <c r="CB83" s="9">
        <v>1</v>
      </c>
      <c r="CC83" s="9">
        <v>1</v>
      </c>
      <c r="CD83" s="9">
        <v>1</v>
      </c>
      <c r="CE83" s="9">
        <v>1</v>
      </c>
      <c r="CF83" s="9">
        <v>1</v>
      </c>
      <c r="CG83" s="9">
        <v>1</v>
      </c>
      <c r="CH83" s="9">
        <v>1</v>
      </c>
      <c r="CI83" s="9">
        <v>1</v>
      </c>
      <c r="CJ83" s="9">
        <v>1</v>
      </c>
      <c r="CM83" s="9">
        <f t="shared" ca="1" si="42"/>
        <v>3</v>
      </c>
      <c r="CN83" s="11" t="s">
        <v>39</v>
      </c>
      <c r="CO83" s="9">
        <v>3</v>
      </c>
      <c r="CQ83" s="14">
        <f t="shared" ca="1" si="43"/>
        <v>1000</v>
      </c>
      <c r="CR83" s="14">
        <f t="shared" ca="1" si="44"/>
        <v>100</v>
      </c>
      <c r="CS83" s="14">
        <f t="shared" ca="1" si="45"/>
        <v>10</v>
      </c>
      <c r="CT83" s="14">
        <f t="shared" ca="1" si="46"/>
        <v>0</v>
      </c>
    </row>
    <row r="84" spans="1:98">
      <c r="A84" s="2">
        <v>81</v>
      </c>
      <c r="B84" s="3" t="s">
        <v>204</v>
      </c>
      <c r="C84" s="3" t="s">
        <v>205</v>
      </c>
      <c r="D84" s="3" t="s">
        <v>31</v>
      </c>
      <c r="E84" s="3" t="s">
        <v>34</v>
      </c>
      <c r="F84" s="3" t="s">
        <v>28</v>
      </c>
      <c r="G84" s="3" t="s">
        <v>37</v>
      </c>
      <c r="H84" s="3">
        <v>5</v>
      </c>
      <c r="I84" s="3">
        <v>8</v>
      </c>
      <c r="J84" s="3">
        <v>2</v>
      </c>
      <c r="K84" s="3">
        <v>11</v>
      </c>
      <c r="M84" t="str">
        <f t="shared" ca="1" si="25"/>
        <v>100ChartPicture</v>
      </c>
      <c r="N84" t="str">
        <f t="shared" ca="1" si="26"/>
        <v>RacetoaFlat</v>
      </c>
      <c r="O84" t="str">
        <f t="shared" ca="1" si="27"/>
        <v>Measuring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1</v>
      </c>
      <c r="AG84" s="7">
        <v>0</v>
      </c>
      <c r="AH84" s="7">
        <v>0</v>
      </c>
      <c r="AI84" s="7">
        <v>0</v>
      </c>
      <c r="AJ84" s="7">
        <v>0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1</v>
      </c>
      <c r="AZ84" s="7">
        <v>0</v>
      </c>
      <c r="BA84" s="7">
        <v>0</v>
      </c>
      <c r="BB84" s="7">
        <v>0</v>
      </c>
      <c r="BD84" s="9">
        <f t="shared" si="28"/>
        <v>1</v>
      </c>
      <c r="BE84" s="9">
        <f t="shared" si="29"/>
        <v>1</v>
      </c>
      <c r="BF84" s="9">
        <f t="shared" si="30"/>
        <v>1</v>
      </c>
      <c r="BG84" s="11" t="s">
        <v>39</v>
      </c>
      <c r="BH84" s="9">
        <v>1</v>
      </c>
      <c r="BI84" s="9">
        <v>1</v>
      </c>
      <c r="BJ84" s="9">
        <v>1</v>
      </c>
      <c r="BL84" s="9">
        <f t="shared" si="31"/>
        <v>0</v>
      </c>
      <c r="BM84" s="9">
        <f t="shared" si="32"/>
        <v>0</v>
      </c>
      <c r="BN84" s="9">
        <f t="shared" si="33"/>
        <v>0</v>
      </c>
      <c r="BO84" s="9">
        <f t="shared" si="34"/>
        <v>0</v>
      </c>
      <c r="BP84" s="9">
        <f t="shared" si="35"/>
        <v>1</v>
      </c>
      <c r="BQ84" s="9">
        <f t="shared" si="36"/>
        <v>0</v>
      </c>
      <c r="BR84" s="9">
        <f t="shared" si="37"/>
        <v>0</v>
      </c>
      <c r="BS84" s="9">
        <f t="shared" si="38"/>
        <v>1</v>
      </c>
      <c r="BT84" s="9">
        <f t="shared" si="39"/>
        <v>0</v>
      </c>
      <c r="BU84" s="9">
        <f t="shared" si="40"/>
        <v>0</v>
      </c>
      <c r="BV84" s="9">
        <f t="shared" si="41"/>
        <v>1</v>
      </c>
      <c r="BW84" s="9"/>
      <c r="BX84" s="11" t="s">
        <v>38</v>
      </c>
      <c r="BY84" s="9"/>
      <c r="BZ84" s="9">
        <v>1</v>
      </c>
      <c r="CA84" s="9">
        <v>1</v>
      </c>
      <c r="CB84" s="9">
        <v>1</v>
      </c>
      <c r="CC84" s="9">
        <v>1</v>
      </c>
      <c r="CD84" s="9">
        <v>1</v>
      </c>
      <c r="CE84" s="9">
        <v>1</v>
      </c>
      <c r="CF84" s="9">
        <v>1</v>
      </c>
      <c r="CG84" s="9">
        <v>1</v>
      </c>
      <c r="CH84" s="9">
        <v>1</v>
      </c>
      <c r="CI84" s="9">
        <v>1</v>
      </c>
      <c r="CJ84" s="9">
        <v>1</v>
      </c>
      <c r="CM84" s="9">
        <f t="shared" ca="1" si="42"/>
        <v>3</v>
      </c>
      <c r="CN84" s="11" t="s">
        <v>39</v>
      </c>
      <c r="CO84" s="9">
        <v>3</v>
      </c>
      <c r="CQ84" s="14">
        <f t="shared" ca="1" si="43"/>
        <v>1000</v>
      </c>
      <c r="CR84" s="14">
        <f t="shared" ca="1" si="44"/>
        <v>100</v>
      </c>
      <c r="CS84" s="14">
        <f t="shared" ca="1" si="45"/>
        <v>0</v>
      </c>
      <c r="CT84" s="14">
        <f t="shared" ca="1" si="46"/>
        <v>1</v>
      </c>
    </row>
    <row r="85" spans="1:98">
      <c r="A85" s="2">
        <v>82</v>
      </c>
      <c r="B85" s="3" t="s">
        <v>206</v>
      </c>
      <c r="C85" s="3" t="s">
        <v>162</v>
      </c>
      <c r="D85" s="3" t="s">
        <v>33</v>
      </c>
      <c r="E85" s="3" t="s">
        <v>34</v>
      </c>
      <c r="F85" s="3" t="s">
        <v>29</v>
      </c>
      <c r="G85" s="3" t="s">
        <v>28</v>
      </c>
      <c r="H85" s="3">
        <v>7</v>
      </c>
      <c r="I85" s="3">
        <v>8</v>
      </c>
      <c r="J85" s="3">
        <v>3</v>
      </c>
      <c r="K85" s="3">
        <v>2</v>
      </c>
      <c r="M85" t="str">
        <f t="shared" ca="1" si="25"/>
        <v>Measuring</v>
      </c>
      <c r="N85" t="str">
        <f t="shared" ca="1" si="26"/>
        <v>SteppingStones</v>
      </c>
      <c r="O85" t="str">
        <f t="shared" ca="1" si="27"/>
        <v>Closeto20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1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1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1</v>
      </c>
      <c r="AY85" s="7">
        <v>0</v>
      </c>
      <c r="AZ85" s="7">
        <v>0</v>
      </c>
      <c r="BA85" s="7">
        <v>0</v>
      </c>
      <c r="BB85" s="7">
        <v>0</v>
      </c>
      <c r="BD85" s="9">
        <f t="shared" si="28"/>
        <v>1</v>
      </c>
      <c r="BE85" s="9">
        <f t="shared" si="29"/>
        <v>1</v>
      </c>
      <c r="BF85" s="9">
        <f t="shared" si="30"/>
        <v>1</v>
      </c>
      <c r="BG85" s="11" t="s">
        <v>39</v>
      </c>
      <c r="BH85" s="9">
        <v>1</v>
      </c>
      <c r="BI85" s="9">
        <v>1</v>
      </c>
      <c r="BJ85" s="9">
        <v>1</v>
      </c>
      <c r="BL85" s="9">
        <f t="shared" si="31"/>
        <v>0</v>
      </c>
      <c r="BM85" s="9">
        <f t="shared" si="32"/>
        <v>0</v>
      </c>
      <c r="BN85" s="9">
        <f t="shared" si="33"/>
        <v>1</v>
      </c>
      <c r="BO85" s="9">
        <f t="shared" si="34"/>
        <v>0</v>
      </c>
      <c r="BP85" s="9">
        <f t="shared" si="35"/>
        <v>0</v>
      </c>
      <c r="BQ85" s="9">
        <f t="shared" si="36"/>
        <v>0</v>
      </c>
      <c r="BR85" s="9">
        <f t="shared" si="37"/>
        <v>1</v>
      </c>
      <c r="BS85" s="9">
        <f t="shared" si="38"/>
        <v>1</v>
      </c>
      <c r="BT85" s="9">
        <f t="shared" si="39"/>
        <v>0</v>
      </c>
      <c r="BU85" s="9">
        <f t="shared" si="40"/>
        <v>0</v>
      </c>
      <c r="BV85" s="9">
        <f t="shared" si="41"/>
        <v>0</v>
      </c>
      <c r="BW85" s="9"/>
      <c r="BX85" s="11" t="s">
        <v>38</v>
      </c>
      <c r="BY85" s="9"/>
      <c r="BZ85" s="9">
        <v>1</v>
      </c>
      <c r="CA85" s="9">
        <v>1</v>
      </c>
      <c r="CB85" s="9">
        <v>1</v>
      </c>
      <c r="CC85" s="9">
        <v>1</v>
      </c>
      <c r="CD85" s="9">
        <v>1</v>
      </c>
      <c r="CE85" s="9">
        <v>1</v>
      </c>
      <c r="CF85" s="9">
        <v>1</v>
      </c>
      <c r="CG85" s="9">
        <v>1</v>
      </c>
      <c r="CH85" s="9">
        <v>1</v>
      </c>
      <c r="CI85" s="9">
        <v>1</v>
      </c>
      <c r="CJ85" s="9">
        <v>1</v>
      </c>
      <c r="CM85" s="9">
        <f t="shared" ca="1" si="42"/>
        <v>3</v>
      </c>
      <c r="CN85" s="11" t="s">
        <v>39</v>
      </c>
      <c r="CO85" s="9">
        <v>3</v>
      </c>
      <c r="CQ85" s="14">
        <f t="shared" ca="1" si="43"/>
        <v>1000</v>
      </c>
      <c r="CR85" s="14">
        <f t="shared" ca="1" si="44"/>
        <v>100</v>
      </c>
      <c r="CS85" s="14">
        <f t="shared" ca="1" si="45"/>
        <v>10</v>
      </c>
      <c r="CT85" s="14">
        <f t="shared" ca="1" si="46"/>
        <v>0</v>
      </c>
    </row>
    <row r="86" spans="1:98">
      <c r="A86" s="2">
        <v>83</v>
      </c>
      <c r="B86" s="3" t="s">
        <v>127</v>
      </c>
      <c r="C86" s="3" t="s">
        <v>207</v>
      </c>
      <c r="D86" s="3" t="s">
        <v>27</v>
      </c>
      <c r="E86" s="3" t="s">
        <v>36</v>
      </c>
      <c r="F86" s="3" t="s">
        <v>31</v>
      </c>
      <c r="G86" s="3" t="s">
        <v>33</v>
      </c>
      <c r="H86" s="3">
        <v>1</v>
      </c>
      <c r="I86" s="3">
        <v>10</v>
      </c>
      <c r="J86" s="3">
        <v>5</v>
      </c>
      <c r="K86" s="3">
        <v>7</v>
      </c>
      <c r="M86" t="str">
        <f t="shared" ca="1" si="25"/>
        <v>MysteryNumber</v>
      </c>
      <c r="N86" t="str">
        <f t="shared" ca="1" si="26"/>
        <v>ShapeCodes</v>
      </c>
      <c r="O86" t="str">
        <f t="shared" ca="1" si="27"/>
        <v>RacetoaFlat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1</v>
      </c>
      <c r="AF86" s="7">
        <v>0</v>
      </c>
      <c r="AG86" s="7">
        <v>1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1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D86" s="9">
        <f t="shared" si="28"/>
        <v>1</v>
      </c>
      <c r="BE86" s="9">
        <f t="shared" si="29"/>
        <v>1</v>
      </c>
      <c r="BF86" s="9">
        <f t="shared" si="30"/>
        <v>1</v>
      </c>
      <c r="BG86" s="11" t="s">
        <v>39</v>
      </c>
      <c r="BH86" s="9">
        <v>1</v>
      </c>
      <c r="BI86" s="9">
        <v>1</v>
      </c>
      <c r="BJ86" s="9">
        <v>1</v>
      </c>
      <c r="BL86" s="9">
        <f t="shared" si="31"/>
        <v>1</v>
      </c>
      <c r="BM86" s="9">
        <f t="shared" si="32"/>
        <v>0</v>
      </c>
      <c r="BN86" s="9">
        <f t="shared" si="33"/>
        <v>0</v>
      </c>
      <c r="BO86" s="9">
        <f t="shared" si="34"/>
        <v>0</v>
      </c>
      <c r="BP86" s="9">
        <f t="shared" si="35"/>
        <v>1</v>
      </c>
      <c r="BQ86" s="9">
        <f t="shared" si="36"/>
        <v>0</v>
      </c>
      <c r="BR86" s="9">
        <f t="shared" si="37"/>
        <v>0</v>
      </c>
      <c r="BS86" s="9">
        <f t="shared" si="38"/>
        <v>0</v>
      </c>
      <c r="BT86" s="9">
        <f t="shared" si="39"/>
        <v>0</v>
      </c>
      <c r="BU86" s="9">
        <f t="shared" si="40"/>
        <v>1</v>
      </c>
      <c r="BV86" s="9">
        <f t="shared" si="41"/>
        <v>0</v>
      </c>
      <c r="BW86" s="9"/>
      <c r="BX86" s="11" t="s">
        <v>38</v>
      </c>
      <c r="BY86" s="9"/>
      <c r="BZ86" s="9">
        <v>1</v>
      </c>
      <c r="CA86" s="9">
        <v>1</v>
      </c>
      <c r="CB86" s="9">
        <v>1</v>
      </c>
      <c r="CC86" s="9">
        <v>1</v>
      </c>
      <c r="CD86" s="9">
        <v>1</v>
      </c>
      <c r="CE86" s="9">
        <v>1</v>
      </c>
      <c r="CF86" s="9">
        <v>1</v>
      </c>
      <c r="CG86" s="9">
        <v>1</v>
      </c>
      <c r="CH86" s="9">
        <v>1</v>
      </c>
      <c r="CI86" s="9">
        <v>1</v>
      </c>
      <c r="CJ86" s="9">
        <v>1</v>
      </c>
      <c r="CM86" s="9">
        <f t="shared" ca="1" si="42"/>
        <v>3</v>
      </c>
      <c r="CN86" s="11" t="s">
        <v>39</v>
      </c>
      <c r="CO86" s="9">
        <v>3</v>
      </c>
      <c r="CQ86" s="14">
        <f t="shared" ca="1" si="43"/>
        <v>1000</v>
      </c>
      <c r="CR86" s="14">
        <f t="shared" ca="1" si="44"/>
        <v>100</v>
      </c>
      <c r="CS86" s="14">
        <f t="shared" ca="1" si="45"/>
        <v>10</v>
      </c>
      <c r="CT86" s="14">
        <f t="shared" ca="1" si="46"/>
        <v>0</v>
      </c>
    </row>
    <row r="87" spans="1:98">
      <c r="A87" s="2">
        <v>84</v>
      </c>
      <c r="B87" s="3" t="s">
        <v>208</v>
      </c>
      <c r="C87" s="3" t="s">
        <v>209</v>
      </c>
      <c r="D87" s="3" t="s">
        <v>30</v>
      </c>
      <c r="E87" s="3" t="s">
        <v>33</v>
      </c>
      <c r="F87" s="3" t="s">
        <v>36</v>
      </c>
      <c r="G87" s="3" t="s">
        <v>29</v>
      </c>
      <c r="H87" s="3">
        <v>4</v>
      </c>
      <c r="I87" s="3">
        <v>7</v>
      </c>
      <c r="J87" s="3">
        <v>10</v>
      </c>
      <c r="K87" s="3">
        <v>3</v>
      </c>
      <c r="M87" t="str">
        <f t="shared" ca="1" si="25"/>
        <v>MysteryNumber</v>
      </c>
      <c r="N87" t="str">
        <f t="shared" ca="1" si="26"/>
        <v>Closeto20</v>
      </c>
      <c r="O87" t="str">
        <f t="shared" ca="1" si="27"/>
        <v>Salute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1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1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1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D87" s="9">
        <f t="shared" si="28"/>
        <v>1</v>
      </c>
      <c r="BE87" s="9">
        <f t="shared" si="29"/>
        <v>1</v>
      </c>
      <c r="BF87" s="9">
        <f t="shared" si="30"/>
        <v>1</v>
      </c>
      <c r="BG87" s="11" t="s">
        <v>39</v>
      </c>
      <c r="BH87" s="9">
        <v>1</v>
      </c>
      <c r="BI87" s="9">
        <v>1</v>
      </c>
      <c r="BJ87" s="9">
        <v>1</v>
      </c>
      <c r="BL87" s="9">
        <f t="shared" si="31"/>
        <v>0</v>
      </c>
      <c r="BM87" s="9">
        <f t="shared" si="32"/>
        <v>0</v>
      </c>
      <c r="BN87" s="9">
        <f t="shared" si="33"/>
        <v>0</v>
      </c>
      <c r="BO87" s="9">
        <f t="shared" si="34"/>
        <v>1</v>
      </c>
      <c r="BP87" s="9">
        <f t="shared" si="35"/>
        <v>0</v>
      </c>
      <c r="BQ87" s="9">
        <f t="shared" si="36"/>
        <v>0</v>
      </c>
      <c r="BR87" s="9">
        <f t="shared" si="37"/>
        <v>1</v>
      </c>
      <c r="BS87" s="9">
        <f t="shared" si="38"/>
        <v>0</v>
      </c>
      <c r="BT87" s="9">
        <f t="shared" si="39"/>
        <v>0</v>
      </c>
      <c r="BU87" s="9">
        <f t="shared" si="40"/>
        <v>1</v>
      </c>
      <c r="BV87" s="9">
        <f t="shared" si="41"/>
        <v>0</v>
      </c>
      <c r="BW87" s="9"/>
      <c r="BX87" s="11" t="s">
        <v>38</v>
      </c>
      <c r="BY87" s="9"/>
      <c r="BZ87" s="9">
        <v>1</v>
      </c>
      <c r="CA87" s="9">
        <v>1</v>
      </c>
      <c r="CB87" s="9">
        <v>1</v>
      </c>
      <c r="CC87" s="9">
        <v>1</v>
      </c>
      <c r="CD87" s="9">
        <v>1</v>
      </c>
      <c r="CE87" s="9">
        <v>1</v>
      </c>
      <c r="CF87" s="9">
        <v>1</v>
      </c>
      <c r="CG87" s="9">
        <v>1</v>
      </c>
      <c r="CH87" s="9">
        <v>1</v>
      </c>
      <c r="CI87" s="9">
        <v>1</v>
      </c>
      <c r="CJ87" s="9">
        <v>1</v>
      </c>
      <c r="CM87" s="9">
        <f t="shared" ca="1" si="42"/>
        <v>3</v>
      </c>
      <c r="CN87" s="11" t="s">
        <v>39</v>
      </c>
      <c r="CO87" s="9">
        <v>3</v>
      </c>
      <c r="CQ87" s="14">
        <f t="shared" ca="1" si="43"/>
        <v>1000</v>
      </c>
      <c r="CR87" s="14">
        <f t="shared" ca="1" si="44"/>
        <v>100</v>
      </c>
      <c r="CS87" s="14">
        <f t="shared" ca="1" si="45"/>
        <v>10</v>
      </c>
      <c r="CT87" s="14">
        <f t="shared" ca="1" si="46"/>
        <v>0</v>
      </c>
    </row>
    <row r="88" spans="1:98">
      <c r="A88" s="2">
        <v>85</v>
      </c>
      <c r="B88" s="3" t="s">
        <v>210</v>
      </c>
      <c r="C88" s="3" t="s">
        <v>211</v>
      </c>
      <c r="D88" s="3" t="s">
        <v>31</v>
      </c>
      <c r="E88" s="3" t="s">
        <v>29</v>
      </c>
      <c r="F88" s="3" t="s">
        <v>27</v>
      </c>
      <c r="G88" s="3" t="s">
        <v>34</v>
      </c>
      <c r="H88" s="3">
        <v>5</v>
      </c>
      <c r="I88" s="3">
        <v>3</v>
      </c>
      <c r="J88" s="3">
        <v>1</v>
      </c>
      <c r="K88" s="3">
        <v>8</v>
      </c>
      <c r="M88" t="str">
        <f t="shared" ca="1" si="25"/>
        <v>RacetoaFlat</v>
      </c>
      <c r="N88" t="str">
        <f t="shared" ca="1" si="26"/>
        <v>ShapeCodes</v>
      </c>
      <c r="O88" t="str">
        <f t="shared" ca="1" si="27"/>
        <v>SteppingStones</v>
      </c>
      <c r="V88" s="7">
        <v>0</v>
      </c>
      <c r="W88" s="7">
        <v>0</v>
      </c>
      <c r="X88" s="7">
        <v>0</v>
      </c>
      <c r="Y88" s="7">
        <v>0</v>
      </c>
      <c r="Z88" s="7">
        <v>1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1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1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D88" s="9">
        <f t="shared" si="28"/>
        <v>1</v>
      </c>
      <c r="BE88" s="9">
        <f t="shared" si="29"/>
        <v>1</v>
      </c>
      <c r="BF88" s="9">
        <f t="shared" si="30"/>
        <v>1</v>
      </c>
      <c r="BG88" s="11" t="s">
        <v>39</v>
      </c>
      <c r="BH88" s="9">
        <v>1</v>
      </c>
      <c r="BI88" s="9">
        <v>1</v>
      </c>
      <c r="BJ88" s="9">
        <v>1</v>
      </c>
      <c r="BL88" s="9">
        <f t="shared" si="31"/>
        <v>1</v>
      </c>
      <c r="BM88" s="9">
        <f t="shared" si="32"/>
        <v>0</v>
      </c>
      <c r="BN88" s="9">
        <f t="shared" si="33"/>
        <v>1</v>
      </c>
      <c r="BO88" s="9">
        <f t="shared" si="34"/>
        <v>0</v>
      </c>
      <c r="BP88" s="9">
        <f t="shared" si="35"/>
        <v>1</v>
      </c>
      <c r="BQ88" s="9">
        <f t="shared" si="36"/>
        <v>0</v>
      </c>
      <c r="BR88" s="9">
        <f t="shared" si="37"/>
        <v>0</v>
      </c>
      <c r="BS88" s="9">
        <f t="shared" si="38"/>
        <v>0</v>
      </c>
      <c r="BT88" s="9">
        <f t="shared" si="39"/>
        <v>0</v>
      </c>
      <c r="BU88" s="9">
        <f t="shared" si="40"/>
        <v>0</v>
      </c>
      <c r="BV88" s="9">
        <f t="shared" si="41"/>
        <v>0</v>
      </c>
      <c r="BW88" s="9"/>
      <c r="BX88" s="11" t="s">
        <v>38</v>
      </c>
      <c r="BY88" s="9"/>
      <c r="BZ88" s="9">
        <v>1</v>
      </c>
      <c r="CA88" s="9">
        <v>1</v>
      </c>
      <c r="CB88" s="9">
        <v>1</v>
      </c>
      <c r="CC88" s="9">
        <v>1</v>
      </c>
      <c r="CD88" s="9">
        <v>1</v>
      </c>
      <c r="CE88" s="9">
        <v>1</v>
      </c>
      <c r="CF88" s="9">
        <v>1</v>
      </c>
      <c r="CG88" s="9">
        <v>1</v>
      </c>
      <c r="CH88" s="9">
        <v>1</v>
      </c>
      <c r="CI88" s="9">
        <v>1</v>
      </c>
      <c r="CJ88" s="9">
        <v>1</v>
      </c>
      <c r="CM88" s="9">
        <f t="shared" ca="1" si="42"/>
        <v>3</v>
      </c>
      <c r="CN88" s="11" t="s">
        <v>39</v>
      </c>
      <c r="CO88" s="9">
        <v>3</v>
      </c>
      <c r="CQ88" s="14">
        <f t="shared" ca="1" si="43"/>
        <v>1000</v>
      </c>
      <c r="CR88" s="14">
        <f t="shared" ca="1" si="44"/>
        <v>100</v>
      </c>
      <c r="CS88" s="14">
        <f t="shared" ca="1" si="45"/>
        <v>10</v>
      </c>
      <c r="CT88" s="14">
        <f t="shared" ca="1" si="46"/>
        <v>0</v>
      </c>
    </row>
    <row r="90" spans="1:98">
      <c r="V90" s="1" t="s">
        <v>77</v>
      </c>
      <c r="BL90" s="1"/>
    </row>
    <row r="91" spans="1:98">
      <c r="V91">
        <f>SUM(V4:V88)</f>
        <v>6</v>
      </c>
      <c r="W91">
        <f t="shared" ref="W91:AF91" si="47">SUM(W4:W88)</f>
        <v>9</v>
      </c>
      <c r="X91">
        <f t="shared" si="47"/>
        <v>6</v>
      </c>
      <c r="Y91">
        <f t="shared" si="47"/>
        <v>7</v>
      </c>
      <c r="Z91">
        <f t="shared" si="47"/>
        <v>5</v>
      </c>
      <c r="AA91">
        <f t="shared" si="47"/>
        <v>9</v>
      </c>
      <c r="AB91">
        <f t="shared" si="47"/>
        <v>9</v>
      </c>
      <c r="AC91">
        <f t="shared" si="47"/>
        <v>8</v>
      </c>
      <c r="AD91">
        <f t="shared" si="47"/>
        <v>9</v>
      </c>
      <c r="AE91">
        <f t="shared" si="47"/>
        <v>9</v>
      </c>
      <c r="AF91">
        <f t="shared" si="47"/>
        <v>8</v>
      </c>
      <c r="AG91">
        <f t="shared" ref="AG91:BB91" si="48">SUM(AG4:AG88)</f>
        <v>9</v>
      </c>
      <c r="AH91">
        <f t="shared" si="48"/>
        <v>9</v>
      </c>
      <c r="AI91">
        <f t="shared" si="48"/>
        <v>7</v>
      </c>
      <c r="AJ91">
        <f t="shared" si="48"/>
        <v>9</v>
      </c>
      <c r="AK91">
        <f t="shared" si="48"/>
        <v>5</v>
      </c>
      <c r="AL91">
        <f t="shared" si="48"/>
        <v>9</v>
      </c>
      <c r="AM91">
        <f t="shared" si="48"/>
        <v>7</v>
      </c>
      <c r="AN91">
        <f t="shared" si="48"/>
        <v>5</v>
      </c>
      <c r="AO91">
        <f t="shared" si="48"/>
        <v>7</v>
      </c>
      <c r="AP91">
        <f t="shared" si="48"/>
        <v>9</v>
      </c>
      <c r="AQ91">
        <f t="shared" si="48"/>
        <v>9</v>
      </c>
      <c r="AR91">
        <f t="shared" si="48"/>
        <v>9</v>
      </c>
      <c r="AS91">
        <f t="shared" si="48"/>
        <v>9</v>
      </c>
      <c r="AT91">
        <f t="shared" si="48"/>
        <v>8</v>
      </c>
      <c r="AU91">
        <f t="shared" si="48"/>
        <v>8</v>
      </c>
      <c r="AV91">
        <f t="shared" si="48"/>
        <v>5</v>
      </c>
      <c r="AW91">
        <f t="shared" si="48"/>
        <v>9</v>
      </c>
      <c r="AX91">
        <f t="shared" si="48"/>
        <v>9</v>
      </c>
      <c r="AY91">
        <f t="shared" si="48"/>
        <v>5</v>
      </c>
      <c r="AZ91">
        <f t="shared" si="48"/>
        <v>6</v>
      </c>
      <c r="BA91">
        <f t="shared" si="48"/>
        <v>9</v>
      </c>
      <c r="BB91">
        <f t="shared" si="48"/>
        <v>8</v>
      </c>
    </row>
    <row r="92" spans="1:98">
      <c r="V92" s="5" t="s">
        <v>38</v>
      </c>
      <c r="W92" s="5" t="s">
        <v>38</v>
      </c>
      <c r="X92" s="5" t="s">
        <v>38</v>
      </c>
      <c r="Y92" s="5" t="s">
        <v>38</v>
      </c>
      <c r="Z92" s="5" t="s">
        <v>38</v>
      </c>
      <c r="AA92" s="5" t="s">
        <v>38</v>
      </c>
      <c r="AB92" s="5" t="s">
        <v>38</v>
      </c>
      <c r="AC92" s="5" t="s">
        <v>38</v>
      </c>
      <c r="AD92" s="5" t="s">
        <v>38</v>
      </c>
      <c r="AE92" s="5" t="s">
        <v>38</v>
      </c>
      <c r="AF92" s="5" t="s">
        <v>38</v>
      </c>
      <c r="AG92" s="5" t="s">
        <v>38</v>
      </c>
      <c r="AH92" s="5" t="s">
        <v>38</v>
      </c>
      <c r="AI92" s="5" t="s">
        <v>38</v>
      </c>
      <c r="AJ92" s="5" t="s">
        <v>38</v>
      </c>
      <c r="AK92" s="5" t="s">
        <v>38</v>
      </c>
      <c r="AL92" s="5" t="s">
        <v>38</v>
      </c>
      <c r="AM92" s="5" t="s">
        <v>38</v>
      </c>
      <c r="AN92" s="5" t="s">
        <v>38</v>
      </c>
      <c r="AO92" s="5" t="s">
        <v>38</v>
      </c>
      <c r="AP92" s="5" t="s">
        <v>38</v>
      </c>
      <c r="AQ92" s="5" t="s">
        <v>38</v>
      </c>
      <c r="AR92" s="5" t="s">
        <v>38</v>
      </c>
      <c r="AS92" s="5" t="s">
        <v>38</v>
      </c>
      <c r="AT92" s="5" t="s">
        <v>38</v>
      </c>
      <c r="AU92" s="5" t="s">
        <v>38</v>
      </c>
      <c r="AV92" s="5" t="s">
        <v>38</v>
      </c>
      <c r="AW92" s="5" t="s">
        <v>38</v>
      </c>
      <c r="AX92" s="5" t="s">
        <v>38</v>
      </c>
      <c r="AY92" s="5" t="s">
        <v>38</v>
      </c>
      <c r="AZ92" s="5" t="s">
        <v>38</v>
      </c>
      <c r="BA92" s="5" t="s">
        <v>38</v>
      </c>
      <c r="BB92" s="5" t="s">
        <v>38</v>
      </c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1:98">
      <c r="V93">
        <v>9</v>
      </c>
      <c r="W93">
        <v>9</v>
      </c>
      <c r="X93">
        <v>9</v>
      </c>
      <c r="Y93">
        <v>9</v>
      </c>
      <c r="Z93">
        <v>9</v>
      </c>
      <c r="AA93">
        <v>9</v>
      </c>
      <c r="AB93">
        <v>9</v>
      </c>
      <c r="AC93">
        <v>9</v>
      </c>
      <c r="AD93">
        <v>9</v>
      </c>
      <c r="AE93">
        <v>9</v>
      </c>
      <c r="AF93">
        <v>9</v>
      </c>
      <c r="AG93">
        <v>9</v>
      </c>
      <c r="AH93">
        <v>9</v>
      </c>
      <c r="AI93">
        <v>9</v>
      </c>
      <c r="AJ93">
        <v>9</v>
      </c>
      <c r="AK93">
        <v>9</v>
      </c>
      <c r="AL93">
        <v>9</v>
      </c>
      <c r="AM93">
        <v>9</v>
      </c>
      <c r="AN93">
        <v>9</v>
      </c>
      <c r="AO93">
        <v>9</v>
      </c>
      <c r="AP93">
        <v>9</v>
      </c>
      <c r="AQ93">
        <v>9</v>
      </c>
      <c r="AR93">
        <v>9</v>
      </c>
      <c r="AS93">
        <v>9</v>
      </c>
      <c r="AT93">
        <v>9</v>
      </c>
      <c r="AU93">
        <v>9</v>
      </c>
      <c r="AV93">
        <v>9</v>
      </c>
      <c r="AW93">
        <v>9</v>
      </c>
      <c r="AX93">
        <v>9</v>
      </c>
      <c r="AY93">
        <v>9</v>
      </c>
      <c r="AZ93">
        <v>9</v>
      </c>
      <c r="BA93">
        <v>9</v>
      </c>
      <c r="BB93">
        <v>9</v>
      </c>
    </row>
    <row r="95" spans="1:98">
      <c r="V95" s="1" t="s">
        <v>81</v>
      </c>
    </row>
    <row r="96" spans="1:98">
      <c r="V96">
        <f>V91</f>
        <v>6</v>
      </c>
      <c r="W96">
        <f t="shared" ref="W96:BB96" si="49">W91</f>
        <v>9</v>
      </c>
      <c r="X96">
        <f t="shared" si="49"/>
        <v>6</v>
      </c>
      <c r="Y96">
        <f t="shared" si="49"/>
        <v>7</v>
      </c>
      <c r="Z96">
        <f t="shared" si="49"/>
        <v>5</v>
      </c>
      <c r="AA96">
        <f t="shared" si="49"/>
        <v>9</v>
      </c>
      <c r="AB96">
        <f t="shared" si="49"/>
        <v>9</v>
      </c>
      <c r="AC96">
        <f t="shared" si="49"/>
        <v>8</v>
      </c>
      <c r="AD96">
        <f t="shared" si="49"/>
        <v>9</v>
      </c>
      <c r="AE96">
        <f t="shared" si="49"/>
        <v>9</v>
      </c>
      <c r="AF96">
        <f t="shared" si="49"/>
        <v>8</v>
      </c>
      <c r="AG96">
        <f t="shared" si="49"/>
        <v>9</v>
      </c>
      <c r="AH96">
        <f t="shared" si="49"/>
        <v>9</v>
      </c>
      <c r="AI96">
        <f t="shared" si="49"/>
        <v>7</v>
      </c>
      <c r="AJ96">
        <f t="shared" si="49"/>
        <v>9</v>
      </c>
      <c r="AK96">
        <f t="shared" si="49"/>
        <v>5</v>
      </c>
      <c r="AL96">
        <f t="shared" si="49"/>
        <v>9</v>
      </c>
      <c r="AM96">
        <f t="shared" si="49"/>
        <v>7</v>
      </c>
      <c r="AN96">
        <f t="shared" si="49"/>
        <v>5</v>
      </c>
      <c r="AO96">
        <f t="shared" si="49"/>
        <v>7</v>
      </c>
      <c r="AP96">
        <f t="shared" si="49"/>
        <v>9</v>
      </c>
      <c r="AQ96">
        <f t="shared" si="49"/>
        <v>9</v>
      </c>
      <c r="AR96">
        <f t="shared" si="49"/>
        <v>9</v>
      </c>
      <c r="AS96">
        <f t="shared" si="49"/>
        <v>9</v>
      </c>
      <c r="AT96">
        <f t="shared" si="49"/>
        <v>8</v>
      </c>
      <c r="AU96">
        <f t="shared" si="49"/>
        <v>8</v>
      </c>
      <c r="AV96">
        <f t="shared" si="49"/>
        <v>5</v>
      </c>
      <c r="AW96">
        <f t="shared" si="49"/>
        <v>9</v>
      </c>
      <c r="AX96">
        <f t="shared" si="49"/>
        <v>9</v>
      </c>
      <c r="AY96">
        <f t="shared" si="49"/>
        <v>5</v>
      </c>
      <c r="AZ96">
        <f t="shared" si="49"/>
        <v>6</v>
      </c>
      <c r="BA96">
        <f t="shared" si="49"/>
        <v>9</v>
      </c>
      <c r="BB96">
        <f t="shared" si="49"/>
        <v>8</v>
      </c>
    </row>
    <row r="97" spans="22:54">
      <c r="V97" s="5" t="s">
        <v>82</v>
      </c>
      <c r="W97" s="5" t="s">
        <v>82</v>
      </c>
      <c r="X97" s="5" t="s">
        <v>82</v>
      </c>
      <c r="Y97" s="5" t="s">
        <v>82</v>
      </c>
      <c r="Z97" s="5" t="s">
        <v>82</v>
      </c>
      <c r="AA97" s="5" t="s">
        <v>82</v>
      </c>
      <c r="AB97" s="5" t="s">
        <v>82</v>
      </c>
      <c r="AC97" s="5" t="s">
        <v>82</v>
      </c>
      <c r="AD97" s="5" t="s">
        <v>82</v>
      </c>
      <c r="AE97" s="5" t="s">
        <v>82</v>
      </c>
      <c r="AF97" s="5" t="s">
        <v>82</v>
      </c>
      <c r="AG97" s="5" t="s">
        <v>82</v>
      </c>
      <c r="AH97" s="5" t="s">
        <v>82</v>
      </c>
      <c r="AI97" s="5" t="s">
        <v>82</v>
      </c>
      <c r="AJ97" s="5" t="s">
        <v>82</v>
      </c>
      <c r="AK97" s="5" t="s">
        <v>82</v>
      </c>
      <c r="AL97" s="5" t="s">
        <v>82</v>
      </c>
      <c r="AM97" s="5" t="s">
        <v>82</v>
      </c>
      <c r="AN97" s="5" t="s">
        <v>82</v>
      </c>
      <c r="AO97" s="5" t="s">
        <v>82</v>
      </c>
      <c r="AP97" s="5" t="s">
        <v>82</v>
      </c>
      <c r="AQ97" s="5" t="s">
        <v>82</v>
      </c>
      <c r="AR97" s="5" t="s">
        <v>82</v>
      </c>
      <c r="AS97" s="5" t="s">
        <v>82</v>
      </c>
      <c r="AT97" s="5" t="s">
        <v>82</v>
      </c>
      <c r="AU97" s="5" t="s">
        <v>82</v>
      </c>
      <c r="AV97" s="5" t="s">
        <v>82</v>
      </c>
      <c r="AW97" s="5" t="s">
        <v>82</v>
      </c>
      <c r="AX97" s="5" t="s">
        <v>82</v>
      </c>
      <c r="AY97" s="5" t="s">
        <v>82</v>
      </c>
      <c r="AZ97" s="5" t="s">
        <v>82</v>
      </c>
      <c r="BA97" s="5" t="s">
        <v>82</v>
      </c>
      <c r="BB97" s="5" t="s">
        <v>82</v>
      </c>
    </row>
    <row r="98" spans="22:54"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</row>
  </sheetData>
  <dataConsolidate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Gelnick, Adam</dc:creator>
  <cp:lastModifiedBy>Daniel Newman</cp:lastModifiedBy>
  <dcterms:created xsi:type="dcterms:W3CDTF">2013-05-01T14:44:08Z</dcterms:created>
  <dcterms:modified xsi:type="dcterms:W3CDTF">2016-10-07T12:33:41Z</dcterms:modified>
</cp:coreProperties>
</file>