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6D3BAF87-1356-4047-A95E-69F70819C896}" xr6:coauthVersionLast="47" xr6:coauthVersionMax="47" xr10:uidLastSave="{00000000-0000-0000-0000-000000000000}"/>
  <bookViews>
    <workbookView xWindow="-120" yWindow="-120" windowWidth="20730" windowHeight="11040" xr2:uid="{2849E8A9-5477-4E5C-A665-4F373B82C8CE}"/>
  </bookViews>
  <sheets>
    <sheet name="Detalhes" sheetId="4" r:id="rId1"/>
    <sheet name="Ativos com risco" sheetId="2" r:id="rId2"/>
    <sheet name="matriz cov" sheetId="6" r:id="rId3"/>
    <sheet name="pesos" sheetId="7" r:id="rId4"/>
    <sheet name="Retornos Ibovespa" sheetId="3" r:id="rId5"/>
    <sheet name="Ativo livre de risco" sheetId="5"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5" l="1"/>
</calcChain>
</file>

<file path=xl/sharedStrings.xml><?xml version="1.0" encoding="utf-8"?>
<sst xmlns="http://schemas.openxmlformats.org/spreadsheetml/2006/main" count="139" uniqueCount="89">
  <si>
    <t xml:space="preserve">GRUPO: </t>
  </si>
  <si>
    <t>Ativo</t>
  </si>
  <si>
    <t>Ticker</t>
  </si>
  <si>
    <t>Setor</t>
  </si>
  <si>
    <t xml:space="preserve">Características </t>
  </si>
  <si>
    <t>Justificativa</t>
  </si>
  <si>
    <t>Multiplan</t>
  </si>
  <si>
    <t>MULT3</t>
  </si>
  <si>
    <t>Imobiliário</t>
  </si>
  <si>
    <t>Em 2023, a Multiplan registrou um lucro líquido de R$ 1 bilhão, representando um aumento de 32,6% em comparação com o ano anterior. O EBITDA da empresa cresceu 18% de 2022 para 2023. Sua margem EBITDA é de 73,27%, enquanto o retorno sobre o patrimônio líquido (ROE) da empresa é de aproximadamente 14,71%. A política de dividendos da Multiplan estipula que o dividendo obrigatório deve ser de no mínimo 25% do lucro líquido ajustado. Atualmente seu Dividend Yield é de 3,25%.</t>
  </si>
  <si>
    <t>A estratégia de expansão da Multiplan até 2027 parece promissora para impulsionar o crescimento a longo prazo. A empresa demonstra dados consistentes, uma posição financeira sólida e uma capacidade robusta de geração de caixa. Esses fatores sugerem que a Multiplan está bem posicionada para capitalizar oportunidades de crescimento e agregar valor ao seu portfólio nos próximos anos.</t>
  </si>
  <si>
    <t>4°A</t>
  </si>
  <si>
    <t>FONTE DOS DADOS COLETADOS:</t>
  </si>
  <si>
    <t xml:space="preserve">Banco do Brasil </t>
  </si>
  <si>
    <t>BBAS3</t>
  </si>
  <si>
    <t>Financeiro</t>
  </si>
  <si>
    <t>Reconhecido como um dos maiores conglomerados financeiros do Brasil, o Banco do Brasil detém uma significativa participação de mercado de 18,7%, de acordo com os dados recém divulgados pelo Banco Central. Além disso, o BB lidera em gestão de ativos, com 24,9% de market share, crédito ao agronegócio, com 53,5% de participação, e crédito consignado, com 20,8% de market share. O Banco do Brasil está presente em diversos segmentos, incluindo serviços bancários, seguros, mercado de capitais, gestão de ativos e pagamentos, atuando tanto diretamente quanto por meio de subsidiárias. Com uma extensa presença na maioria dos municípios brasileiros, o banco oferece uma ampla cobertura e alcance para mais de 79 milhões de clientes.</t>
  </si>
  <si>
    <t>O banco tem demonstrado resultados operacionais consistentes e saudáveis, o que o torna atraente para os investidores. Adicionalmente, o aumento do payout em aproximadamente 5% (de 40% para 45%) durante o último ano gerou uma resposta extremamente positiva dos acionistas, que veem o Banco do Brasil como uma empresa resiliente, capaz de gerar lucros sólidos, o que se traduz em distribuições generosas de dividendos.</t>
  </si>
  <si>
    <t>Economática</t>
  </si>
  <si>
    <t>https://economatica.com/</t>
  </si>
  <si>
    <t>FONTES DE PESQUISA:</t>
  </si>
  <si>
    <t>Apple</t>
  </si>
  <si>
    <t>AAPL34</t>
  </si>
  <si>
    <t>Tecnologia</t>
  </si>
  <si>
    <t>Atualmente, a Apple ocupa a segunda posição na lista de maiores empresas do mundo, com um valor de capitalização de mercado de quase 3 trilhões de dólares. Totalmente dominante no seu segmento, a empresa está nas máximas em seus balanços, como o pico de receita com serviços dentro das plataformas, o maior número de dispositivos ativos da empresa ao redor do mundo e um crescimento anual de venda de iPhones quando comparado com o ano passado.</t>
  </si>
  <si>
    <t>Como uma empresa estrangeira com um BDR no Brasil, está menos suscetível as volatilidades internas e mais suscetível ao mercado externo. A estratégia de crescimento e expansão da empresa, somado com os bons resultados demonstrados no último ano, demonstra que a empresa possui um sólido perfil para se investir e garantir uma diversificação internacional dentro do portfólio.</t>
  </si>
  <si>
    <t>Google Finance - MULT3</t>
  </si>
  <si>
    <t>Infomoney - MULT3</t>
  </si>
  <si>
    <t>XP - Características MULT3</t>
  </si>
  <si>
    <t>Relatório de Resultados Multiplan</t>
  </si>
  <si>
    <t>Política de Dividendo Multiplan</t>
  </si>
  <si>
    <t>Banco do Brasil</t>
  </si>
  <si>
    <t>Einvestidor - BBAS3</t>
  </si>
  <si>
    <t>Microsoft</t>
  </si>
  <si>
    <t>MSFT34</t>
  </si>
  <si>
    <t xml:space="preserve">A Microsoft é a maior empresa do mundo no momento, valorada em mais de 3 trilhões de dólares. Também é extremamente dominante no segmento da qual está inserida, e está cada vez mais se inserindo no mercado extremamente promissor da inteligência artificial. Além disso, a receita do último trimestre apresentou subida de 16% quando comparada com o mesmo período do ano passado, e a empresa acumula crescimento superior a 50% no valor do seu BDR listado na bolsa brasileira.
</t>
  </si>
  <si>
    <t>Assim como a Apple, a menor suscetibilidade da empresa ao mercado brasileiro é um fator muito interessante para o ativo. Além disso, a utilização da sua força de mercado para entrar em um campo com potencial tão alto como a inteligência artificial fazem com que a Microsoft demonstre ser um ativo com bom potencial de contribuir positivamente no portfólio do grupo. Uma boa demonstração disso é a forte valorização do seu BDR nos últimos 12 meses, que andam em sincronia com o bom plano da empresa.</t>
  </si>
  <si>
    <t>XP - Características BBAS3</t>
  </si>
  <si>
    <t>Amazon</t>
  </si>
  <si>
    <t>Infomoney - AMZO34</t>
  </si>
  <si>
    <t>Inteligência Financeira - AMZO34</t>
  </si>
  <si>
    <t>Itaú Unibanco</t>
  </si>
  <si>
    <t>Inteligência Financeira - ITUB4</t>
  </si>
  <si>
    <t>Infomoney - ITUB4</t>
  </si>
  <si>
    <t>AMZO34</t>
  </si>
  <si>
    <t xml:space="preserve">Varejo </t>
  </si>
  <si>
    <t>Como uma empresa que não distribui dividendos aos seus acionistas, a Amazon reinveste seus lucros em seu próprio negócio, o que pode contribuir para aumentar o valor das ações ao longo do tempo, à medida em que a empresa prospera financeiramente. Além disso, nos últimos 12 meses, a AMZO34 obteve um retorno de 57%. Somado a isso, no terceiro trimestre de 2023, a Amazon registrou um desempenho financeiro robusto, destacado por um aumento significativo na receita, resultante de um crescimento global nas vendas. Além disso, a empresa apresentou melhorias no fluxo de caixa livre, indicando estabilidade financeira. A diversificação de receitas também é destacada, com ênfase na área de publicidade digital, que cresceu 26% em relação ao ano anterior no mesmo período.</t>
  </si>
  <si>
    <t>A Amazon tem atraído investidores devido à sua liderança no mercado, diversificação de receitas e histórico de inovação. Sua capacidade de se recuperar de crises econômicas é notável, graças à diversidade de produtos que compensa declínios nas vendas de itens específicos. A pandemia impulsionou o aumento das compras online, levando a Amazon a adaptar sua cadeia logística e operações, consolidando sua posição como uma das maiores empresas varejistas online do mundo. Seu compromisso com a inovação e serviço ao cliente, juntamente com sua expansão em diversos mercados, a posiciona como líder global, com resultados cada vez mais impressionantes.</t>
  </si>
  <si>
    <t>Dividendos Infomoney  ITUB4</t>
  </si>
  <si>
    <t>Relação com Investidores Itaú</t>
  </si>
  <si>
    <t>Einvestidor - Itaú</t>
  </si>
  <si>
    <t>Exame - Itaú</t>
  </si>
  <si>
    <t>Demonstrações Financeiras Apple</t>
  </si>
  <si>
    <t>Microsoft Corporation</t>
  </si>
  <si>
    <t>Comunicado de Imprensa Microsoft</t>
  </si>
  <si>
    <t>Área do Investidor Microsoft</t>
  </si>
  <si>
    <t>ITUB4</t>
  </si>
  <si>
    <t xml:space="preserve">O banco encerrou o ano de 2023 com um pagamento de R$ 21,5 bilhões em dividendos, cerca de 60,3% do lucro de líquido de R$ 35,6 bilhões no período. Para 2024, serão pagos R$ 11 bilhões em dividendos, um payout de 60%, com valor de R$ 1,125125 por ação, referente ao exercício de 2023. Além disso, o banco aprovou um programa de recompra de até 75 milhões de ações preferenciais, sem redução do valor do capital social, para manutenção em tesouraria, cancelamento ou recolocação no mercado. Este programa tem objetivos que incluem maximizar a alocação de capital, prover ações aos colaboradores e administradores, além de utilizar as ações adquiridas para oportunidades de negócios futuros. </t>
  </si>
  <si>
    <t>O Itaú demonstrou eficiência na gestão de riscos em sua carteira de crédito, que ultrapassa R$ 1,1 trilhão, resultando em expectativas positivas de crescimento de lucro líquido, empréstimos e margem financeira para 2024. Seu balanço sólido, política consistente de distribuição de proventos e capacidade de encontrar equilíbrio entre crescimento e rentabilidade também contribuem para sua atratividade como opção de investimento. O banco conseguiu navegar por um ciclo de aumento da inadimplência, refletindo sua eficiência na gestão de riscos. Em resumo, o Itaú é visto como uma instituição financeira resiliente e bem gerida.</t>
  </si>
  <si>
    <t>Data</t>
  </si>
  <si>
    <t>Ibovespa</t>
  </si>
  <si>
    <t>Ativo Livre de Risco</t>
  </si>
  <si>
    <t>FONTE:</t>
  </si>
  <si>
    <t>OBS.: Calculamos a taxa efetiva para 23 dias úteis do mês de Janeiro, a partir do dado obtido pelo histórico da taxa SELIC, do período entre 31/12/2023 até 31/01/2024. Nesse período, a taxa SELIC foi de 11,65%, refletida ao longo de todo esse período.</t>
  </si>
  <si>
    <t>Dias Úteis de Janeiro</t>
  </si>
  <si>
    <t>A transformação de 252 dias úteis no ano para o período de 23 dias foi a partir da fórmula:</t>
  </si>
  <si>
    <t>Sendo x = 252, n = 23, ix = taxa anual e in = taxa mensal.</t>
  </si>
  <si>
    <t>https://www.bcb.gov.br/estabilidadefinanceira/selicdadosdiarios</t>
  </si>
  <si>
    <t>Selic</t>
  </si>
  <si>
    <t>Histórico diário da selic</t>
  </si>
  <si>
    <t>Taxa SELIC anual</t>
  </si>
  <si>
    <t>Wilson - avesso</t>
  </si>
  <si>
    <t>IBOVESPA</t>
  </si>
  <si>
    <t>RISKFREE</t>
  </si>
  <si>
    <t>Priscila - moderada</t>
  </si>
  <si>
    <t>Fernando - amante</t>
  </si>
  <si>
    <t>Peso BBAS3:</t>
  </si>
  <si>
    <t>Peso MULT3:</t>
  </si>
  <si>
    <t>Peso ITUB4:</t>
  </si>
  <si>
    <t>Peso MSFT34:</t>
  </si>
  <si>
    <t>Peso AMZO34:</t>
  </si>
  <si>
    <t>Peso AAPL34:</t>
  </si>
  <si>
    <t>Peso Ibovespa:</t>
  </si>
  <si>
    <t>Catrteira de risco ótima</t>
  </si>
  <si>
    <t>Andreas Azambuja Barbisan</t>
  </si>
  <si>
    <t>Bruno Frasão Brazil Leiros</t>
  </si>
  <si>
    <t>Izabella Corrêa Ferreira</t>
  </si>
  <si>
    <t>Lorena Liz Giusti e Santos</t>
  </si>
  <si>
    <t>Luis Guilherme Silveira de Oliveira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</si>
</sst>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5" x14ac:knownFonts="1">
    <font>
      <sz val="11"/>
      <color theme="1"/>
      <name val="Aptos Narrow"/>
      <family val="2"/>
      <scheme val="minor"/>
    </font>
    <font>
      <sz val="11"/>
      <color theme="1"/>
      <name val="Aptos Narrow"/>
      <family val="2"/>
      <scheme val="minor"/>
    </font>
    <font>
      <b/>
      <sz val="11"/>
      <color theme="1"/>
      <name val="Aptos Narrow"/>
      <family val="2"/>
      <scheme val="minor"/>
    </font>
    <font>
      <u/>
      <sz val="11"/>
      <color theme="10"/>
      <name val="Aptos Narrow"/>
      <family val="2"/>
      <scheme val="minor"/>
    </font>
    <font>
      <sz val="11"/>
      <color rgb="FF000000"/>
      <name val="Aptos Narrow"/>
      <family val="2"/>
      <scheme val="minor"/>
    </font>
  </fonts>
  <fills count="13">
    <fill>
      <patternFill patternType="none"/>
    </fill>
    <fill>
      <patternFill patternType="gray125"/>
    </fill>
    <fill>
      <patternFill patternType="solid">
        <fgColor theme="0"/>
        <bgColor indexed="64"/>
      </patternFill>
    </fill>
    <fill>
      <patternFill patternType="solid">
        <fgColor rgb="FFD9F1FF"/>
        <bgColor indexed="64"/>
      </patternFill>
    </fill>
    <fill>
      <patternFill patternType="solid">
        <fgColor rgb="FFFFFF00"/>
        <bgColor indexed="64"/>
      </patternFill>
    </fill>
    <fill>
      <patternFill patternType="solid">
        <fgColor rgb="FFEFF9FF"/>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FF3300"/>
        <bgColor indexed="64"/>
      </patternFill>
    </fill>
    <fill>
      <patternFill patternType="solid">
        <fgColor theme="5" tint="0.39997558519241921"/>
        <bgColor indexed="64"/>
      </patternFill>
    </fill>
  </fills>
  <borders count="24">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rgb="FF000000"/>
      </bottom>
      <diagonal/>
    </border>
    <border>
      <left/>
      <right style="thin">
        <color indexed="64"/>
      </right>
      <top/>
      <bottom style="thin">
        <color rgb="FF000000"/>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86">
    <xf numFmtId="0" fontId="0" fillId="0" borderId="0" xfId="0"/>
    <xf numFmtId="0" fontId="0" fillId="2" borderId="0" xfId="0" applyFill="1"/>
    <xf numFmtId="0" fontId="0" fillId="2" borderId="2" xfId="0" applyFill="1" applyBorder="1"/>
    <xf numFmtId="0" fontId="0" fillId="2" borderId="3" xfId="0" applyFill="1" applyBorder="1" applyAlignment="1">
      <alignment horizontal="left"/>
    </xf>
    <xf numFmtId="0" fontId="0" fillId="2" borderId="0" xfId="0" applyFill="1" applyAlignment="1">
      <alignment horizontal="left"/>
    </xf>
    <xf numFmtId="0" fontId="0" fillId="2" borderId="0" xfId="0" applyFill="1" applyAlignment="1">
      <alignment horizontal="left" vertical="center"/>
    </xf>
    <xf numFmtId="0" fontId="2" fillId="3" borderId="1" xfId="0" applyFont="1" applyFill="1" applyBorder="1"/>
    <xf numFmtId="0" fontId="2" fillId="4" borderId="1" xfId="0" applyFont="1" applyFill="1" applyBorder="1"/>
    <xf numFmtId="0" fontId="2" fillId="3" borderId="4" xfId="0" applyFont="1" applyFill="1" applyBorder="1"/>
    <xf numFmtId="0" fontId="2" fillId="3" borderId="5" xfId="0" applyFont="1" applyFill="1" applyBorder="1"/>
    <xf numFmtId="0" fontId="0" fillId="2" borderId="4" xfId="0" applyFill="1" applyBorder="1"/>
    <xf numFmtId="0" fontId="0" fillId="2" borderId="5" xfId="0" applyFill="1" applyBorder="1"/>
    <xf numFmtId="0" fontId="0" fillId="2" borderId="6" xfId="0" applyFill="1" applyBorder="1"/>
    <xf numFmtId="0" fontId="0" fillId="2" borderId="4" xfId="0" applyFill="1" applyBorder="1" applyAlignment="1">
      <alignment horizontal="left"/>
    </xf>
    <xf numFmtId="0" fontId="0" fillId="2" borderId="5" xfId="0" applyFill="1" applyBorder="1" applyAlignment="1">
      <alignment horizontal="left" vertical="center"/>
    </xf>
    <xf numFmtId="0" fontId="0" fillId="2" borderId="12" xfId="0" applyFill="1" applyBorder="1"/>
    <xf numFmtId="0" fontId="0" fillId="2" borderId="13" xfId="0" applyFill="1" applyBorder="1"/>
    <xf numFmtId="0" fontId="0" fillId="2" borderId="7" xfId="0" applyFill="1" applyBorder="1"/>
    <xf numFmtId="0" fontId="0" fillId="2" borderId="8" xfId="0" applyFill="1" applyBorder="1"/>
    <xf numFmtId="0" fontId="0" fillId="2" borderId="20" xfId="0" applyFill="1" applyBorder="1"/>
    <xf numFmtId="0" fontId="0" fillId="2" borderId="4" xfId="0" applyFill="1" applyBorder="1" applyAlignment="1">
      <alignment horizontal="left" vertical="top"/>
    </xf>
    <xf numFmtId="0" fontId="0" fillId="2" borderId="5" xfId="0" applyFill="1" applyBorder="1" applyAlignment="1">
      <alignment horizontal="left" vertical="top"/>
    </xf>
    <xf numFmtId="0" fontId="0" fillId="2" borderId="6" xfId="0" applyFill="1" applyBorder="1" applyAlignment="1">
      <alignment vertical="top"/>
    </xf>
    <xf numFmtId="0" fontId="0" fillId="2" borderId="12" xfId="0" applyFill="1" applyBorder="1" applyAlignment="1">
      <alignment horizontal="left"/>
    </xf>
    <xf numFmtId="0" fontId="3" fillId="2" borderId="2" xfId="2" applyFill="1" applyBorder="1"/>
    <xf numFmtId="0" fontId="3" fillId="2" borderId="3" xfId="2" applyFill="1" applyBorder="1"/>
    <xf numFmtId="0" fontId="0" fillId="5" borderId="21" xfId="0" applyFill="1" applyBorder="1" applyAlignment="1">
      <alignment horizontal="center"/>
    </xf>
    <xf numFmtId="14" fontId="0" fillId="2" borderId="0" xfId="0" applyNumberFormat="1" applyFill="1" applyAlignment="1">
      <alignment horizontal="center" vertical="center"/>
    </xf>
    <xf numFmtId="0" fontId="0" fillId="2" borderId="0" xfId="0" applyFill="1" applyAlignment="1">
      <alignment horizontal="center" vertical="center"/>
    </xf>
    <xf numFmtId="10" fontId="0" fillId="2" borderId="0" xfId="1" applyNumberFormat="1" applyFont="1" applyFill="1" applyAlignment="1">
      <alignment horizontal="center" vertical="center"/>
    </xf>
    <xf numFmtId="10" fontId="0" fillId="2" borderId="0" xfId="0" applyNumberFormat="1" applyFill="1" applyAlignment="1">
      <alignment horizontal="center" vertical="center"/>
    </xf>
    <xf numFmtId="14" fontId="0" fillId="6" borderId="0" xfId="0" applyNumberFormat="1" applyFill="1" applyAlignment="1">
      <alignment horizontal="center" vertical="center"/>
    </xf>
    <xf numFmtId="2" fontId="0" fillId="3" borderId="0" xfId="0" applyNumberFormat="1" applyFill="1" applyAlignment="1">
      <alignment horizontal="center" vertical="center"/>
    </xf>
    <xf numFmtId="0" fontId="0" fillId="3" borderId="0" xfId="0" applyFill="1" applyAlignment="1">
      <alignment horizontal="center" vertical="center"/>
    </xf>
    <xf numFmtId="0" fontId="0" fillId="0" borderId="1" xfId="0" applyBorder="1"/>
    <xf numFmtId="0" fontId="0" fillId="0" borderId="2" xfId="0" applyBorder="1"/>
    <xf numFmtId="0" fontId="0" fillId="2" borderId="22" xfId="0" applyFill="1" applyBorder="1" applyAlignment="1">
      <alignment vertical="top" wrapText="1"/>
    </xf>
    <xf numFmtId="0" fontId="0" fillId="2" borderId="18" xfId="0" applyFill="1" applyBorder="1" applyAlignment="1">
      <alignment vertical="top"/>
    </xf>
    <xf numFmtId="0" fontId="0" fillId="2" borderId="23" xfId="0" applyFill="1" applyBorder="1" applyAlignment="1">
      <alignment vertical="top"/>
    </xf>
    <xf numFmtId="17" fontId="0" fillId="2" borderId="0" xfId="0" applyNumberFormat="1" applyFill="1" applyAlignment="1">
      <alignment horizontal="center" vertical="center"/>
    </xf>
    <xf numFmtId="164" fontId="0" fillId="2" borderId="0" xfId="1" applyNumberFormat="1" applyFont="1" applyFill="1" applyAlignment="1">
      <alignment horizontal="center" vertical="center"/>
    </xf>
    <xf numFmtId="4" fontId="0" fillId="2" borderId="0" xfId="0" applyNumberFormat="1" applyFill="1" applyAlignment="1">
      <alignment horizontal="center" vertical="center"/>
    </xf>
    <xf numFmtId="0" fontId="0" fillId="2" borderId="9" xfId="0" applyFill="1" applyBorder="1"/>
    <xf numFmtId="10" fontId="0" fillId="2" borderId="11" xfId="0" applyNumberFormat="1" applyFill="1" applyBorder="1"/>
    <xf numFmtId="0" fontId="0" fillId="2" borderId="0" xfId="0" applyFill="1" applyAlignment="1">
      <alignment wrapText="1"/>
    </xf>
    <xf numFmtId="0" fontId="0" fillId="2" borderId="0" xfId="0" applyFill="1" applyAlignment="1">
      <alignment vertical="top" wrapText="1"/>
    </xf>
    <xf numFmtId="0" fontId="3" fillId="2" borderId="0" xfId="2" applyFill="1"/>
    <xf numFmtId="0" fontId="0" fillId="0" borderId="0" xfId="0" applyAlignment="1">
      <alignment horizontal="center" vertical="center"/>
    </xf>
    <xf numFmtId="0" fontId="0" fillId="8" borderId="0" xfId="0" applyFill="1"/>
    <xf numFmtId="165" fontId="0" fillId="8" borderId="0" xfId="1" applyNumberFormat="1" applyFont="1" applyFill="1"/>
    <xf numFmtId="165" fontId="0" fillId="0" borderId="0" xfId="1" applyNumberFormat="1" applyFont="1"/>
    <xf numFmtId="0" fontId="0" fillId="10" borderId="0" xfId="0" applyFill="1"/>
    <xf numFmtId="165" fontId="0" fillId="10" borderId="0" xfId="1" applyNumberFormat="1" applyFont="1" applyFill="1"/>
    <xf numFmtId="0" fontId="0" fillId="12" borderId="0" xfId="0" applyFill="1"/>
    <xf numFmtId="165" fontId="0" fillId="12" borderId="0" xfId="1" applyNumberFormat="1" applyFont="1" applyFill="1"/>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2" borderId="12" xfId="0" applyFill="1" applyBorder="1" applyAlignment="1">
      <alignment horizontal="left" vertical="top" wrapText="1"/>
    </xf>
    <xf numFmtId="0" fontId="0" fillId="2" borderId="0" xfId="0" applyFill="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20" xfId="0" applyFill="1" applyBorder="1" applyAlignment="1">
      <alignment horizontal="left" vertical="top" wrapText="1"/>
    </xf>
    <xf numFmtId="0" fontId="4" fillId="0" borderId="16" xfId="0" applyFont="1" applyBorder="1" applyAlignment="1">
      <alignment horizontal="left" vertical="top" wrapText="1" readingOrder="1"/>
    </xf>
    <xf numFmtId="0" fontId="4" fillId="0" borderId="0" xfId="0" applyFont="1" applyAlignment="1">
      <alignment horizontal="left" vertical="top" wrapText="1" readingOrder="1"/>
    </xf>
    <xf numFmtId="0" fontId="4" fillId="0" borderId="13" xfId="0" applyFont="1" applyBorder="1" applyAlignment="1">
      <alignment horizontal="left" vertical="top" wrapText="1" readingOrder="1"/>
    </xf>
    <xf numFmtId="0" fontId="4" fillId="0" borderId="12" xfId="0" applyFont="1" applyBorder="1" applyAlignment="1">
      <alignment horizontal="left" vertical="top" wrapText="1" readingOrder="1"/>
    </xf>
    <xf numFmtId="0" fontId="4" fillId="0" borderId="17" xfId="0" applyFont="1" applyBorder="1" applyAlignment="1">
      <alignment horizontal="left" vertical="top" wrapText="1" readingOrder="1"/>
    </xf>
    <xf numFmtId="0" fontId="2" fillId="3" borderId="10" xfId="0" applyFont="1" applyFill="1" applyBorder="1" applyAlignment="1">
      <alignment horizontal="center"/>
    </xf>
    <xf numFmtId="0" fontId="2" fillId="3" borderId="11" xfId="0" applyFont="1" applyFill="1" applyBorder="1" applyAlignment="1">
      <alignment horizontal="center"/>
    </xf>
    <xf numFmtId="0" fontId="4" fillId="0" borderId="10" xfId="0" applyFont="1" applyBorder="1" applyAlignment="1">
      <alignment horizontal="left" vertical="top" wrapText="1" readingOrder="1"/>
    </xf>
    <xf numFmtId="0" fontId="4" fillId="0" borderId="11" xfId="0" applyFont="1" applyBorder="1" applyAlignment="1">
      <alignment horizontal="left" vertical="top" wrapText="1" readingOrder="1"/>
    </xf>
    <xf numFmtId="0" fontId="4" fillId="0" borderId="14" xfId="0" applyFont="1" applyBorder="1" applyAlignment="1">
      <alignment horizontal="left" vertical="top" wrapText="1" readingOrder="1"/>
    </xf>
    <xf numFmtId="0" fontId="4" fillId="0" borderId="15" xfId="0" applyFont="1" applyBorder="1" applyAlignment="1">
      <alignment horizontal="left" vertical="top" wrapText="1" readingOrder="1"/>
    </xf>
    <xf numFmtId="0" fontId="4" fillId="0" borderId="18" xfId="0" applyFont="1" applyBorder="1" applyAlignment="1">
      <alignment horizontal="left" vertical="top" wrapText="1" readingOrder="1"/>
    </xf>
    <xf numFmtId="0" fontId="4" fillId="0" borderId="19" xfId="0" applyFont="1" applyBorder="1" applyAlignment="1">
      <alignment horizontal="left" vertical="top" wrapText="1" readingOrder="1"/>
    </xf>
    <xf numFmtId="0" fontId="0" fillId="7" borderId="0" xfId="0" applyFill="1" applyAlignment="1">
      <alignment horizontal="center"/>
    </xf>
    <xf numFmtId="0" fontId="0" fillId="9" borderId="0" xfId="0" applyFill="1" applyAlignment="1">
      <alignment horizontal="center"/>
    </xf>
    <xf numFmtId="0" fontId="0" fillId="11" borderId="0" xfId="0" applyFill="1" applyAlignment="1">
      <alignment horizontal="center"/>
    </xf>
    <xf numFmtId="0" fontId="0" fillId="0" borderId="0" xfId="0" applyAlignment="1">
      <alignment horizontal="center"/>
    </xf>
    <xf numFmtId="164" fontId="0" fillId="2" borderId="4" xfId="0" applyNumberFormat="1" applyFill="1" applyBorder="1" applyAlignment="1">
      <alignment horizontal="center"/>
    </xf>
    <xf numFmtId="164" fontId="0" fillId="2" borderId="6" xfId="0" applyNumberFormat="1" applyFill="1" applyBorder="1" applyAlignment="1">
      <alignment horizontal="center"/>
    </xf>
    <xf numFmtId="0" fontId="0" fillId="2" borderId="4" xfId="0" applyFill="1" applyBorder="1" applyAlignment="1">
      <alignment horizontal="center"/>
    </xf>
    <xf numFmtId="0" fontId="0" fillId="2" borderId="6" xfId="0" applyFill="1" applyBorder="1" applyAlignment="1">
      <alignment horizontal="center"/>
    </xf>
    <xf numFmtId="0" fontId="0" fillId="2" borderId="0" xfId="0" applyFill="1" applyAlignment="1">
      <alignment horizontal="center" vertical="top" wrapText="1"/>
    </xf>
  </cellXfs>
  <cellStyles count="3">
    <cellStyle name="Hiperlink" xfId="2" builtinId="8"/>
    <cellStyle name="Normal" xfId="0" builtinId="0"/>
    <cellStyle name="Porcentagem" xfId="1" builtinId="5"/>
  </cellStyles>
  <dxfs count="0"/>
  <tableStyles count="0" defaultTableStyle="TableStyleMedium2" defaultPivotStyle="PivotStyleLight16"/>
  <colors>
    <mruColors>
      <color rgb="FFD9F1FF"/>
      <color rgb="FFEFF9FF"/>
      <color rgb="FFE5FFFF"/>
      <color rgb="FFDDFF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12</xdr:col>
      <xdr:colOff>465667</xdr:colOff>
      <xdr:row>6</xdr:row>
      <xdr:rowOff>8465</xdr:rowOff>
    </xdr:from>
    <xdr:to>
      <xdr:col>16</xdr:col>
      <xdr:colOff>558801</xdr:colOff>
      <xdr:row>12</xdr:row>
      <xdr:rowOff>113526</xdr:rowOff>
    </xdr:to>
    <xdr:pic>
      <xdr:nvPicPr>
        <xdr:cNvPr id="2" name="Imagem 1" descr="Kantega --------&gt; direto ao .: ¬ Lição matemática nº7: Convenção e  conversão de taxas">
          <a:extLst>
            <a:ext uri="{FF2B5EF4-FFF2-40B4-BE49-F238E27FC236}">
              <a16:creationId xmlns:a16="http://schemas.microsoft.com/office/drawing/2014/main" id="{790BD11B-CE80-6960-DC40-6E2B45867D7D}"/>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7143"/>
        <a:stretch/>
      </xdr:blipFill>
      <xdr:spPr bwMode="auto">
        <a:xfrm>
          <a:off x="8441267" y="1126065"/>
          <a:ext cx="2531534" cy="12311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nteligenciafinanceira.com.br/onde-investir/renda-variavel/investir-acoes-do-itau-itub4-janeiro-2024/" TargetMode="External"/><Relationship Id="rId13" Type="http://schemas.openxmlformats.org/officeDocument/2006/relationships/hyperlink" Target="https://ri.multiplan.com.br/ferramentas-de-analise/dividendos-e-jcp/" TargetMode="External"/><Relationship Id="rId18" Type="http://schemas.openxmlformats.org/officeDocument/2006/relationships/hyperlink" Target="https://inteligenciafinanceira.com.br/onde-investir/quanto-rende/quanto-renderam-acoes-da-amazon/" TargetMode="External"/><Relationship Id="rId3" Type="http://schemas.openxmlformats.org/officeDocument/2006/relationships/hyperlink" Target="https://conteudos.xpi.com.br/acoes/mult3/caracteristicas/" TargetMode="External"/><Relationship Id="rId7" Type="http://schemas.openxmlformats.org/officeDocument/2006/relationships/hyperlink" Target="https://www.infomoney.com.br/negocios/amazon-cresce-com-pandemia-mas-enfrenta-crise-interna-e-preocupacoes-com-seguranca/" TargetMode="External"/><Relationship Id="rId12" Type="http://schemas.openxmlformats.org/officeDocument/2006/relationships/hyperlink" Target="https://conteudos.xpi.com.br/acoes/bbas3/" TargetMode="External"/><Relationship Id="rId17" Type="http://schemas.openxmlformats.org/officeDocument/2006/relationships/hyperlink" Target="https://exame.com/invest/mercados/dividendos-itau-paga-tres-vezes-mais-ao-acionista-em-2023-e-ceo-projeta-mais-distribuicao-este-ano/" TargetMode="External"/><Relationship Id="rId2" Type="http://schemas.openxmlformats.org/officeDocument/2006/relationships/hyperlink" Target="https://www.infomoney.com.br/cotacoes/b3/acao/multiplan-mult3/" TargetMode="External"/><Relationship Id="rId16" Type="http://schemas.openxmlformats.org/officeDocument/2006/relationships/hyperlink" Target="https://einvestidor.estadao.com.br/investimentos/itau-dividendos-itub4-investir-2024/" TargetMode="External"/><Relationship Id="rId20" Type="http://schemas.openxmlformats.org/officeDocument/2006/relationships/hyperlink" Target="https://www.bcb.gov.br/estabilidadefinanceira/selicdadosdiarios" TargetMode="External"/><Relationship Id="rId1" Type="http://schemas.openxmlformats.org/officeDocument/2006/relationships/hyperlink" Target="https://www.google.com/finance/quote/MULT3:BVMF?sa=X&amp;ved=2ahUKEwi2opTNseCEAxWOrJUCHRH4AcMQ3ecFegQIKBAf" TargetMode="External"/><Relationship Id="rId6" Type="http://schemas.openxmlformats.org/officeDocument/2006/relationships/hyperlink" Target="https://www.apple.com/newsroom/2024/02/apple-reports-first-quarter-results/" TargetMode="External"/><Relationship Id="rId11" Type="http://schemas.openxmlformats.org/officeDocument/2006/relationships/hyperlink" Target="https://www.microsoft.com/investor/reports/ar23/index.html" TargetMode="External"/><Relationship Id="rId5" Type="http://schemas.openxmlformats.org/officeDocument/2006/relationships/hyperlink" Target="https://einvestidor.estadao.com.br/investimentos/banco-do-brasil-bbas3-dividendos-vale-a-pena-investir/" TargetMode="External"/><Relationship Id="rId15" Type="http://schemas.openxmlformats.org/officeDocument/2006/relationships/hyperlink" Target="https://www.itau.com.br/relacoes-com-investidores/noticias/como-o-itau-unibanco-paga-dividendos/" TargetMode="External"/><Relationship Id="rId10" Type="http://schemas.openxmlformats.org/officeDocument/2006/relationships/hyperlink" Target="https://www.microsoft.com/en-us/investor/earnings/fy-2024-q2/press-release-webcast" TargetMode="External"/><Relationship Id="rId19" Type="http://schemas.openxmlformats.org/officeDocument/2006/relationships/hyperlink" Target="https://economatica.com/" TargetMode="External"/><Relationship Id="rId4" Type="http://schemas.openxmlformats.org/officeDocument/2006/relationships/hyperlink" Target="https://api.mziq.com/mzfilemanager/v2/d/08dd2899-a019-4531-a90c-f00c9f91b0ff/9ff0ff14-8949-0be1-22a8-71cf8e942269?origin=1" TargetMode="External"/><Relationship Id="rId9" Type="http://schemas.openxmlformats.org/officeDocument/2006/relationships/hyperlink" Target="https://www.infomoney.com.br/cotacoes/b3/acao/itau-unibanco-itub4/" TargetMode="External"/><Relationship Id="rId14" Type="http://schemas.openxmlformats.org/officeDocument/2006/relationships/hyperlink" Target="https://www.infomoney.com.br/mercados/itau-itub4-anuncia-dividendos-de-r-112-por-acao-e-novo-programa-de-recompra/"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bcb.gov.br/estabilidadefinanceira/selicdadosdiario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77700-817C-424A-A00E-14901A5B8387}">
  <dimension ref="A1:Q53"/>
  <sheetViews>
    <sheetView tabSelected="1" zoomScale="80" zoomScaleNormal="80" workbookViewId="0">
      <selection activeCell="B7" sqref="B7"/>
    </sheetView>
  </sheetViews>
  <sheetFormatPr defaultColWidth="8.85546875" defaultRowHeight="15" x14ac:dyDescent="0.25"/>
  <cols>
    <col min="1" max="1" width="33.42578125" style="1" bestFit="1" customWidth="1"/>
    <col min="2" max="2" width="8.85546875" style="1"/>
    <col min="3" max="4" width="13.7109375" style="1" bestFit="1" customWidth="1"/>
    <col min="5" max="5" width="11.7109375" style="1" customWidth="1"/>
    <col min="6" max="6" width="8.85546875" style="1"/>
    <col min="7" max="7" width="12.7109375" style="1" bestFit="1" customWidth="1"/>
    <col min="8" max="8" width="8.85546875" style="1"/>
    <col min="9" max="9" width="9.42578125" style="1" customWidth="1"/>
    <col min="10" max="10" width="8.85546875" style="1"/>
    <col min="11" max="11" width="13.28515625" style="1" customWidth="1"/>
    <col min="12" max="16384" width="8.85546875" style="1"/>
  </cols>
  <sheetData>
    <row r="1" spans="1:17" x14ac:dyDescent="0.25">
      <c r="A1" s="7" t="s">
        <v>0</v>
      </c>
      <c r="C1" s="8" t="s">
        <v>1</v>
      </c>
      <c r="D1" s="9" t="s">
        <v>2</v>
      </c>
      <c r="E1" s="9" t="s">
        <v>3</v>
      </c>
      <c r="F1" s="69" t="s">
        <v>4</v>
      </c>
      <c r="G1" s="69"/>
      <c r="H1" s="69"/>
      <c r="I1" s="69"/>
      <c r="J1" s="69"/>
      <c r="K1" s="69"/>
      <c r="L1" s="69" t="s">
        <v>5</v>
      </c>
      <c r="M1" s="69"/>
      <c r="N1" s="69"/>
      <c r="O1" s="69"/>
      <c r="P1" s="69"/>
      <c r="Q1" s="70"/>
    </row>
    <row r="2" spans="1:17" ht="15" customHeight="1" x14ac:dyDescent="0.25">
      <c r="A2" s="2" t="s">
        <v>84</v>
      </c>
      <c r="C2" s="20" t="s">
        <v>6</v>
      </c>
      <c r="D2" s="21" t="s">
        <v>7</v>
      </c>
      <c r="E2" s="22" t="s">
        <v>8</v>
      </c>
      <c r="F2" s="56" t="s">
        <v>9</v>
      </c>
      <c r="G2" s="56"/>
      <c r="H2" s="56"/>
      <c r="I2" s="56"/>
      <c r="J2" s="56"/>
      <c r="K2" s="56"/>
      <c r="L2" s="55" t="s">
        <v>10</v>
      </c>
      <c r="M2" s="56"/>
      <c r="N2" s="56"/>
      <c r="O2" s="56"/>
      <c r="P2" s="56"/>
      <c r="Q2" s="57"/>
    </row>
    <row r="3" spans="1:17" x14ac:dyDescent="0.25">
      <c r="A3" s="2" t="s">
        <v>85</v>
      </c>
      <c r="C3" s="15"/>
      <c r="E3" s="16"/>
      <c r="F3" s="59"/>
      <c r="G3" s="59"/>
      <c r="H3" s="59"/>
      <c r="I3" s="59"/>
      <c r="J3" s="59"/>
      <c r="K3" s="59"/>
      <c r="L3" s="58"/>
      <c r="M3" s="59"/>
      <c r="N3" s="59"/>
      <c r="O3" s="59"/>
      <c r="P3" s="59"/>
      <c r="Q3" s="60"/>
    </row>
    <row r="4" spans="1:17" ht="14.45" customHeight="1" x14ac:dyDescent="0.25">
      <c r="A4" s="2" t="s">
        <v>86</v>
      </c>
      <c r="C4" s="15"/>
      <c r="E4" s="16"/>
      <c r="F4" s="59"/>
      <c r="G4" s="59"/>
      <c r="H4" s="59"/>
      <c r="I4" s="59"/>
      <c r="J4" s="59"/>
      <c r="K4" s="59"/>
      <c r="L4" s="58"/>
      <c r="M4" s="59"/>
      <c r="N4" s="59"/>
      <c r="O4" s="59"/>
      <c r="P4" s="59"/>
      <c r="Q4" s="60"/>
    </row>
    <row r="5" spans="1:17" x14ac:dyDescent="0.25">
      <c r="A5" s="2" t="s">
        <v>87</v>
      </c>
      <c r="C5" s="15"/>
      <c r="E5" s="16"/>
      <c r="F5" s="59"/>
      <c r="G5" s="59"/>
      <c r="H5" s="59"/>
      <c r="I5" s="59"/>
      <c r="J5" s="59"/>
      <c r="K5" s="59"/>
      <c r="L5" s="58"/>
      <c r="M5" s="59"/>
      <c r="N5" s="59"/>
      <c r="O5" s="59"/>
      <c r="P5" s="59"/>
      <c r="Q5" s="60"/>
    </row>
    <row r="6" spans="1:17" x14ac:dyDescent="0.25">
      <c r="A6" s="2" t="s">
        <v>88</v>
      </c>
      <c r="C6" s="15"/>
      <c r="E6" s="16"/>
      <c r="F6" s="59"/>
      <c r="G6" s="59"/>
      <c r="H6" s="59"/>
      <c r="I6" s="59"/>
      <c r="J6" s="59"/>
      <c r="K6" s="59"/>
      <c r="L6" s="58"/>
      <c r="M6" s="59"/>
      <c r="N6" s="59"/>
      <c r="O6" s="59"/>
      <c r="P6" s="59"/>
      <c r="Q6" s="60"/>
    </row>
    <row r="7" spans="1:17" ht="24" customHeight="1" x14ac:dyDescent="0.25">
      <c r="A7" s="3" t="s">
        <v>11</v>
      </c>
      <c r="C7" s="15"/>
      <c r="E7" s="16"/>
      <c r="F7" s="59"/>
      <c r="G7" s="59"/>
      <c r="H7" s="59"/>
      <c r="I7" s="59"/>
      <c r="J7" s="59"/>
      <c r="K7" s="59"/>
      <c r="L7" s="58"/>
      <c r="M7" s="59"/>
      <c r="N7" s="59"/>
      <c r="O7" s="59"/>
      <c r="P7" s="59"/>
      <c r="Q7" s="60"/>
    </row>
    <row r="8" spans="1:17" ht="22.5" customHeight="1" x14ac:dyDescent="0.25">
      <c r="C8" s="15"/>
      <c r="E8" s="16"/>
      <c r="F8" s="59"/>
      <c r="G8" s="59"/>
      <c r="H8" s="59"/>
      <c r="I8" s="59"/>
      <c r="J8" s="59"/>
      <c r="K8" s="59"/>
      <c r="L8" s="58"/>
      <c r="M8" s="59"/>
      <c r="N8" s="59"/>
      <c r="O8" s="59"/>
      <c r="P8" s="59"/>
      <c r="Q8" s="60"/>
    </row>
    <row r="9" spans="1:17" ht="15" customHeight="1" x14ac:dyDescent="0.25">
      <c r="A9" s="7" t="s">
        <v>12</v>
      </c>
      <c r="C9" s="10" t="s">
        <v>13</v>
      </c>
      <c r="D9" s="11" t="s">
        <v>14</v>
      </c>
      <c r="E9" s="12" t="s">
        <v>15</v>
      </c>
      <c r="F9" s="73" t="s">
        <v>16</v>
      </c>
      <c r="G9" s="73"/>
      <c r="H9" s="73"/>
      <c r="I9" s="73"/>
      <c r="J9" s="73"/>
      <c r="K9" s="74"/>
      <c r="L9" s="71" t="s">
        <v>17</v>
      </c>
      <c r="M9" s="71"/>
      <c r="N9" s="71"/>
      <c r="O9" s="71"/>
      <c r="P9" s="71"/>
      <c r="Q9" s="72"/>
    </row>
    <row r="10" spans="1:17" ht="15.6" customHeight="1" x14ac:dyDescent="0.25">
      <c r="A10" s="34" t="s">
        <v>18</v>
      </c>
      <c r="C10" s="15"/>
      <c r="E10" s="16"/>
      <c r="F10" s="65"/>
      <c r="G10" s="65"/>
      <c r="H10" s="65"/>
      <c r="I10" s="65"/>
      <c r="J10" s="65"/>
      <c r="K10" s="68"/>
      <c r="L10" s="65"/>
      <c r="M10" s="65"/>
      <c r="N10" s="65"/>
      <c r="O10" s="65"/>
      <c r="P10" s="65"/>
      <c r="Q10" s="66"/>
    </row>
    <row r="11" spans="1:17" x14ac:dyDescent="0.25">
      <c r="A11" s="24" t="s">
        <v>19</v>
      </c>
      <c r="C11" s="15"/>
      <c r="E11" s="16"/>
      <c r="F11" s="65"/>
      <c r="G11" s="65"/>
      <c r="H11" s="65"/>
      <c r="I11" s="65"/>
      <c r="J11" s="65"/>
      <c r="K11" s="68"/>
      <c r="L11" s="65"/>
      <c r="M11" s="65"/>
      <c r="N11" s="65"/>
      <c r="O11" s="65"/>
      <c r="P11" s="65"/>
      <c r="Q11" s="66"/>
    </row>
    <row r="12" spans="1:17" x14ac:dyDescent="0.25">
      <c r="A12" s="35" t="s">
        <v>68</v>
      </c>
      <c r="C12" s="15"/>
      <c r="E12" s="16"/>
      <c r="F12" s="65"/>
      <c r="G12" s="65"/>
      <c r="H12" s="65"/>
      <c r="I12" s="65"/>
      <c r="J12" s="65"/>
      <c r="K12" s="68"/>
      <c r="L12" s="65"/>
      <c r="M12" s="65"/>
      <c r="N12" s="65"/>
      <c r="O12" s="65"/>
      <c r="P12" s="65"/>
      <c r="Q12" s="66"/>
    </row>
    <row r="13" spans="1:17" x14ac:dyDescent="0.25">
      <c r="A13" s="25" t="s">
        <v>69</v>
      </c>
      <c r="C13" s="15"/>
      <c r="E13" s="16"/>
      <c r="F13" s="65"/>
      <c r="G13" s="65"/>
      <c r="H13" s="65"/>
      <c r="I13" s="65"/>
      <c r="J13" s="65"/>
      <c r="K13" s="68"/>
      <c r="L13" s="65"/>
      <c r="M13" s="65"/>
      <c r="N13" s="65"/>
      <c r="O13" s="65"/>
      <c r="P13" s="65"/>
      <c r="Q13" s="66"/>
    </row>
    <row r="14" spans="1:17" ht="78" customHeight="1" x14ac:dyDescent="0.25">
      <c r="C14" s="15"/>
      <c r="E14" s="16"/>
      <c r="F14" s="65"/>
      <c r="G14" s="65"/>
      <c r="H14" s="65"/>
      <c r="I14" s="65"/>
      <c r="J14" s="65"/>
      <c r="K14" s="68"/>
      <c r="L14" s="65"/>
      <c r="M14" s="65"/>
      <c r="N14" s="65"/>
      <c r="O14" s="65"/>
      <c r="P14" s="65"/>
      <c r="Q14" s="66"/>
    </row>
    <row r="15" spans="1:17" x14ac:dyDescent="0.25">
      <c r="A15" s="6" t="s">
        <v>20</v>
      </c>
      <c r="C15" s="15"/>
      <c r="E15" s="16"/>
      <c r="F15" s="75"/>
      <c r="G15" s="75"/>
      <c r="H15" s="75"/>
      <c r="I15" s="75"/>
      <c r="J15" s="75"/>
      <c r="K15" s="76"/>
      <c r="L15" s="65"/>
      <c r="M15" s="65"/>
      <c r="N15" s="65"/>
      <c r="O15" s="65"/>
      <c r="P15" s="65"/>
      <c r="Q15" s="66"/>
    </row>
    <row r="16" spans="1:17" x14ac:dyDescent="0.25">
      <c r="A16" s="26" t="s">
        <v>6</v>
      </c>
      <c r="C16" s="10" t="s">
        <v>21</v>
      </c>
      <c r="D16" s="11" t="s">
        <v>22</v>
      </c>
      <c r="E16" s="12" t="s">
        <v>23</v>
      </c>
      <c r="F16" s="59" t="s">
        <v>24</v>
      </c>
      <c r="G16" s="59"/>
      <c r="H16" s="59"/>
      <c r="I16" s="59"/>
      <c r="J16" s="59"/>
      <c r="K16" s="59"/>
      <c r="L16" s="55" t="s">
        <v>25</v>
      </c>
      <c r="M16" s="56"/>
      <c r="N16" s="56"/>
      <c r="O16" s="56"/>
      <c r="P16" s="56"/>
      <c r="Q16" s="57"/>
    </row>
    <row r="17" spans="1:17" x14ac:dyDescent="0.25">
      <c r="A17" s="24" t="s">
        <v>26</v>
      </c>
      <c r="B17" s="4"/>
      <c r="C17" s="15"/>
      <c r="E17" s="16"/>
      <c r="F17" s="59"/>
      <c r="G17" s="59"/>
      <c r="H17" s="59"/>
      <c r="I17" s="59"/>
      <c r="J17" s="59"/>
      <c r="K17" s="59"/>
      <c r="L17" s="58"/>
      <c r="M17" s="59"/>
      <c r="N17" s="59"/>
      <c r="O17" s="59"/>
      <c r="P17" s="59"/>
      <c r="Q17" s="60"/>
    </row>
    <row r="18" spans="1:17" x14ac:dyDescent="0.25">
      <c r="A18" s="24" t="s">
        <v>27</v>
      </c>
      <c r="B18" s="4"/>
      <c r="C18" s="15"/>
      <c r="E18" s="16"/>
      <c r="F18" s="59"/>
      <c r="G18" s="59"/>
      <c r="H18" s="59"/>
      <c r="I18" s="59"/>
      <c r="J18" s="59"/>
      <c r="K18" s="59"/>
      <c r="L18" s="58"/>
      <c r="M18" s="59"/>
      <c r="N18" s="59"/>
      <c r="O18" s="59"/>
      <c r="P18" s="59"/>
      <c r="Q18" s="60"/>
    </row>
    <row r="19" spans="1:17" x14ac:dyDescent="0.25">
      <c r="A19" s="24" t="s">
        <v>28</v>
      </c>
      <c r="B19" s="4"/>
      <c r="C19" s="15"/>
      <c r="E19" s="16"/>
      <c r="F19" s="59"/>
      <c r="G19" s="59"/>
      <c r="H19" s="59"/>
      <c r="I19" s="59"/>
      <c r="J19" s="59"/>
      <c r="K19" s="59"/>
      <c r="L19" s="58"/>
      <c r="M19" s="59"/>
      <c r="N19" s="59"/>
      <c r="O19" s="59"/>
      <c r="P19" s="59"/>
      <c r="Q19" s="60"/>
    </row>
    <row r="20" spans="1:17" x14ac:dyDescent="0.25">
      <c r="A20" s="24" t="s">
        <v>29</v>
      </c>
      <c r="B20" s="4"/>
      <c r="C20" s="15"/>
      <c r="E20" s="16"/>
      <c r="F20" s="59"/>
      <c r="G20" s="59"/>
      <c r="H20" s="59"/>
      <c r="I20" s="59"/>
      <c r="J20" s="59"/>
      <c r="K20" s="59"/>
      <c r="L20" s="58"/>
      <c r="M20" s="59"/>
      <c r="N20" s="59"/>
      <c r="O20" s="59"/>
      <c r="P20" s="59"/>
      <c r="Q20" s="60"/>
    </row>
    <row r="21" spans="1:17" x14ac:dyDescent="0.25">
      <c r="A21" s="24" t="s">
        <v>30</v>
      </c>
      <c r="B21" s="4"/>
      <c r="C21" s="15"/>
      <c r="E21" s="16"/>
      <c r="F21" s="59"/>
      <c r="G21" s="59"/>
      <c r="H21" s="59"/>
      <c r="I21" s="59"/>
      <c r="J21" s="59"/>
      <c r="K21" s="59"/>
      <c r="L21" s="58"/>
      <c r="M21" s="59"/>
      <c r="N21" s="59"/>
      <c r="O21" s="59"/>
      <c r="P21" s="59"/>
      <c r="Q21" s="60"/>
    </row>
    <row r="22" spans="1:17" x14ac:dyDescent="0.25">
      <c r="A22" s="26" t="s">
        <v>31</v>
      </c>
      <c r="B22" s="4"/>
      <c r="C22" s="15"/>
      <c r="E22" s="16"/>
      <c r="F22" s="59"/>
      <c r="G22" s="59"/>
      <c r="H22" s="59"/>
      <c r="I22" s="59"/>
      <c r="J22" s="59"/>
      <c r="K22" s="59"/>
      <c r="L22" s="58"/>
      <c r="M22" s="59"/>
      <c r="N22" s="59"/>
      <c r="O22" s="59"/>
      <c r="P22" s="59"/>
      <c r="Q22" s="60"/>
    </row>
    <row r="23" spans="1:17" ht="14.45" customHeight="1" x14ac:dyDescent="0.25">
      <c r="A23" s="24" t="s">
        <v>32</v>
      </c>
      <c r="C23" s="10" t="s">
        <v>33</v>
      </c>
      <c r="D23" s="11" t="s">
        <v>34</v>
      </c>
      <c r="E23" s="11" t="s">
        <v>23</v>
      </c>
      <c r="F23" s="55" t="s">
        <v>35</v>
      </c>
      <c r="G23" s="56"/>
      <c r="H23" s="56"/>
      <c r="I23" s="56"/>
      <c r="J23" s="56"/>
      <c r="K23" s="57"/>
      <c r="L23" s="55" t="s">
        <v>36</v>
      </c>
      <c r="M23" s="56"/>
      <c r="N23" s="56"/>
      <c r="O23" s="56"/>
      <c r="P23" s="56"/>
      <c r="Q23" s="57"/>
    </row>
    <row r="24" spans="1:17" x14ac:dyDescent="0.25">
      <c r="A24" s="24" t="s">
        <v>37</v>
      </c>
      <c r="B24" s="4"/>
      <c r="C24" s="23"/>
      <c r="D24" s="4"/>
      <c r="E24" s="4"/>
      <c r="F24" s="58"/>
      <c r="G24" s="59"/>
      <c r="H24" s="59"/>
      <c r="I24" s="59"/>
      <c r="J24" s="59"/>
      <c r="K24" s="60"/>
      <c r="L24" s="58"/>
      <c r="M24" s="59"/>
      <c r="N24" s="59"/>
      <c r="O24" s="59"/>
      <c r="P24" s="59"/>
      <c r="Q24" s="60"/>
    </row>
    <row r="25" spans="1:17" ht="15" customHeight="1" x14ac:dyDescent="0.25">
      <c r="A25" s="26" t="s">
        <v>38</v>
      </c>
      <c r="C25" s="15"/>
      <c r="F25" s="58"/>
      <c r="G25" s="59"/>
      <c r="H25" s="59"/>
      <c r="I25" s="59"/>
      <c r="J25" s="59"/>
      <c r="K25" s="60"/>
      <c r="L25" s="58"/>
      <c r="M25" s="59"/>
      <c r="N25" s="59"/>
      <c r="O25" s="59"/>
      <c r="P25" s="59"/>
      <c r="Q25" s="60"/>
    </row>
    <row r="26" spans="1:17" x14ac:dyDescent="0.25">
      <c r="A26" s="24" t="s">
        <v>39</v>
      </c>
      <c r="C26" s="15"/>
      <c r="F26" s="58"/>
      <c r="G26" s="59"/>
      <c r="H26" s="59"/>
      <c r="I26" s="59"/>
      <c r="J26" s="59"/>
      <c r="K26" s="60"/>
      <c r="L26" s="58"/>
      <c r="M26" s="59"/>
      <c r="N26" s="59"/>
      <c r="O26" s="59"/>
      <c r="P26" s="59"/>
      <c r="Q26" s="60"/>
    </row>
    <row r="27" spans="1:17" x14ac:dyDescent="0.25">
      <c r="A27" s="24" t="s">
        <v>40</v>
      </c>
      <c r="C27" s="15"/>
      <c r="F27" s="58"/>
      <c r="G27" s="59"/>
      <c r="H27" s="59"/>
      <c r="I27" s="59"/>
      <c r="J27" s="59"/>
      <c r="K27" s="60"/>
      <c r="L27" s="58"/>
      <c r="M27" s="59"/>
      <c r="N27" s="59"/>
      <c r="O27" s="59"/>
      <c r="P27" s="59"/>
      <c r="Q27" s="60"/>
    </row>
    <row r="28" spans="1:17" x14ac:dyDescent="0.25">
      <c r="A28" s="26" t="s">
        <v>41</v>
      </c>
      <c r="C28" s="15"/>
      <c r="F28" s="58"/>
      <c r="G28" s="59"/>
      <c r="H28" s="59"/>
      <c r="I28" s="59"/>
      <c r="J28" s="59"/>
      <c r="K28" s="60"/>
      <c r="L28" s="58"/>
      <c r="M28" s="59"/>
      <c r="N28" s="59"/>
      <c r="O28" s="59"/>
      <c r="P28" s="59"/>
      <c r="Q28" s="60"/>
    </row>
    <row r="29" spans="1:17" ht="16.899999999999999" customHeight="1" x14ac:dyDescent="0.25">
      <c r="A29" s="24" t="s">
        <v>42</v>
      </c>
      <c r="C29" s="15"/>
      <c r="F29" s="58"/>
      <c r="G29" s="59"/>
      <c r="H29" s="59"/>
      <c r="I29" s="59"/>
      <c r="J29" s="59"/>
      <c r="K29" s="60"/>
      <c r="L29" s="58"/>
      <c r="M29" s="59"/>
      <c r="N29" s="59"/>
      <c r="O29" s="59"/>
      <c r="P29" s="59"/>
      <c r="Q29" s="60"/>
    </row>
    <row r="30" spans="1:17" ht="14.45" customHeight="1" x14ac:dyDescent="0.25">
      <c r="A30" s="24" t="s">
        <v>43</v>
      </c>
      <c r="C30" s="15"/>
      <c r="F30" s="58"/>
      <c r="G30" s="59"/>
      <c r="H30" s="59"/>
      <c r="I30" s="59"/>
      <c r="J30" s="59"/>
      <c r="K30" s="60"/>
      <c r="L30" s="58"/>
      <c r="M30" s="59"/>
      <c r="N30" s="59"/>
      <c r="O30" s="59"/>
      <c r="P30" s="59"/>
      <c r="Q30" s="60"/>
    </row>
    <row r="31" spans="1:17" x14ac:dyDescent="0.25">
      <c r="A31" s="24" t="s">
        <v>48</v>
      </c>
      <c r="C31" s="17"/>
      <c r="D31" s="18"/>
      <c r="E31" s="18"/>
      <c r="F31" s="61"/>
      <c r="G31" s="62"/>
      <c r="H31" s="62"/>
      <c r="I31" s="62"/>
      <c r="J31" s="62"/>
      <c r="K31" s="63"/>
      <c r="L31" s="61"/>
      <c r="M31" s="62"/>
      <c r="N31" s="62"/>
      <c r="O31" s="62"/>
      <c r="P31" s="62"/>
      <c r="Q31" s="63"/>
    </row>
    <row r="32" spans="1:17" x14ac:dyDescent="0.25">
      <c r="A32" s="24" t="s">
        <v>49</v>
      </c>
      <c r="C32" s="36" t="s">
        <v>38</v>
      </c>
      <c r="D32" s="37" t="s">
        <v>44</v>
      </c>
      <c r="E32" s="38" t="s">
        <v>45</v>
      </c>
      <c r="F32" s="67" t="s">
        <v>46</v>
      </c>
      <c r="G32" s="65"/>
      <c r="H32" s="65"/>
      <c r="I32" s="65"/>
      <c r="J32" s="65"/>
      <c r="K32" s="68"/>
      <c r="L32" s="64" t="s">
        <v>47</v>
      </c>
      <c r="M32" s="65"/>
      <c r="N32" s="65"/>
      <c r="O32" s="65"/>
      <c r="P32" s="65"/>
      <c r="Q32" s="66"/>
    </row>
    <row r="33" spans="1:17" x14ac:dyDescent="0.25">
      <c r="A33" s="24" t="s">
        <v>50</v>
      </c>
      <c r="C33" s="15"/>
      <c r="E33" s="16"/>
      <c r="F33" s="67"/>
      <c r="G33" s="65"/>
      <c r="H33" s="65"/>
      <c r="I33" s="65"/>
      <c r="J33" s="65"/>
      <c r="K33" s="68"/>
      <c r="L33" s="64"/>
      <c r="M33" s="65"/>
      <c r="N33" s="65"/>
      <c r="O33" s="65"/>
      <c r="P33" s="65"/>
      <c r="Q33" s="66"/>
    </row>
    <row r="34" spans="1:17" x14ac:dyDescent="0.25">
      <c r="A34" s="24" t="s">
        <v>51</v>
      </c>
      <c r="C34" s="15"/>
      <c r="E34" s="16"/>
      <c r="F34" s="67"/>
      <c r="G34" s="65"/>
      <c r="H34" s="65"/>
      <c r="I34" s="65"/>
      <c r="J34" s="65"/>
      <c r="K34" s="68"/>
      <c r="L34" s="64"/>
      <c r="M34" s="65"/>
      <c r="N34" s="65"/>
      <c r="O34" s="65"/>
      <c r="P34" s="65"/>
      <c r="Q34" s="66"/>
    </row>
    <row r="35" spans="1:17" x14ac:dyDescent="0.25">
      <c r="A35" s="26" t="s">
        <v>21</v>
      </c>
      <c r="C35" s="15"/>
      <c r="E35" s="16"/>
      <c r="F35" s="67"/>
      <c r="G35" s="65"/>
      <c r="H35" s="65"/>
      <c r="I35" s="65"/>
      <c r="J35" s="65"/>
      <c r="K35" s="68"/>
      <c r="L35" s="64"/>
      <c r="M35" s="65"/>
      <c r="N35" s="65"/>
      <c r="O35" s="65"/>
      <c r="P35" s="65"/>
      <c r="Q35" s="66"/>
    </row>
    <row r="36" spans="1:17" x14ac:dyDescent="0.25">
      <c r="A36" s="24" t="s">
        <v>52</v>
      </c>
      <c r="B36" s="5"/>
      <c r="C36" s="15"/>
      <c r="E36" s="16"/>
      <c r="F36" s="67"/>
      <c r="G36" s="65"/>
      <c r="H36" s="65"/>
      <c r="I36" s="65"/>
      <c r="J36" s="65"/>
      <c r="K36" s="68"/>
      <c r="L36" s="64"/>
      <c r="M36" s="65"/>
      <c r="N36" s="65"/>
      <c r="O36" s="65"/>
      <c r="P36" s="65"/>
      <c r="Q36" s="66"/>
    </row>
    <row r="37" spans="1:17" x14ac:dyDescent="0.25">
      <c r="A37" s="26" t="s">
        <v>53</v>
      </c>
      <c r="B37" s="5"/>
      <c r="C37" s="15"/>
      <c r="E37" s="16"/>
      <c r="F37" s="67"/>
      <c r="G37" s="65"/>
      <c r="H37" s="65"/>
      <c r="I37" s="65"/>
      <c r="J37" s="65"/>
      <c r="K37" s="68"/>
      <c r="L37" s="64"/>
      <c r="M37" s="65"/>
      <c r="N37" s="65"/>
      <c r="O37" s="65"/>
      <c r="P37" s="65"/>
      <c r="Q37" s="66"/>
    </row>
    <row r="38" spans="1:17" x14ac:dyDescent="0.25">
      <c r="A38" s="24" t="s">
        <v>54</v>
      </c>
      <c r="B38" s="5"/>
      <c r="C38" s="15"/>
      <c r="E38" s="16"/>
      <c r="F38" s="67"/>
      <c r="G38" s="65"/>
      <c r="H38" s="65"/>
      <c r="I38" s="65"/>
      <c r="J38" s="65"/>
      <c r="K38" s="68"/>
      <c r="L38" s="64"/>
      <c r="M38" s="65"/>
      <c r="N38" s="65"/>
      <c r="O38" s="65"/>
      <c r="P38" s="65"/>
      <c r="Q38" s="66"/>
    </row>
    <row r="39" spans="1:17" x14ac:dyDescent="0.25">
      <c r="A39" s="25" t="s">
        <v>55</v>
      </c>
      <c r="B39" s="5"/>
      <c r="C39" s="15"/>
      <c r="E39" s="16"/>
      <c r="F39" s="67"/>
      <c r="G39" s="65"/>
      <c r="H39" s="65"/>
      <c r="I39" s="65"/>
      <c r="J39" s="65"/>
      <c r="K39" s="68"/>
      <c r="L39" s="64"/>
      <c r="M39" s="65"/>
      <c r="N39" s="65"/>
      <c r="O39" s="65"/>
      <c r="P39" s="65"/>
      <c r="Q39" s="66"/>
    </row>
    <row r="40" spans="1:17" ht="24.6" customHeight="1" x14ac:dyDescent="0.25">
      <c r="C40" s="15"/>
      <c r="E40" s="16"/>
      <c r="F40" s="67"/>
      <c r="G40" s="65"/>
      <c r="H40" s="65"/>
      <c r="I40" s="65"/>
      <c r="J40" s="65"/>
      <c r="K40" s="68"/>
      <c r="L40" s="64"/>
      <c r="M40" s="65"/>
      <c r="N40" s="65"/>
      <c r="O40" s="65"/>
      <c r="P40" s="65"/>
      <c r="Q40" s="66"/>
    </row>
    <row r="41" spans="1:17" ht="14.45" customHeight="1" x14ac:dyDescent="0.25">
      <c r="C41" s="15"/>
      <c r="E41" s="16"/>
      <c r="F41" s="67"/>
      <c r="G41" s="65"/>
      <c r="H41" s="65"/>
      <c r="I41" s="65"/>
      <c r="J41" s="65"/>
      <c r="K41" s="68"/>
      <c r="L41" s="64"/>
      <c r="M41" s="65"/>
      <c r="N41" s="65"/>
      <c r="O41" s="65"/>
      <c r="P41" s="65"/>
      <c r="Q41" s="66"/>
    </row>
    <row r="42" spans="1:17" ht="22.5" customHeight="1" x14ac:dyDescent="0.25">
      <c r="C42" s="15"/>
      <c r="E42" s="16"/>
      <c r="F42" s="67"/>
      <c r="G42" s="65"/>
      <c r="H42" s="65"/>
      <c r="I42" s="65"/>
      <c r="J42" s="65"/>
      <c r="K42" s="68"/>
      <c r="L42" s="64"/>
      <c r="M42" s="65"/>
      <c r="N42" s="65"/>
      <c r="O42" s="65"/>
      <c r="P42" s="65"/>
      <c r="Q42" s="66"/>
    </row>
    <row r="43" spans="1:17" ht="14.45" customHeight="1" x14ac:dyDescent="0.25">
      <c r="C43" s="13" t="s">
        <v>41</v>
      </c>
      <c r="D43" s="14" t="s">
        <v>56</v>
      </c>
      <c r="E43" s="12" t="s">
        <v>15</v>
      </c>
      <c r="F43" s="56" t="s">
        <v>57</v>
      </c>
      <c r="G43" s="56"/>
      <c r="H43" s="56"/>
      <c r="I43" s="56"/>
      <c r="J43" s="56"/>
      <c r="K43" s="57"/>
      <c r="L43" s="55" t="s">
        <v>58</v>
      </c>
      <c r="M43" s="56"/>
      <c r="N43" s="56"/>
      <c r="O43" s="56"/>
      <c r="P43" s="56"/>
      <c r="Q43" s="57"/>
    </row>
    <row r="44" spans="1:17" ht="14.45" customHeight="1" x14ac:dyDescent="0.25">
      <c r="C44" s="15"/>
      <c r="E44" s="16"/>
      <c r="F44" s="59"/>
      <c r="G44" s="59"/>
      <c r="H44" s="59"/>
      <c r="I44" s="59"/>
      <c r="J44" s="59"/>
      <c r="K44" s="60"/>
      <c r="L44" s="58"/>
      <c r="M44" s="59"/>
      <c r="N44" s="59"/>
      <c r="O44" s="59"/>
      <c r="P44" s="59"/>
      <c r="Q44" s="60"/>
    </row>
    <row r="45" spans="1:17" x14ac:dyDescent="0.25">
      <c r="C45" s="15"/>
      <c r="E45" s="16"/>
      <c r="F45" s="59"/>
      <c r="G45" s="59"/>
      <c r="H45" s="59"/>
      <c r="I45" s="59"/>
      <c r="J45" s="59"/>
      <c r="K45" s="60"/>
      <c r="L45" s="58"/>
      <c r="M45" s="59"/>
      <c r="N45" s="59"/>
      <c r="O45" s="59"/>
      <c r="P45" s="59"/>
      <c r="Q45" s="60"/>
    </row>
    <row r="46" spans="1:17" ht="14.45" customHeight="1" x14ac:dyDescent="0.25">
      <c r="C46" s="15"/>
      <c r="E46" s="16"/>
      <c r="F46" s="59"/>
      <c r="G46" s="59"/>
      <c r="H46" s="59"/>
      <c r="I46" s="59"/>
      <c r="J46" s="59"/>
      <c r="K46" s="60"/>
      <c r="L46" s="58"/>
      <c r="M46" s="59"/>
      <c r="N46" s="59"/>
      <c r="O46" s="59"/>
      <c r="P46" s="59"/>
      <c r="Q46" s="60"/>
    </row>
    <row r="47" spans="1:17" ht="14.45" customHeight="1" x14ac:dyDescent="0.25">
      <c r="C47" s="15"/>
      <c r="E47" s="16"/>
      <c r="F47" s="59"/>
      <c r="G47" s="59"/>
      <c r="H47" s="59"/>
      <c r="I47" s="59"/>
      <c r="J47" s="59"/>
      <c r="K47" s="60"/>
      <c r="L47" s="58"/>
      <c r="M47" s="59"/>
      <c r="N47" s="59"/>
      <c r="O47" s="59"/>
      <c r="P47" s="59"/>
      <c r="Q47" s="60"/>
    </row>
    <row r="48" spans="1:17" ht="14.45" customHeight="1" x14ac:dyDescent="0.25">
      <c r="C48" s="15"/>
      <c r="E48" s="16"/>
      <c r="F48" s="59"/>
      <c r="G48" s="59"/>
      <c r="H48" s="59"/>
      <c r="I48" s="59"/>
      <c r="J48" s="59"/>
      <c r="K48" s="60"/>
      <c r="L48" s="58"/>
      <c r="M48" s="59"/>
      <c r="N48" s="59"/>
      <c r="O48" s="59"/>
      <c r="P48" s="59"/>
      <c r="Q48" s="60"/>
    </row>
    <row r="49" spans="3:17" ht="14.45" customHeight="1" x14ac:dyDescent="0.25">
      <c r="C49" s="15"/>
      <c r="E49" s="16"/>
      <c r="F49" s="59"/>
      <c r="G49" s="59"/>
      <c r="H49" s="59"/>
      <c r="I49" s="59"/>
      <c r="J49" s="59"/>
      <c r="K49" s="60"/>
      <c r="L49" s="58"/>
      <c r="M49" s="59"/>
      <c r="N49" s="59"/>
      <c r="O49" s="59"/>
      <c r="P49" s="59"/>
      <c r="Q49" s="60"/>
    </row>
    <row r="50" spans="3:17" ht="21" customHeight="1" x14ac:dyDescent="0.25">
      <c r="C50" s="15"/>
      <c r="E50" s="16"/>
      <c r="F50" s="59"/>
      <c r="G50" s="59"/>
      <c r="H50" s="59"/>
      <c r="I50" s="59"/>
      <c r="J50" s="59"/>
      <c r="K50" s="60"/>
      <c r="L50" s="58"/>
      <c r="M50" s="59"/>
      <c r="N50" s="59"/>
      <c r="O50" s="59"/>
      <c r="P50" s="59"/>
      <c r="Q50" s="60"/>
    </row>
    <row r="51" spans="3:17" x14ac:dyDescent="0.25">
      <c r="C51" s="15"/>
      <c r="E51" s="16"/>
      <c r="F51" s="59"/>
      <c r="G51" s="59"/>
      <c r="H51" s="59"/>
      <c r="I51" s="59"/>
      <c r="J51" s="59"/>
      <c r="K51" s="60"/>
      <c r="L51" s="58"/>
      <c r="M51" s="59"/>
      <c r="N51" s="59"/>
      <c r="O51" s="59"/>
      <c r="P51" s="59"/>
      <c r="Q51" s="60"/>
    </row>
    <row r="52" spans="3:17" x14ac:dyDescent="0.25">
      <c r="C52" s="15"/>
      <c r="E52" s="16"/>
      <c r="F52" s="59"/>
      <c r="G52" s="59"/>
      <c r="H52" s="59"/>
      <c r="I52" s="59"/>
      <c r="J52" s="59"/>
      <c r="K52" s="60"/>
      <c r="L52" s="58"/>
      <c r="M52" s="59"/>
      <c r="N52" s="59"/>
      <c r="O52" s="59"/>
      <c r="P52" s="59"/>
      <c r="Q52" s="60"/>
    </row>
    <row r="53" spans="3:17" ht="29.25" customHeight="1" x14ac:dyDescent="0.25">
      <c r="C53" s="17"/>
      <c r="D53" s="18"/>
      <c r="E53" s="19"/>
      <c r="F53" s="62"/>
      <c r="G53" s="62"/>
      <c r="H53" s="62"/>
      <c r="I53" s="62"/>
      <c r="J53" s="62"/>
      <c r="K53" s="63"/>
      <c r="L53" s="61"/>
      <c r="M53" s="62"/>
      <c r="N53" s="62"/>
      <c r="O53" s="62"/>
      <c r="P53" s="62"/>
      <c r="Q53" s="63"/>
    </row>
  </sheetData>
  <mergeCells count="14">
    <mergeCell ref="F1:K1"/>
    <mergeCell ref="L1:Q1"/>
    <mergeCell ref="F16:K22"/>
    <mergeCell ref="L16:Q22"/>
    <mergeCell ref="F2:K8"/>
    <mergeCell ref="L2:Q8"/>
    <mergeCell ref="L9:Q15"/>
    <mergeCell ref="F9:K15"/>
    <mergeCell ref="F23:K31"/>
    <mergeCell ref="L43:Q53"/>
    <mergeCell ref="F43:K53"/>
    <mergeCell ref="L32:Q42"/>
    <mergeCell ref="F32:K42"/>
    <mergeCell ref="L23:Q31"/>
  </mergeCells>
  <hyperlinks>
    <hyperlink ref="A17" r:id="rId1" xr:uid="{ED975533-BA14-4DC6-A204-F86EC167F909}"/>
    <hyperlink ref="A18" r:id="rId2" xr:uid="{0081C00E-B436-4346-8D53-6F7252D4182E}"/>
    <hyperlink ref="A19" r:id="rId3" xr:uid="{36FCF83B-FEE4-47C8-B45B-F7C53EAD51C3}"/>
    <hyperlink ref="A20" r:id="rId4" xr:uid="{A4444D10-D9D7-461E-9ABC-96F8556D41E9}"/>
    <hyperlink ref="A23" r:id="rId5" location=":~:text=A%20recomenda%C3%A7%C3%A3o%20%C3%A9%20comprar%20as,que%20comprova%20a%20sua%20robustez" xr:uid="{E48D39BA-F2CE-420C-8969-7A30F93829D6}"/>
    <hyperlink ref="A36" r:id="rId6" xr:uid="{ECFBEBB2-A460-4140-BD83-28F714B5BC2B}"/>
    <hyperlink ref="A26" r:id="rId7" xr:uid="{1E699D14-A456-4E49-A54A-3C7B0EBA9EFF}"/>
    <hyperlink ref="A29" r:id="rId8" xr:uid="{8ECC6659-877C-4723-993C-69D5F236FD6A}"/>
    <hyperlink ref="A30" r:id="rId9" xr:uid="{72F67F6F-C77A-419C-AA66-3F6349E6F21F}"/>
    <hyperlink ref="A38" r:id="rId10" xr:uid="{1AC299E1-BDA5-4D3E-8FC9-7CCC5B8CE89C}"/>
    <hyperlink ref="A39" r:id="rId11" xr:uid="{E2F8193C-7102-4297-BF90-271E00A24478}"/>
    <hyperlink ref="A24" r:id="rId12" xr:uid="{0E7CF389-7373-4434-B797-05E5518B221A}"/>
    <hyperlink ref="A21" r:id="rId13" location=":~:text=O%20dividendo%20obrigat%C3%B3rio%20da%20Multiplan,nas%20demonstra%C3%A7%C3%B5es%20financeiras%20n%C3%A3o%20consolidadas." xr:uid="{557F3388-F2EB-4D1F-9B4D-50A371643402}"/>
    <hyperlink ref="A31" r:id="rId14" xr:uid="{6382E1C8-7F02-49B2-942B-65619FFF5DBA}"/>
    <hyperlink ref="A32" r:id="rId15" xr:uid="{927EF757-BF96-41DA-865B-B096C38831B0}"/>
    <hyperlink ref="A33" r:id="rId16" xr:uid="{C5D72BFB-5F86-477E-B0CC-6B4D4B6D1E2C}"/>
    <hyperlink ref="A34" r:id="rId17" xr:uid="{46418D6C-AADB-4348-A63B-6681D37C628C}"/>
    <hyperlink ref="A27" r:id="rId18" xr:uid="{39AE3C06-4D5D-4534-893F-DC4D786AAD4E}"/>
    <hyperlink ref="A11" r:id="rId19" xr:uid="{06DAC416-BD1B-4F9D-8205-03FA6E8F25FA}"/>
    <hyperlink ref="A13" r:id="rId20" xr:uid="{BC8B1D09-EC81-412C-A56E-E3E7F8ADEC9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BEEE3-4423-4464-97EC-208B7808AA09}">
  <dimension ref="A1:J137"/>
  <sheetViews>
    <sheetView zoomScale="85" zoomScaleNormal="85" workbookViewId="0">
      <selection activeCell="I1" sqref="I1:I1048576"/>
    </sheetView>
  </sheetViews>
  <sheetFormatPr defaultColWidth="9.140625" defaultRowHeight="15" x14ac:dyDescent="0.25"/>
  <cols>
    <col min="1" max="1" width="11.140625" style="27" bestFit="1" customWidth="1"/>
    <col min="2" max="7" width="13.42578125" style="28" customWidth="1"/>
    <col min="8" max="8" width="19.7109375" style="28" customWidth="1"/>
    <col min="9" max="16384" width="9.140625" style="28"/>
  </cols>
  <sheetData>
    <row r="1" spans="1:8" x14ac:dyDescent="0.25">
      <c r="A1" s="31" t="s">
        <v>59</v>
      </c>
      <c r="B1" s="32" t="s">
        <v>14</v>
      </c>
      <c r="C1" s="33" t="s">
        <v>7</v>
      </c>
      <c r="D1" s="33" t="s">
        <v>56</v>
      </c>
      <c r="E1" s="33" t="s">
        <v>34</v>
      </c>
      <c r="F1" s="33" t="s">
        <v>44</v>
      </c>
      <c r="G1" s="33" t="s">
        <v>22</v>
      </c>
      <c r="H1" s="32" t="s">
        <v>60</v>
      </c>
    </row>
    <row r="2" spans="1:8" x14ac:dyDescent="0.25">
      <c r="A2" s="27">
        <v>41640</v>
      </c>
      <c r="B2" s="29">
        <v>-0.14385245900781399</v>
      </c>
      <c r="C2" s="30">
        <v>-0.12605210422753446</v>
      </c>
      <c r="D2" s="30">
        <v>-3.366842189080213E-2</v>
      </c>
      <c r="E2" s="30">
        <v>2.9190421906524641E-2</v>
      </c>
      <c r="F2" s="30">
        <v>-4.3331242091383608E-2</v>
      </c>
      <c r="G2" s="30">
        <v>-8.4937712363117673E-2</v>
      </c>
      <c r="H2" s="29">
        <v>-7.5116003649989327E-2</v>
      </c>
    </row>
    <row r="3" spans="1:8" x14ac:dyDescent="0.25">
      <c r="A3" s="27">
        <v>41671</v>
      </c>
      <c r="B3" s="29">
        <v>-2.7828212849292443E-3</v>
      </c>
      <c r="C3" s="30">
        <v>5.7096996106344333E-2</v>
      </c>
      <c r="D3" s="30">
        <v>4.9549565763430843E-2</v>
      </c>
      <c r="E3" s="30">
        <v>-9.4125197638304282E-4</v>
      </c>
      <c r="F3" s="30">
        <v>-8.6897563578161169E-2</v>
      </c>
      <c r="G3" s="30">
        <v>2.3253300029337832E-2</v>
      </c>
      <c r="H3" s="29">
        <v>-1.141945505688736E-2</v>
      </c>
    </row>
    <row r="4" spans="1:8" x14ac:dyDescent="0.25">
      <c r="A4" s="27">
        <v>41699</v>
      </c>
      <c r="B4" s="29">
        <v>0.11948474860142337</v>
      </c>
      <c r="C4" s="30">
        <v>5.0325379579726201E-2</v>
      </c>
      <c r="D4" s="30">
        <v>8.6016338302654663E-2</v>
      </c>
      <c r="E4" s="30">
        <v>1.7381615585046604E-2</v>
      </c>
      <c r="F4" s="30">
        <v>-6.861838101034691E-2</v>
      </c>
      <c r="G4" s="30">
        <v>-1.0037234914747749E-2</v>
      </c>
      <c r="H4" s="29">
        <v>7.0497303265808803E-2</v>
      </c>
    </row>
    <row r="5" spans="1:8" x14ac:dyDescent="0.25">
      <c r="A5" s="27">
        <v>41730</v>
      </c>
      <c r="B5" s="29">
        <v>2.675438596984555E-2</v>
      </c>
      <c r="C5" s="30">
        <v>1.7761255686954313E-2</v>
      </c>
      <c r="D5" s="30">
        <v>8.6026265305452099E-2</v>
      </c>
      <c r="E5" s="30">
        <v>-3.3950279339681338E-3</v>
      </c>
      <c r="F5" s="30">
        <v>-0.12461934573209782</v>
      </c>
      <c r="G5" s="30">
        <v>7.9721995096286732E-2</v>
      </c>
      <c r="H5" s="29">
        <v>2.4040941008450032E-2</v>
      </c>
    </row>
    <row r="6" spans="1:8" x14ac:dyDescent="0.25">
      <c r="A6" s="27">
        <v>41760</v>
      </c>
      <c r="B6" s="29">
        <v>-2.4020765307676877E-2</v>
      </c>
      <c r="C6" s="30">
        <v>-2.4756493504251471E-2</v>
      </c>
      <c r="D6" s="30">
        <v>-5.1243713471903263E-2</v>
      </c>
      <c r="E6" s="30">
        <v>8.9383893667697775E-3</v>
      </c>
      <c r="F6" s="30">
        <v>2.8666129176744628E-2</v>
      </c>
      <c r="G6" s="30">
        <v>8.1550531329519699E-2</v>
      </c>
      <c r="H6" s="29">
        <v>-7.4962228334560102E-3</v>
      </c>
    </row>
    <row r="7" spans="1:8" x14ac:dyDescent="0.25">
      <c r="A7" s="27">
        <v>41791</v>
      </c>
      <c r="B7" s="29">
        <v>0.1047831348574116</v>
      </c>
      <c r="C7" s="30">
        <v>6.7415730328238957E-2</v>
      </c>
      <c r="D7" s="30">
        <v>8.0837035975060163E-3</v>
      </c>
      <c r="E7" s="30">
        <v>3.2837127782950168E-3</v>
      </c>
      <c r="F7" s="30">
        <v>4.2512119364858124E-2</v>
      </c>
      <c r="G7" s="30">
        <v>-1.3703443422390056E-2</v>
      </c>
      <c r="H7" s="29">
        <v>3.7647104744432953E-2</v>
      </c>
    </row>
    <row r="8" spans="1:8" x14ac:dyDescent="0.25">
      <c r="A8" s="27">
        <v>41821</v>
      </c>
      <c r="B8" s="29">
        <v>0.11549295772947986</v>
      </c>
      <c r="C8" s="30">
        <v>5.8370434697702062E-2</v>
      </c>
      <c r="D8" s="30">
        <v>9.841965263050223E-2</v>
      </c>
      <c r="E8" s="30">
        <v>8.8479162116708032E-2</v>
      </c>
      <c r="F8" s="30">
        <v>-2.6452448243695602E-3</v>
      </c>
      <c r="G8" s="30">
        <v>8.9775561113938071E-2</v>
      </c>
      <c r="H8" s="29">
        <v>5.004890159494433E-2</v>
      </c>
    </row>
    <row r="9" spans="1:8" x14ac:dyDescent="0.25">
      <c r="A9" s="27">
        <v>41852</v>
      </c>
      <c r="B9" s="29">
        <v>0.26558913348716956</v>
      </c>
      <c r="C9" s="30">
        <v>7.0686456422938859E-2</v>
      </c>
      <c r="D9" s="30">
        <v>0.16117168435692839</v>
      </c>
      <c r="E9" s="30">
        <v>1.7833338228596653E-2</v>
      </c>
      <c r="F9" s="30">
        <v>8.4481483032511129E-2</v>
      </c>
      <c r="G9" s="30">
        <v>5.2714222283866005E-2</v>
      </c>
      <c r="H9" s="29">
        <v>9.7780723280015761E-2</v>
      </c>
    </row>
    <row r="10" spans="1:8" x14ac:dyDescent="0.25">
      <c r="A10" s="27">
        <v>41883</v>
      </c>
      <c r="B10" s="29">
        <v>-0.26926844475666806</v>
      </c>
      <c r="C10" s="30">
        <v>-0.13151966734469736</v>
      </c>
      <c r="D10" s="30">
        <v>-0.16049076711860485</v>
      </c>
      <c r="E10" s="30">
        <v>0.12863357721947488</v>
      </c>
      <c r="F10" s="30">
        <v>-1.0941059866905219E-2</v>
      </c>
      <c r="G10" s="30">
        <v>2.9219363278939339E-2</v>
      </c>
      <c r="H10" s="29">
        <v>-0.11703759300352434</v>
      </c>
    </row>
    <row r="11" spans="1:8" x14ac:dyDescent="0.25">
      <c r="A11" s="27">
        <v>41913</v>
      </c>
      <c r="B11" s="29">
        <v>9.6047430828312866E-2</v>
      </c>
      <c r="C11" s="30">
        <v>2.2545889894061047E-2</v>
      </c>
      <c r="D11" s="30">
        <v>8.5511741189936957E-2</v>
      </c>
      <c r="E11" s="30">
        <v>-3.9421813332183578E-3</v>
      </c>
      <c r="F11" s="30">
        <v>-2.018506227306446E-2</v>
      </c>
      <c r="G11" s="30">
        <v>0.14406779660180632</v>
      </c>
      <c r="H11" s="29">
        <v>9.4798115125196338E-3</v>
      </c>
    </row>
    <row r="12" spans="1:8" x14ac:dyDescent="0.25">
      <c r="A12" s="27">
        <v>41944</v>
      </c>
      <c r="B12" s="29">
        <v>7.1672304131876405E-2</v>
      </c>
      <c r="C12" s="30">
        <v>7.0243902639809883E-3</v>
      </c>
      <c r="D12" s="30">
        <v>5.076902135049078E-2</v>
      </c>
      <c r="E12" s="30">
        <v>9.4984451519824473E-2</v>
      </c>
      <c r="F12" s="30">
        <v>0.15908245669960674</v>
      </c>
      <c r="G12" s="30">
        <v>0.18839681752444931</v>
      </c>
      <c r="H12" s="29">
        <v>1.757340557955627E-3</v>
      </c>
    </row>
    <row r="13" spans="1:8" x14ac:dyDescent="0.25">
      <c r="A13" s="27">
        <v>41974</v>
      </c>
      <c r="B13" s="29">
        <v>-0.18723964516843467</v>
      </c>
      <c r="C13" s="30">
        <v>-7.2100381350029677E-2</v>
      </c>
      <c r="D13" s="30">
        <v>-0.10327847602251486</v>
      </c>
      <c r="E13" s="30">
        <v>1.2015160059651945E-2</v>
      </c>
      <c r="F13" s="30">
        <v>-5.9187532229416015E-2</v>
      </c>
      <c r="G13" s="30">
        <v>-5.9062500002755466E-2</v>
      </c>
      <c r="H13" s="29">
        <v>-8.6196184489437902E-2</v>
      </c>
    </row>
    <row r="14" spans="1:8" x14ac:dyDescent="0.25">
      <c r="A14" s="27">
        <v>42005</v>
      </c>
      <c r="B14" s="29">
        <v>-0.13083718969316047</v>
      </c>
      <c r="C14" s="30">
        <v>1.5809443489612541E-2</v>
      </c>
      <c r="D14" s="30">
        <v>-4.8720543588829754E-2</v>
      </c>
      <c r="E14" s="30">
        <v>-0.11195219122683017</v>
      </c>
      <c r="F14" s="30">
        <v>0.16845310596833118</v>
      </c>
      <c r="G14" s="30">
        <v>7.4393889063330138E-2</v>
      </c>
      <c r="H14" s="29">
        <v>-6.1991321215029899E-2</v>
      </c>
    </row>
    <row r="15" spans="1:8" x14ac:dyDescent="0.25">
      <c r="A15" s="27">
        <v>42036</v>
      </c>
      <c r="B15" s="29">
        <v>0.15242858943952237</v>
      </c>
      <c r="C15" s="30">
        <v>0.13197758871485751</v>
      </c>
      <c r="D15" s="30">
        <v>0.13744559656431027</v>
      </c>
      <c r="E15" s="30">
        <v>0.14445399709537249</v>
      </c>
      <c r="F15" s="30">
        <v>0.12498696966538099</v>
      </c>
      <c r="G15" s="30">
        <v>0.15172584247485887</v>
      </c>
      <c r="H15" s="29">
        <v>9.9686613938218177E-2</v>
      </c>
    </row>
    <row r="16" spans="1:8" x14ac:dyDescent="0.25">
      <c r="A16" s="27">
        <v>42064</v>
      </c>
      <c r="B16" s="29">
        <v>-1.870851998521695E-2</v>
      </c>
      <c r="C16" s="30">
        <v>2.7497708493425033E-2</v>
      </c>
      <c r="D16" s="30">
        <v>-3.2205015693440572E-2</v>
      </c>
      <c r="E16" s="30">
        <v>3.4803149604702162E-2</v>
      </c>
      <c r="F16" s="30">
        <v>8.5433654558932606E-2</v>
      </c>
      <c r="G16" s="30">
        <v>7.8827011016623497E-2</v>
      </c>
      <c r="H16" s="29">
        <v>-8.3942384118798827E-3</v>
      </c>
    </row>
    <row r="17" spans="1:8" x14ac:dyDescent="0.25">
      <c r="A17" s="27">
        <v>42095</v>
      </c>
      <c r="B17" s="29">
        <v>0.16193801837349084</v>
      </c>
      <c r="C17" s="30">
        <v>-5.253414412098853E-2</v>
      </c>
      <c r="D17" s="30">
        <v>9.1656041887252043E-2</v>
      </c>
      <c r="E17" s="30">
        <v>0.1253994825774607</v>
      </c>
      <c r="F17" s="30">
        <v>9.288031415400369E-2</v>
      </c>
      <c r="G17" s="30">
        <v>-6.4837905238455465E-2</v>
      </c>
      <c r="H17" s="29">
        <v>9.9296187683284451E-2</v>
      </c>
    </row>
    <row r="18" spans="1:8" x14ac:dyDescent="0.25">
      <c r="A18" s="27">
        <v>42125</v>
      </c>
      <c r="B18" s="29">
        <v>-0.12981627447597779</v>
      </c>
      <c r="C18" s="30">
        <v>-5.9811320770636334E-2</v>
      </c>
      <c r="D18" s="30">
        <v>-0.10865896400254148</v>
      </c>
      <c r="E18" s="30">
        <v>1.9493741848891754E-2</v>
      </c>
      <c r="F18" s="30">
        <v>7.1395094547726898E-2</v>
      </c>
      <c r="G18" s="30">
        <v>0.11589124731620257</v>
      </c>
      <c r="H18" s="29">
        <v>-6.1694143591385225E-2</v>
      </c>
    </row>
    <row r="19" spans="1:8" x14ac:dyDescent="0.25">
      <c r="A19" s="27">
        <v>42156</v>
      </c>
      <c r="B19" s="29">
        <v>8.1309619050695364E-2</v>
      </c>
      <c r="C19" s="30">
        <v>-3.7728276099042571E-2</v>
      </c>
      <c r="D19" s="30">
        <v>-2.7684685972513279E-3</v>
      </c>
      <c r="E19" s="30">
        <v>-7.741505663824752E-2</v>
      </c>
      <c r="F19" s="30">
        <v>-1.3852435111873618E-2</v>
      </c>
      <c r="G19" s="30">
        <v>-6.1811212281642804E-2</v>
      </c>
      <c r="H19" s="29">
        <v>6.0652009097801364E-3</v>
      </c>
    </row>
    <row r="20" spans="1:8" x14ac:dyDescent="0.25">
      <c r="A20" s="27">
        <v>42186</v>
      </c>
      <c r="B20" s="29">
        <v>-9.184514008214649E-2</v>
      </c>
      <c r="C20" s="30">
        <v>-1.733469668081003E-2</v>
      </c>
      <c r="D20" s="30">
        <v>-3.2656044440770658E-2</v>
      </c>
      <c r="E20" s="30">
        <v>0.1546793760915402</v>
      </c>
      <c r="F20" s="30">
        <v>0.35952979445927752</v>
      </c>
      <c r="G20" s="30">
        <v>6.6138917273699541E-2</v>
      </c>
      <c r="H20" s="29">
        <v>-4.1748304446119065E-2</v>
      </c>
    </row>
    <row r="21" spans="1:8" x14ac:dyDescent="0.25">
      <c r="A21" s="27">
        <v>42217</v>
      </c>
      <c r="B21" s="29">
        <v>-0.18519143570907351</v>
      </c>
      <c r="C21" s="30">
        <v>-0.11725616291954756</v>
      </c>
      <c r="D21" s="30">
        <v>-0.10573504243183932</v>
      </c>
      <c r="E21" s="30">
        <v>-5.8509543380648862E-3</v>
      </c>
      <c r="F21" s="30">
        <v>4.9486105823058155E-3</v>
      </c>
      <c r="G21" s="30">
        <v>-3.7270563348413481E-3</v>
      </c>
      <c r="H21" s="29">
        <v>-8.3339886756841772E-2</v>
      </c>
    </row>
    <row r="22" spans="1:8" x14ac:dyDescent="0.25">
      <c r="A22" s="27">
        <v>42248</v>
      </c>
      <c r="B22" s="29">
        <v>-0.13344498392453377</v>
      </c>
      <c r="C22" s="30">
        <v>2.9626032036845933E-2</v>
      </c>
      <c r="D22" s="30">
        <v>-9.4215187568396416E-4</v>
      </c>
      <c r="E22" s="30">
        <v>0.11727927244669867</v>
      </c>
      <c r="F22" s="30">
        <v>9.7781385279268718E-2</v>
      </c>
      <c r="G22" s="30">
        <v>5.4966248801129283E-2</v>
      </c>
      <c r="H22" s="29">
        <v>-3.3587131367292224E-2</v>
      </c>
    </row>
    <row r="23" spans="1:8" x14ac:dyDescent="0.25">
      <c r="A23" s="27">
        <v>42278</v>
      </c>
      <c r="B23" s="29">
        <v>5.0657894737908472E-2</v>
      </c>
      <c r="C23" s="30">
        <v>-7.7830188371668177E-3</v>
      </c>
      <c r="D23" s="30">
        <v>-9.4357426061085015E-4</v>
      </c>
      <c r="E23" s="30">
        <v>0.17336498785548116</v>
      </c>
      <c r="F23" s="30">
        <v>0.2058559668712801</v>
      </c>
      <c r="G23" s="30">
        <v>7.2212065811049567E-2</v>
      </c>
      <c r="H23" s="29">
        <v>1.7954237777136645E-2</v>
      </c>
    </row>
    <row r="24" spans="1:8" x14ac:dyDescent="0.25">
      <c r="A24" s="27">
        <v>42309</v>
      </c>
      <c r="B24" s="29">
        <v>2.9506858585637216E-2</v>
      </c>
      <c r="C24" s="30">
        <v>1.2598050883585838E-2</v>
      </c>
      <c r="D24" s="30">
        <v>5.0463050474545863E-2</v>
      </c>
      <c r="E24" s="30">
        <v>3.1203210614981429E-2</v>
      </c>
      <c r="F24" s="30">
        <v>6.9099708949457161E-2</v>
      </c>
      <c r="G24" s="30">
        <v>-5.5446072828178282E-3</v>
      </c>
      <c r="H24" s="29">
        <v>-1.6307665474840846E-2</v>
      </c>
    </row>
    <row r="25" spans="1:8" x14ac:dyDescent="0.25">
      <c r="A25" s="27">
        <v>42339</v>
      </c>
      <c r="B25" s="29">
        <v>-8.085597143374755E-2</v>
      </c>
      <c r="C25" s="30">
        <v>-9.1692209131131311E-2</v>
      </c>
      <c r="D25" s="30">
        <v>-4.5179318392179223E-2</v>
      </c>
      <c r="E25" s="30">
        <v>5.6877375758094921E-2</v>
      </c>
      <c r="F25" s="30">
        <v>5.3736388106360333E-2</v>
      </c>
      <c r="G25" s="30">
        <v>-7.9088759948753501E-2</v>
      </c>
      <c r="H25" s="29">
        <v>-3.9250886524822698E-2</v>
      </c>
    </row>
    <row r="26" spans="1:8" x14ac:dyDescent="0.25">
      <c r="A26" s="27">
        <v>42370</v>
      </c>
      <c r="B26" s="29">
        <v>-6.037991858894308E-2</v>
      </c>
      <c r="C26" s="30">
        <v>8.9473684214524188E-2</v>
      </c>
      <c r="D26" s="30">
        <v>-5.1871556148254852E-2</v>
      </c>
      <c r="E26" s="30">
        <v>-1.9714932724759292E-2</v>
      </c>
      <c r="F26" s="30">
        <v>-0.14692840814039809</v>
      </c>
      <c r="G26" s="30">
        <v>-9.0315052498175757E-2</v>
      </c>
      <c r="H26" s="29">
        <v>-6.7913908048628568E-2</v>
      </c>
    </row>
    <row r="27" spans="1:8" x14ac:dyDescent="0.25">
      <c r="A27" s="27">
        <v>42401</v>
      </c>
      <c r="B27" s="29">
        <v>-2.2382671482067053E-2</v>
      </c>
      <c r="C27" s="30">
        <v>0.13550724636493852</v>
      </c>
      <c r="D27" s="30">
        <v>4.6440309883683646E-2</v>
      </c>
      <c r="E27" s="30">
        <v>-7.0119705539058885E-2</v>
      </c>
      <c r="F27" s="30">
        <v>-5.498983402572561E-2</v>
      </c>
      <c r="G27" s="30">
        <v>-2.1222502520106641E-4</v>
      </c>
      <c r="H27" s="29">
        <v>5.9101596337086997E-2</v>
      </c>
    </row>
    <row r="28" spans="1:8" x14ac:dyDescent="0.25">
      <c r="A28" s="27">
        <v>42430</v>
      </c>
      <c r="B28" s="29">
        <v>0.47543975217547035</v>
      </c>
      <c r="C28" s="30">
        <v>0.14231014682704626</v>
      </c>
      <c r="D28" s="30">
        <v>0.22946622019515414</v>
      </c>
      <c r="E28" s="30">
        <v>-2.1626382230478452E-2</v>
      </c>
      <c r="F28" s="30">
        <v>-3.6314533914816281E-2</v>
      </c>
      <c r="G28" s="30">
        <v>2.0345093997459832E-2</v>
      </c>
      <c r="H28" s="29">
        <v>0.16970065197579043</v>
      </c>
    </row>
    <row r="29" spans="1:8" x14ac:dyDescent="0.25">
      <c r="A29" s="27">
        <v>42461</v>
      </c>
      <c r="B29" s="29">
        <v>0.11836115325694155</v>
      </c>
      <c r="C29" s="30">
        <v>9.7765363121359472E-2</v>
      </c>
      <c r="D29" s="30">
        <v>5.3694502301320279E-2</v>
      </c>
      <c r="E29" s="30">
        <v>-0.1374774955047777</v>
      </c>
      <c r="F29" s="30">
        <v>4.9938814209116361E-2</v>
      </c>
      <c r="G29" s="30">
        <v>-0.18021201411967547</v>
      </c>
      <c r="H29" s="29">
        <v>7.7015283188492656E-2</v>
      </c>
    </row>
    <row r="30" spans="1:8" x14ac:dyDescent="0.25">
      <c r="A30" s="27">
        <v>42491</v>
      </c>
      <c r="B30" s="29">
        <v>-0.24918400936096072</v>
      </c>
      <c r="C30" s="30">
        <v>-7.2943172198865994E-2</v>
      </c>
      <c r="D30" s="30">
        <v>-0.11581190075006328</v>
      </c>
      <c r="E30" s="30">
        <v>9.8089479021493398E-2</v>
      </c>
      <c r="F30" s="30">
        <v>0.15661450038423427</v>
      </c>
      <c r="G30" s="30">
        <v>0.10402110557273074</v>
      </c>
      <c r="H30" s="29">
        <v>-0.10089037284362827</v>
      </c>
    </row>
    <row r="31" spans="1:8" x14ac:dyDescent="0.25">
      <c r="A31" s="27">
        <v>42522</v>
      </c>
      <c r="B31" s="29">
        <v>5.1789895391512297E-2</v>
      </c>
      <c r="C31" s="30">
        <v>0.10265324799785228</v>
      </c>
      <c r="D31" s="30">
        <v>4.3568107367068613E-2</v>
      </c>
      <c r="E31" s="30">
        <v>-0.12356748727473343</v>
      </c>
      <c r="F31" s="30">
        <v>-0.10226153845996519</v>
      </c>
      <c r="G31" s="30">
        <v>-0.13269876821165719</v>
      </c>
      <c r="H31" s="29">
        <v>6.3027377194611212E-2</v>
      </c>
    </row>
    <row r="32" spans="1:8" x14ac:dyDescent="0.25">
      <c r="A32" s="27">
        <v>42552</v>
      </c>
      <c r="B32" s="29">
        <v>0.22526193245666945</v>
      </c>
      <c r="C32" s="30">
        <v>5.7147027231241744E-2</v>
      </c>
      <c r="D32" s="30">
        <v>0.11573386172897483</v>
      </c>
      <c r="E32" s="30">
        <v>0.10811792482715248</v>
      </c>
      <c r="F32" s="30">
        <v>5.7751957910343002E-2</v>
      </c>
      <c r="G32" s="30">
        <v>9.070367980294046E-2</v>
      </c>
      <c r="H32" s="29">
        <v>0.11221519233008578</v>
      </c>
    </row>
    <row r="33" spans="1:8" x14ac:dyDescent="0.25">
      <c r="A33" s="27">
        <v>42583</v>
      </c>
      <c r="B33" s="29">
        <v>0.10954821400205862</v>
      </c>
      <c r="C33" s="30">
        <v>-7.6935254069971828E-2</v>
      </c>
      <c r="D33" s="30">
        <v>7.3352153339040604E-2</v>
      </c>
      <c r="E33" s="30">
        <v>2.1065276241258226E-2</v>
      </c>
      <c r="F33" s="30">
        <v>6.9990117135103258E-3</v>
      </c>
      <c r="G33" s="30">
        <v>2.0204805536634066E-2</v>
      </c>
      <c r="H33" s="29">
        <v>1.0347595449151951E-2</v>
      </c>
    </row>
    <row r="34" spans="1:8" x14ac:dyDescent="0.25">
      <c r="A34" s="27">
        <v>42614</v>
      </c>
      <c r="B34" s="29">
        <v>-1.2213592879421564E-2</v>
      </c>
      <c r="C34" s="30">
        <v>8.3862116245637608E-2</v>
      </c>
      <c r="D34" s="30">
        <v>-8.7902888394846192E-3</v>
      </c>
      <c r="E34" s="30">
        <v>6.8783921833075337E-3</v>
      </c>
      <c r="F34" s="30">
        <v>5.5071997424904436E-2</v>
      </c>
      <c r="G34" s="30">
        <v>6.8122270733153467E-2</v>
      </c>
      <c r="H34" s="29">
        <v>8.0482202379924348E-3</v>
      </c>
    </row>
    <row r="35" spans="1:8" x14ac:dyDescent="0.25">
      <c r="A35" s="27">
        <v>42644</v>
      </c>
      <c r="B35" s="29">
        <v>0.28464912281399918</v>
      </c>
      <c r="C35" s="30">
        <v>1.5031645568455562E-2</v>
      </c>
      <c r="D35" s="30">
        <v>0.18969159274789846</v>
      </c>
      <c r="E35" s="30">
        <v>2.5404280301921229E-2</v>
      </c>
      <c r="F35" s="30">
        <v>-4.8042026288571786E-2</v>
      </c>
      <c r="G35" s="30">
        <v>-6.813845737397007E-3</v>
      </c>
      <c r="H35" s="29">
        <v>0.11234087755067075</v>
      </c>
    </row>
    <row r="36" spans="1:8" x14ac:dyDescent="0.25">
      <c r="A36" s="27">
        <v>42675</v>
      </c>
      <c r="B36" s="29">
        <v>-2.3183328233898338E-2</v>
      </c>
      <c r="C36" s="30">
        <v>-9.3842556529789539E-2</v>
      </c>
      <c r="D36" s="30">
        <v>-7.7243714977915726E-2</v>
      </c>
      <c r="E36" s="30">
        <v>7.4040747540212115E-2</v>
      </c>
      <c r="F36" s="30">
        <v>2.6150334387471007E-2</v>
      </c>
      <c r="G36" s="30">
        <v>4.0621337619699445E-2</v>
      </c>
      <c r="H36" s="29">
        <v>-4.648512106462941E-2</v>
      </c>
    </row>
    <row r="37" spans="1:8" x14ac:dyDescent="0.25">
      <c r="A37" s="27">
        <v>42705</v>
      </c>
      <c r="B37" s="29">
        <v>-1.1432486296045331E-2</v>
      </c>
      <c r="C37" s="30">
        <v>2.1503526603146406E-2</v>
      </c>
      <c r="D37" s="30">
        <v>-2.9648154923151954E-2</v>
      </c>
      <c r="E37" s="30">
        <v>-6.5693430641964963E-3</v>
      </c>
      <c r="F37" s="30">
        <v>-3.0167030908052329E-2</v>
      </c>
      <c r="G37" s="30">
        <v>0</v>
      </c>
      <c r="H37" s="29">
        <v>-2.7121765257002554E-2</v>
      </c>
    </row>
    <row r="38" spans="1:8" x14ac:dyDescent="0.25">
      <c r="A38" s="27">
        <v>42736</v>
      </c>
      <c r="B38" s="29">
        <v>0.10751156990805942</v>
      </c>
      <c r="C38" s="30">
        <v>5.7036701279530082E-2</v>
      </c>
      <c r="D38" s="30">
        <v>0.10063543668419704</v>
      </c>
      <c r="E38" s="30">
        <v>-3.8207200637423539E-3</v>
      </c>
      <c r="F38" s="30">
        <v>4.2179389158711104E-2</v>
      </c>
      <c r="G38" s="30">
        <v>2.9100529033392287E-3</v>
      </c>
      <c r="H38" s="29">
        <v>7.3770900094641934E-2</v>
      </c>
    </row>
    <row r="39" spans="1:8" x14ac:dyDescent="0.25">
      <c r="A39" s="27">
        <v>42767</v>
      </c>
      <c r="B39" s="29">
        <v>6.396657026732909E-2</v>
      </c>
      <c r="C39" s="30">
        <v>2.9463570896309691E-2</v>
      </c>
      <c r="D39" s="30">
        <v>9.6061307250505948E-2</v>
      </c>
      <c r="E39" s="30">
        <v>-1.1024518872635343E-2</v>
      </c>
      <c r="F39" s="30">
        <v>1.5019768950160292E-2</v>
      </c>
      <c r="G39" s="30">
        <v>0.11738631392192429</v>
      </c>
      <c r="H39" s="29">
        <v>3.0802535951755063E-2</v>
      </c>
    </row>
    <row r="40" spans="1:8" x14ac:dyDescent="0.25">
      <c r="A40" s="27">
        <v>42795</v>
      </c>
      <c r="B40" s="29">
        <v>2.319354163914418E-2</v>
      </c>
      <c r="C40" s="30">
        <v>3.1264582331900555E-2</v>
      </c>
      <c r="D40" s="30">
        <v>-5.2855179301475215E-2</v>
      </c>
      <c r="E40" s="30">
        <v>1.5530586763015393E-2</v>
      </c>
      <c r="F40" s="30">
        <v>4.1379782563410565E-2</v>
      </c>
      <c r="G40" s="30">
        <v>7.3863636364649543E-2</v>
      </c>
      <c r="H40" s="29">
        <v>-2.5171762023341634E-2</v>
      </c>
    </row>
    <row r="41" spans="1:8" x14ac:dyDescent="0.25">
      <c r="A41" s="27">
        <v>42826</v>
      </c>
      <c r="B41" s="29">
        <v>-2.7243115189715002E-2</v>
      </c>
      <c r="C41" s="30">
        <v>2.1116138771539183E-2</v>
      </c>
      <c r="D41" s="30">
        <v>3.6294047834770998E-2</v>
      </c>
      <c r="E41" s="30">
        <v>6.6237214794544488E-2</v>
      </c>
      <c r="F41" s="30">
        <v>7.1011104616145335E-2</v>
      </c>
      <c r="G41" s="30">
        <v>1.5432098806430869E-3</v>
      </c>
      <c r="H41" s="29">
        <v>6.447740982395667E-3</v>
      </c>
    </row>
    <row r="42" spans="1:8" x14ac:dyDescent="0.25">
      <c r="A42" s="27">
        <v>42856</v>
      </c>
      <c r="B42" s="29">
        <v>-0.13133445745327874</v>
      </c>
      <c r="C42" s="30">
        <v>-5.3175775470583289E-2</v>
      </c>
      <c r="D42" s="30">
        <v>-9.4152121350087797E-2</v>
      </c>
      <c r="E42" s="30">
        <v>4.4674677592088242E-2</v>
      </c>
      <c r="F42" s="30">
        <v>0.10062755797952766</v>
      </c>
      <c r="G42" s="30">
        <v>8.6546614429043822E-2</v>
      </c>
      <c r="H42" s="29">
        <v>-4.1160191428527747E-2</v>
      </c>
    </row>
    <row r="43" spans="1:8" x14ac:dyDescent="0.25">
      <c r="A43" s="27">
        <v>42887</v>
      </c>
      <c r="B43" s="29">
        <v>-5.1598461979099924E-2</v>
      </c>
      <c r="C43" s="30">
        <v>2.7648112379896558E-2</v>
      </c>
      <c r="D43" s="30">
        <v>3.4191642087638627E-2</v>
      </c>
      <c r="E43" s="30">
        <v>1.2540990872193765E-2</v>
      </c>
      <c r="F43" s="30">
        <v>9.8418364816073561E-3</v>
      </c>
      <c r="G43" s="30">
        <v>-3.0062969748297332E-2</v>
      </c>
      <c r="H43" s="29">
        <v>2.9978791599559887E-3</v>
      </c>
    </row>
    <row r="44" spans="1:8" x14ac:dyDescent="0.25">
      <c r="A44" s="27">
        <v>42917</v>
      </c>
      <c r="B44" s="29">
        <v>7.0895522351443072E-2</v>
      </c>
      <c r="C44" s="30">
        <v>0.10042865892467528</v>
      </c>
      <c r="D44" s="30">
        <v>1.5924867304905208E-2</v>
      </c>
      <c r="E44" s="30">
        <v>-3.8513720508828527E-3</v>
      </c>
      <c r="F44" s="30">
        <v>-7.9231618999887361E-3</v>
      </c>
      <c r="G44" s="30">
        <v>-2.2198952874950505E-2</v>
      </c>
      <c r="H44" s="29">
        <v>4.8029380435301035E-2</v>
      </c>
    </row>
    <row r="45" spans="1:8" x14ac:dyDescent="0.25">
      <c r="A45" s="27">
        <v>42948</v>
      </c>
      <c r="B45" s="29">
        <v>7.680465000734206E-2</v>
      </c>
      <c r="C45" s="30">
        <v>1.683361157109604E-2</v>
      </c>
      <c r="D45" s="30">
        <v>9.2533376495698622E-2</v>
      </c>
      <c r="E45" s="30">
        <v>3.6525964101645284E-2</v>
      </c>
      <c r="F45" s="30">
        <v>-6.736200038271356E-2</v>
      </c>
      <c r="G45" s="30">
        <v>0.11352072640874836</v>
      </c>
      <c r="H45" s="29">
        <v>7.4560831310679657E-2</v>
      </c>
    </row>
    <row r="46" spans="1:8" x14ac:dyDescent="0.25">
      <c r="A46" s="27">
        <v>42979</v>
      </c>
      <c r="B46" s="29">
        <v>0.13937730459752476</v>
      </c>
      <c r="C46" s="30">
        <v>7.7603102567636618E-3</v>
      </c>
      <c r="D46" s="30">
        <v>7.4748977300042166E-2</v>
      </c>
      <c r="E46" s="30">
        <v>1.2763241380068911E-4</v>
      </c>
      <c r="F46" s="30">
        <v>7.8004775801564993E-3</v>
      </c>
      <c r="G46" s="30">
        <v>-6.4211338218187183E-2</v>
      </c>
      <c r="H46" s="29">
        <v>4.8824134379801973E-2</v>
      </c>
    </row>
    <row r="47" spans="1:8" x14ac:dyDescent="0.25">
      <c r="A47" s="27">
        <v>43009</v>
      </c>
      <c r="B47" s="29">
        <v>-1.3180515753827435E-2</v>
      </c>
      <c r="C47" s="30">
        <v>-2.4955679813999546E-2</v>
      </c>
      <c r="D47" s="30">
        <v>-2.9652705672088688E-2</v>
      </c>
      <c r="E47" s="30">
        <v>0.16224264078992739</v>
      </c>
      <c r="F47" s="30">
        <v>0.19437789595363331</v>
      </c>
      <c r="G47" s="30">
        <v>0.13641046776019566</v>
      </c>
      <c r="H47" s="29">
        <v>2.0163268635457496E-4</v>
      </c>
    </row>
    <row r="48" spans="1:8" x14ac:dyDescent="0.25">
      <c r="A48" s="27">
        <v>43040</v>
      </c>
      <c r="B48" s="29">
        <v>-0.12506041839744625</v>
      </c>
      <c r="C48" s="30">
        <v>-2.7412587391235511E-2</v>
      </c>
      <c r="D48" s="30">
        <v>-1.8199119770959366E-2</v>
      </c>
      <c r="E48" s="30">
        <v>1.5315302056527794E-2</v>
      </c>
      <c r="F48" s="30">
        <v>6.0186588342249339E-2</v>
      </c>
      <c r="G48" s="30">
        <v>2.4145651837517473E-2</v>
      </c>
      <c r="H48" s="29">
        <v>-3.1456701650107541E-2</v>
      </c>
    </row>
    <row r="49" spans="1:8" x14ac:dyDescent="0.25">
      <c r="A49" s="27">
        <v>43070</v>
      </c>
      <c r="B49" s="29">
        <v>6.601541897900047E-2</v>
      </c>
      <c r="C49" s="30">
        <v>2.4312491152139504E-2</v>
      </c>
      <c r="D49" s="30">
        <v>3.5759745094072155E-2</v>
      </c>
      <c r="E49" s="30">
        <v>2.8098217193937819E-2</v>
      </c>
      <c r="F49" s="30">
        <v>2.2293142610389265E-2</v>
      </c>
      <c r="G49" s="30">
        <v>8.163265305460618E-3</v>
      </c>
      <c r="H49" s="29">
        <v>6.15677233285244E-2</v>
      </c>
    </row>
    <row r="50" spans="1:8" x14ac:dyDescent="0.25">
      <c r="A50" s="27">
        <v>43101</v>
      </c>
      <c r="B50" s="29">
        <v>0.24701445629922042</v>
      </c>
      <c r="C50" s="30">
        <v>2.3131170634346609E-2</v>
      </c>
      <c r="D50" s="30">
        <v>0.22776929402403626</v>
      </c>
      <c r="E50" s="30">
        <v>5.6524797774453163E-2</v>
      </c>
      <c r="F50" s="30">
        <v>0.18873296724436919</v>
      </c>
      <c r="G50" s="30">
        <v>-5.9320542163789423E-2</v>
      </c>
      <c r="H50" s="29">
        <v>0.11139251706236264</v>
      </c>
    </row>
    <row r="51" spans="1:8" x14ac:dyDescent="0.25">
      <c r="A51" s="27">
        <v>43132</v>
      </c>
      <c r="B51" s="29">
        <v>5.3427419331466476E-2</v>
      </c>
      <c r="C51" s="30">
        <v>-3.2258064481906629E-2</v>
      </c>
      <c r="D51" s="30">
        <v>7.1951274226555971E-3</v>
      </c>
      <c r="E51" s="30">
        <v>3.0645600272796381E-2</v>
      </c>
      <c r="F51" s="30">
        <v>5.0273738237810089E-2</v>
      </c>
      <c r="G51" s="30">
        <v>9.6858184839135136E-2</v>
      </c>
      <c r="H51" s="29">
        <v>5.1923917152558894E-3</v>
      </c>
    </row>
    <row r="52" spans="1:8" x14ac:dyDescent="0.25">
      <c r="A52" s="27">
        <v>43160</v>
      </c>
      <c r="B52" s="29">
        <v>-1.0810926001989152E-2</v>
      </c>
      <c r="C52" s="30">
        <v>-2.1652421680218577E-2</v>
      </c>
      <c r="D52" s="30">
        <v>1.8763029885804566E-2</v>
      </c>
      <c r="E52" s="30">
        <v>-2.4402890817084598E-2</v>
      </c>
      <c r="F52" s="30">
        <v>-2.3432727628138757E-2</v>
      </c>
      <c r="G52" s="30">
        <v>-4.5493415428410983E-2</v>
      </c>
      <c r="H52" s="29">
        <v>1.4012297079434084E-4</v>
      </c>
    </row>
    <row r="53" spans="1:8" x14ac:dyDescent="0.25">
      <c r="A53" s="27">
        <v>43191</v>
      </c>
      <c r="B53" s="29">
        <v>-0.10553253715699823</v>
      </c>
      <c r="C53" s="30">
        <v>-3.1450203818165545E-2</v>
      </c>
      <c r="D53" s="30">
        <v>-5.556097075103435E-3</v>
      </c>
      <c r="E53" s="30">
        <v>9.7395694954270126E-2</v>
      </c>
      <c r="F53" s="30">
        <v>0.13701417848206834</v>
      </c>
      <c r="G53" s="30">
        <v>3.7448485935883374E-2</v>
      </c>
      <c r="H53" s="29">
        <v>8.7850416491147294E-3</v>
      </c>
    </row>
    <row r="54" spans="1:8" x14ac:dyDescent="0.25">
      <c r="A54" s="27">
        <v>43221</v>
      </c>
      <c r="B54" s="29">
        <v>-0.16689362990308901</v>
      </c>
      <c r="C54" s="30">
        <v>-0.11800962117539673</v>
      </c>
      <c r="D54" s="30">
        <v>-0.15717227180715176</v>
      </c>
      <c r="E54" s="30">
        <v>0.12492745665510853</v>
      </c>
      <c r="F54" s="30">
        <v>0.11546050701249926</v>
      </c>
      <c r="G54" s="30">
        <v>0.21695920702449506</v>
      </c>
      <c r="H54" s="29">
        <v>-0.1087131817152545</v>
      </c>
    </row>
    <row r="55" spans="1:8" x14ac:dyDescent="0.25">
      <c r="A55" s="27">
        <v>43252</v>
      </c>
      <c r="B55" s="29">
        <v>-5.3831793173962236E-2</v>
      </c>
      <c r="C55" s="30">
        <v>-1.8936049838531172E-2</v>
      </c>
      <c r="D55" s="30">
        <v>-6.1096241085481631E-2</v>
      </c>
      <c r="E55" s="30">
        <v>3.9280222301757595E-2</v>
      </c>
      <c r="F55" s="30">
        <v>9.591072444326082E-2</v>
      </c>
      <c r="G55" s="30">
        <v>2.9591691555218472E-2</v>
      </c>
      <c r="H55" s="29">
        <v>-5.1998726835128621E-2</v>
      </c>
    </row>
    <row r="56" spans="1:8" x14ac:dyDescent="0.25">
      <c r="A56" s="27">
        <v>43282</v>
      </c>
      <c r="B56" s="29">
        <v>0.13438045373968596</v>
      </c>
      <c r="C56" s="30">
        <v>5.6842105292073224E-2</v>
      </c>
      <c r="D56" s="30">
        <v>0.11593304401076006</v>
      </c>
      <c r="E56" s="30">
        <v>3.2474106372233538E-2</v>
      </c>
      <c r="F56" s="30">
        <v>-4.6653685641166705E-3</v>
      </c>
      <c r="G56" s="30">
        <v>-8.2907281973985964E-3</v>
      </c>
      <c r="H56" s="29">
        <v>8.8753385671634211E-2</v>
      </c>
    </row>
    <row r="57" spans="1:8" x14ac:dyDescent="0.25">
      <c r="A57" s="27">
        <v>43313</v>
      </c>
      <c r="B57" s="29">
        <v>-6.5236492384262851E-2</v>
      </c>
      <c r="C57" s="30">
        <v>-7.2211155377569655E-2</v>
      </c>
      <c r="D57" s="30">
        <v>-4.3683551580946729E-2</v>
      </c>
      <c r="E57" s="30">
        <v>0.1537281825763305</v>
      </c>
      <c r="F57" s="30">
        <v>0.23446429863271376</v>
      </c>
      <c r="G57" s="30">
        <v>0.29764215338365918</v>
      </c>
      <c r="H57" s="29">
        <v>-3.2099165316425954E-2</v>
      </c>
    </row>
    <row r="58" spans="1:8" x14ac:dyDescent="0.25">
      <c r="A58" s="27">
        <v>43344</v>
      </c>
      <c r="B58" s="29">
        <v>-1.8556837551605483E-2</v>
      </c>
      <c r="C58" s="30">
        <v>1.1743311942936903E-2</v>
      </c>
      <c r="D58" s="30">
        <v>4.4373446883589913E-2</v>
      </c>
      <c r="E58" s="30">
        <v>6.095695884347184E-3</v>
      </c>
      <c r="F58" s="30">
        <v>7.8381387716830247E-4</v>
      </c>
      <c r="G58" s="30">
        <v>-2.5075333657863054E-2</v>
      </c>
      <c r="H58" s="29">
        <v>3.475464063592025E-2</v>
      </c>
    </row>
    <row r="59" spans="1:8" x14ac:dyDescent="0.25">
      <c r="A59" s="27">
        <v>43374</v>
      </c>
      <c r="B59" s="29">
        <v>0.45161290326197356</v>
      </c>
      <c r="C59" s="30">
        <v>0.22928915018765508</v>
      </c>
      <c r="D59" s="30">
        <v>0.1164003173716924</v>
      </c>
      <c r="E59" s="30">
        <v>-0.13605072861424664</v>
      </c>
      <c r="F59" s="30">
        <v>-0.2734612316002899</v>
      </c>
      <c r="G59" s="30">
        <v>-0.10144607565816417</v>
      </c>
      <c r="H59" s="29">
        <v>0.10185117849302083</v>
      </c>
    </row>
    <row r="60" spans="1:8" x14ac:dyDescent="0.25">
      <c r="A60" s="27">
        <v>43405</v>
      </c>
      <c r="B60" s="29">
        <v>5.3962752183250258E-2</v>
      </c>
      <c r="C60" s="30">
        <v>9.1304348038858691E-3</v>
      </c>
      <c r="D60" s="30">
        <v>9.739006806050543E-2</v>
      </c>
      <c r="E60" s="30">
        <v>6.9793528648102482E-2</v>
      </c>
      <c r="F60" s="30">
        <v>9.1131954449134731E-2</v>
      </c>
      <c r="G60" s="30">
        <v>-0.15248053926812416</v>
      </c>
      <c r="H60" s="29">
        <v>2.3797706682009548E-2</v>
      </c>
    </row>
    <row r="61" spans="1:8" x14ac:dyDescent="0.25">
      <c r="A61" s="27">
        <v>43435</v>
      </c>
      <c r="B61" s="29">
        <v>4.4730013326513073E-2</v>
      </c>
      <c r="C61" s="30">
        <v>4.739336490901614E-2</v>
      </c>
      <c r="D61" s="30">
        <v>-1.3723413458017888E-2</v>
      </c>
      <c r="E61" s="30">
        <v>-7.1179409867006091E-2</v>
      </c>
      <c r="F61" s="30">
        <v>-0.11685245942003109</v>
      </c>
      <c r="G61" s="30">
        <v>-0.1141943919763546</v>
      </c>
      <c r="H61" s="29">
        <v>-1.8063544177843106E-2</v>
      </c>
    </row>
    <row r="62" spans="1:8" x14ac:dyDescent="0.25">
      <c r="A62" s="27">
        <v>43466</v>
      </c>
      <c r="B62" s="29">
        <v>0.11550871154768888</v>
      </c>
      <c r="C62" s="30">
        <v>7.5965139477923868E-2</v>
      </c>
      <c r="D62" s="30">
        <v>9.285613639476778E-2</v>
      </c>
      <c r="E62" s="30">
        <v>-2.3142509122440529E-2</v>
      </c>
      <c r="F62" s="30">
        <v>8.9483423768152257E-2</v>
      </c>
      <c r="G62" s="30">
        <v>-5.2484828568222369E-3</v>
      </c>
      <c r="H62" s="29">
        <v>0.10816674587798659</v>
      </c>
    </row>
    <row r="63" spans="1:8" x14ac:dyDescent="0.25">
      <c r="A63" s="27">
        <v>43497</v>
      </c>
      <c r="B63" s="29">
        <v>-1.3340472097968693E-2</v>
      </c>
      <c r="C63" s="30">
        <v>-3.3038801381773938E-2</v>
      </c>
      <c r="D63" s="30">
        <v>-4.5935942738781127E-2</v>
      </c>
      <c r="E63" s="30">
        <v>9.4892655803075224E-2</v>
      </c>
      <c r="F63" s="30">
        <v>-2.9345155842161852E-2</v>
      </c>
      <c r="G63" s="30">
        <v>7.4898807914068152E-2</v>
      </c>
      <c r="H63" s="29">
        <v>-1.8578194185971831E-2</v>
      </c>
    </row>
    <row r="64" spans="1:8" x14ac:dyDescent="0.25">
      <c r="A64" s="27">
        <v>43525</v>
      </c>
      <c r="B64" s="29">
        <v>-3.4351890733112955E-2</v>
      </c>
      <c r="C64" s="30">
        <v>-7.0719110023597681E-2</v>
      </c>
      <c r="D64" s="30">
        <v>-2.2291637081967738E-2</v>
      </c>
      <c r="E64" s="30">
        <v>9.7439680174506924E-2</v>
      </c>
      <c r="F64" s="30">
        <v>0.14140385565991104</v>
      </c>
      <c r="G64" s="30">
        <v>0.14413167205526423</v>
      </c>
      <c r="H64" s="29">
        <v>-1.7763368166442324E-3</v>
      </c>
    </row>
    <row r="65" spans="1:8" x14ac:dyDescent="0.25">
      <c r="A65" s="27">
        <v>43556</v>
      </c>
      <c r="B65" s="29">
        <v>1.970443350522141E-2</v>
      </c>
      <c r="C65" s="30">
        <v>2.4369388611189601E-2</v>
      </c>
      <c r="D65" s="30">
        <v>-1.6998401872307618E-2</v>
      </c>
      <c r="E65" s="30">
        <v>0.11168448212188206</v>
      </c>
      <c r="F65" s="30">
        <v>0.10157091341642634</v>
      </c>
      <c r="G65" s="30">
        <v>6.1979026624751375E-2</v>
      </c>
      <c r="H65" s="29">
        <v>9.8388547827501817E-3</v>
      </c>
    </row>
    <row r="66" spans="1:8" x14ac:dyDescent="0.25">
      <c r="A66" s="27">
        <v>43586</v>
      </c>
      <c r="B66" s="29">
        <v>5.2548897953151839E-2</v>
      </c>
      <c r="C66" s="30">
        <v>3.6727879788857366E-2</v>
      </c>
      <c r="D66" s="30">
        <v>3.5043619719303129E-2</v>
      </c>
      <c r="E66" s="30">
        <v>-4.9281684785260273E-2</v>
      </c>
      <c r="F66" s="30">
        <v>-5.4628753548130043E-2</v>
      </c>
      <c r="G66" s="30">
        <v>-0.12313742205190353</v>
      </c>
      <c r="H66" s="29">
        <v>7.0261193878821335E-3</v>
      </c>
    </row>
    <row r="67" spans="1:8" x14ac:dyDescent="0.25">
      <c r="A67" s="27">
        <v>43617</v>
      </c>
      <c r="B67" s="29">
        <v>4.3683378785846605E-2</v>
      </c>
      <c r="C67" s="30">
        <v>0.12518525469054584</v>
      </c>
      <c r="D67" s="30">
        <v>3.6444190347424424E-2</v>
      </c>
      <c r="E67" s="30">
        <v>5.4040715591198309E-2</v>
      </c>
      <c r="F67" s="30">
        <v>5.2786834342492513E-3</v>
      </c>
      <c r="G67" s="30">
        <v>9.4369662757372991E-2</v>
      </c>
      <c r="H67" s="29">
        <v>4.057370933126872E-2</v>
      </c>
    </row>
    <row r="68" spans="1:8" x14ac:dyDescent="0.25">
      <c r="A68" s="27">
        <v>43647</v>
      </c>
      <c r="B68" s="29">
        <v>-8.7504634786136931E-2</v>
      </c>
      <c r="C68" s="30">
        <v>2.2694524491457993E-2</v>
      </c>
      <c r="D68" s="30">
        <v>-3.9315767702140215E-2</v>
      </c>
      <c r="E68" s="30">
        <v>1.8377619121963566E-2</v>
      </c>
      <c r="F68" s="30">
        <v>-1.1031439602867939E-3</v>
      </c>
      <c r="G68" s="30">
        <v>7.3932019567820265E-2</v>
      </c>
      <c r="H68" s="29">
        <v>8.368361210373345E-3</v>
      </c>
    </row>
    <row r="69" spans="1:8" x14ac:dyDescent="0.25">
      <c r="A69" s="27">
        <v>43678</v>
      </c>
      <c r="B69" s="29">
        <v>-5.1622633354350425E-2</v>
      </c>
      <c r="C69" s="30">
        <v>-8.4536808733403981E-2</v>
      </c>
      <c r="D69" s="30">
        <v>-2.4244013588361844E-3</v>
      </c>
      <c r="E69" s="30">
        <v>8.4020857166940813E-2</v>
      </c>
      <c r="F69" s="30">
        <v>1.1079514080618419E-2</v>
      </c>
      <c r="G69" s="30">
        <v>5.5636977519310474E-2</v>
      </c>
      <c r="H69" s="29">
        <v>-6.6546098190854476E-3</v>
      </c>
    </row>
    <row r="70" spans="1:8" x14ac:dyDescent="0.25">
      <c r="A70" s="27">
        <v>43709</v>
      </c>
      <c r="B70" s="29">
        <v>-1.1420912828645435E-2</v>
      </c>
      <c r="C70" s="30">
        <v>0.11004232396019165</v>
      </c>
      <c r="D70" s="30">
        <v>3.257184966911212E-2</v>
      </c>
      <c r="E70" s="30">
        <v>2.4174267213272344E-2</v>
      </c>
      <c r="F70" s="30">
        <v>-2.106151338155654E-2</v>
      </c>
      <c r="G70" s="30">
        <v>9.3907145347662702E-2</v>
      </c>
      <c r="H70" s="29">
        <v>3.5702021296171574E-2</v>
      </c>
    </row>
    <row r="71" spans="1:8" x14ac:dyDescent="0.25">
      <c r="A71" s="27">
        <v>43739</v>
      </c>
      <c r="B71" s="29">
        <v>5.8474389951581975E-2</v>
      </c>
      <c r="C71" s="30">
        <v>1.7209010906496961E-2</v>
      </c>
      <c r="D71" s="30">
        <v>3.4699414526716765E-2</v>
      </c>
      <c r="E71" s="30">
        <v>-3.4757046188434526E-3</v>
      </c>
      <c r="F71" s="30">
        <v>-3.7433751743375138E-3</v>
      </c>
      <c r="G71" s="30">
        <v>6.9061364198755679E-2</v>
      </c>
      <c r="H71" s="29">
        <v>2.3624062631151393E-2</v>
      </c>
    </row>
    <row r="72" spans="1:8" x14ac:dyDescent="0.25">
      <c r="A72" s="27">
        <v>43770</v>
      </c>
      <c r="B72" s="29">
        <v>8.1583437121537374E-4</v>
      </c>
      <c r="C72" s="30">
        <v>-9.9281068203083203E-3</v>
      </c>
      <c r="D72" s="30">
        <v>-3.9072207639407899E-2</v>
      </c>
      <c r="E72" s="30">
        <v>0.11923269561467136</v>
      </c>
      <c r="F72" s="30">
        <v>7.329529227960721E-2</v>
      </c>
      <c r="G72" s="30">
        <v>0.14064080835486767</v>
      </c>
      <c r="H72" s="29">
        <v>9.4520761691190627E-3</v>
      </c>
    </row>
    <row r="73" spans="1:8" x14ac:dyDescent="0.25">
      <c r="A73" s="27">
        <v>43800</v>
      </c>
      <c r="B73" s="29">
        <v>0.1088724365128237</v>
      </c>
      <c r="C73" s="30">
        <v>0.14453665283516534</v>
      </c>
      <c r="D73" s="30">
        <v>6.7678451819669652E-2</v>
      </c>
      <c r="E73" s="30">
        <v>-1.3798461660611147E-2</v>
      </c>
      <c r="F73" s="30">
        <v>-3.0818916042323095E-2</v>
      </c>
      <c r="G73" s="30">
        <v>3.3643710431157457E-2</v>
      </c>
      <c r="H73" s="29">
        <v>6.848226349603373E-2</v>
      </c>
    </row>
    <row r="74" spans="1:8" x14ac:dyDescent="0.25">
      <c r="A74" s="27">
        <v>43831</v>
      </c>
      <c r="B74" s="29">
        <v>-8.1029912913551716E-2</v>
      </c>
      <c r="C74" s="30">
        <v>5.2532150650978708E-2</v>
      </c>
      <c r="D74" s="30">
        <v>-0.11500606712368878</v>
      </c>
      <c r="E74" s="30">
        <v>0.14802968470817493</v>
      </c>
      <c r="F74" s="30">
        <v>0.16520152238629204</v>
      </c>
      <c r="G74" s="30">
        <v>0.13316903209472108</v>
      </c>
      <c r="H74" s="29">
        <v>-1.6297846502072541E-2</v>
      </c>
    </row>
    <row r="75" spans="1:8" x14ac:dyDescent="0.25">
      <c r="A75" s="27">
        <v>43862</v>
      </c>
      <c r="B75" s="29">
        <v>-2.5934940683150959E-2</v>
      </c>
      <c r="C75" s="30">
        <v>-0.11995386387677306</v>
      </c>
      <c r="D75" s="30">
        <v>5.2245747754611797E-3</v>
      </c>
      <c r="E75" s="30">
        <v>-2.8192281565374292E-2</v>
      </c>
      <c r="F75" s="30">
        <v>-4.1875915342644295E-2</v>
      </c>
      <c r="G75" s="30">
        <v>-0.10534936215339448</v>
      </c>
      <c r="H75" s="29">
        <v>-8.429106851345769E-2</v>
      </c>
    </row>
    <row r="76" spans="1:8" x14ac:dyDescent="0.25">
      <c r="A76" s="27">
        <v>43891</v>
      </c>
      <c r="B76" s="29">
        <v>-0.40182422052652916</v>
      </c>
      <c r="C76" s="30">
        <v>-0.37483617301610894</v>
      </c>
      <c r="D76" s="30">
        <v>-0.27809910895712814</v>
      </c>
      <c r="E76" s="30">
        <v>0.17510079931961448</v>
      </c>
      <c r="F76" s="30">
        <v>0.26576174747450404</v>
      </c>
      <c r="G76" s="30">
        <v>0.11342456558650998</v>
      </c>
      <c r="H76" s="29">
        <v>-0.29904329943380914</v>
      </c>
    </row>
    <row r="77" spans="1:8" x14ac:dyDescent="0.25">
      <c r="A77" s="27">
        <v>43922</v>
      </c>
      <c r="B77" s="29">
        <v>2.187163861639755E-2</v>
      </c>
      <c r="C77" s="30">
        <v>9.4863731693493311E-2</v>
      </c>
      <c r="D77" s="30">
        <v>-1.3217768155436375E-2</v>
      </c>
      <c r="E77" s="30">
        <v>0.19791240277489011</v>
      </c>
      <c r="F77" s="30">
        <v>0.24838285714285704</v>
      </c>
      <c r="G77" s="30">
        <v>0.19959282159064229</v>
      </c>
      <c r="H77" s="29">
        <v>0.10252197487365071</v>
      </c>
    </row>
    <row r="78" spans="1:8" x14ac:dyDescent="0.25">
      <c r="A78" s="27">
        <v>43952</v>
      </c>
      <c r="B78" s="29">
        <v>8.2105263141796614E-2</v>
      </c>
      <c r="C78" s="30">
        <v>-9.57395888054028E-3</v>
      </c>
      <c r="D78" s="30">
        <v>1.2524719856229728E-2</v>
      </c>
      <c r="E78" s="30">
        <v>-1.120670382170921E-2</v>
      </c>
      <c r="F78" s="30">
        <v>-8.6679757888682082E-3</v>
      </c>
      <c r="G78" s="30">
        <v>7.8725510850704228E-2</v>
      </c>
      <c r="H78" s="29">
        <v>8.5667023866204034E-2</v>
      </c>
    </row>
    <row r="79" spans="1:8" x14ac:dyDescent="0.25">
      <c r="A79" s="27">
        <v>43983</v>
      </c>
      <c r="B79" s="29">
        <v>4.2477302205118334E-2</v>
      </c>
      <c r="C79" s="30">
        <v>-9.1831802514061676E-3</v>
      </c>
      <c r="D79" s="30">
        <v>0.10532030405680509</v>
      </c>
      <c r="E79" s="30">
        <v>0.12368563024052513</v>
      </c>
      <c r="F79" s="30">
        <v>0.15588253404543509</v>
      </c>
      <c r="G79" s="30">
        <v>0.15858285181742893</v>
      </c>
      <c r="H79" s="29">
        <v>8.7562965811425156E-2</v>
      </c>
    </row>
    <row r="80" spans="1:8" x14ac:dyDescent="0.25">
      <c r="A80" s="27">
        <v>44013</v>
      </c>
      <c r="B80" s="29">
        <v>4.4479004683947602E-2</v>
      </c>
      <c r="C80" s="30">
        <v>3.1219512167931208E-2</v>
      </c>
      <c r="D80" s="30">
        <v>5.7204639283608548E-2</v>
      </c>
      <c r="E80" s="30">
        <v>-3.3571273278190789E-2</v>
      </c>
      <c r="F80" s="30">
        <v>0.10063648468440382</v>
      </c>
      <c r="G80" s="30">
        <v>0.11929471031150962</v>
      </c>
      <c r="H80" s="29">
        <v>8.265059414562935E-2</v>
      </c>
    </row>
    <row r="81" spans="1:8" x14ac:dyDescent="0.25">
      <c r="A81" s="27">
        <v>44044</v>
      </c>
      <c r="B81" s="29">
        <v>-1.4475320806143253E-2</v>
      </c>
      <c r="C81" s="30">
        <v>-1.5137180660760854E-2</v>
      </c>
      <c r="D81" s="30">
        <v>-0.12179644938296355</v>
      </c>
      <c r="E81" s="30">
        <v>0.16821142334398859</v>
      </c>
      <c r="F81" s="30">
        <v>0.15246111074447991</v>
      </c>
      <c r="G81" s="30">
        <v>0.28911421974058482</v>
      </c>
      <c r="H81" s="29">
        <v>-3.4428266258707527E-2</v>
      </c>
    </row>
    <row r="82" spans="1:8" x14ac:dyDescent="0.25">
      <c r="A82" s="27">
        <v>44075</v>
      </c>
      <c r="B82" s="29">
        <v>-8.9876893093733701E-2</v>
      </c>
      <c r="C82" s="30">
        <v>-6.6762728140031743E-2</v>
      </c>
      <c r="D82" s="30">
        <v>-4.3977055519768493E-2</v>
      </c>
      <c r="E82" s="30">
        <v>-4.7614838153856087E-2</v>
      </c>
      <c r="F82" s="30">
        <v>-4.8918800039703579E-2</v>
      </c>
      <c r="G82" s="30">
        <v>-8.6269574947663921E-2</v>
      </c>
      <c r="H82" s="29">
        <v>-4.7960257283070143E-2</v>
      </c>
    </row>
    <row r="83" spans="1:8" x14ac:dyDescent="0.25">
      <c r="A83" s="27">
        <v>44105</v>
      </c>
      <c r="B83" s="29">
        <v>6.0769750451980572E-3</v>
      </c>
      <c r="C83" s="30">
        <v>-2.3674729826931071E-2</v>
      </c>
      <c r="D83" s="30">
        <v>4.4251723423854875E-2</v>
      </c>
      <c r="E83" s="30">
        <v>-2.3888077899712513E-2</v>
      </c>
      <c r="F83" s="30">
        <v>-4.0506667225007807E-2</v>
      </c>
      <c r="G83" s="30">
        <v>-4.6518745224904623E-2</v>
      </c>
      <c r="H83" s="29">
        <v>-6.8811494895849434E-3</v>
      </c>
    </row>
    <row r="84" spans="1:8" x14ac:dyDescent="0.25">
      <c r="A84" s="27">
        <v>44136</v>
      </c>
      <c r="B84" s="29">
        <v>0.14280765560738334</v>
      </c>
      <c r="C84" s="30">
        <v>0.19504480757985981</v>
      </c>
      <c r="D84" s="30">
        <v>0.2171318985802177</v>
      </c>
      <c r="E84" s="30">
        <v>-2.2659144710624854E-3</v>
      </c>
      <c r="F84" s="30">
        <v>-2.4732543425175897E-2</v>
      </c>
      <c r="G84" s="30">
        <v>3.3192411135349445E-2</v>
      </c>
      <c r="H84" s="29">
        <v>0.15902648575235986</v>
      </c>
    </row>
    <row r="85" spans="1:8" x14ac:dyDescent="0.25">
      <c r="A85" s="27">
        <v>44166</v>
      </c>
      <c r="B85" s="29">
        <v>0.14938825793117336</v>
      </c>
      <c r="C85" s="30">
        <v>5.7773245333051129E-2</v>
      </c>
      <c r="D85" s="30">
        <v>0.11032588671022418</v>
      </c>
      <c r="E85" s="30">
        <v>4.1666666657817686E-3</v>
      </c>
      <c r="F85" s="30">
        <v>1.2037037036753228E-2</v>
      </c>
      <c r="G85" s="30">
        <v>7.309486780710496E-2</v>
      </c>
      <c r="H85" s="29">
        <v>9.2970992160033308E-2</v>
      </c>
    </row>
    <row r="86" spans="1:8" x14ac:dyDescent="0.25">
      <c r="A86" s="27">
        <v>44197</v>
      </c>
      <c r="B86" s="29">
        <v>-0.12731958763742268</v>
      </c>
      <c r="C86" s="30">
        <v>-9.9022524432830744E-2</v>
      </c>
      <c r="D86" s="30">
        <v>-0.10205125319413529</v>
      </c>
      <c r="E86" s="30">
        <v>0.1029045643189684</v>
      </c>
      <c r="F86" s="30">
        <v>2.4702653247365487E-2</v>
      </c>
      <c r="G86" s="30">
        <v>4.3768115955618553E-2</v>
      </c>
      <c r="H86" s="29">
        <v>-3.3185864501647004E-2</v>
      </c>
    </row>
    <row r="87" spans="1:8" x14ac:dyDescent="0.25">
      <c r="A87" s="27">
        <v>44228</v>
      </c>
      <c r="B87" s="29">
        <v>-0.15887913592501465</v>
      </c>
      <c r="C87" s="30">
        <v>-7.1698113224800075E-2</v>
      </c>
      <c r="D87" s="30">
        <v>-9.2857330900599236E-2</v>
      </c>
      <c r="E87" s="30">
        <v>3.4653558433458791E-2</v>
      </c>
      <c r="F87" s="30">
        <v>-1.589285714249563E-2</v>
      </c>
      <c r="G87" s="30">
        <v>-3.1383044735976251E-2</v>
      </c>
      <c r="H87" s="29">
        <v>-4.3734137035158951E-2</v>
      </c>
    </row>
    <row r="88" spans="1:8" x14ac:dyDescent="0.25">
      <c r="A88" s="27">
        <v>44256</v>
      </c>
      <c r="B88" s="29">
        <v>9.085109999698969E-2</v>
      </c>
      <c r="C88" s="30">
        <v>0.2444105691116063</v>
      </c>
      <c r="D88" s="30">
        <v>9.7369103534344401E-2</v>
      </c>
      <c r="E88" s="30">
        <v>1.6569555707245266E-2</v>
      </c>
      <c r="F88" s="30">
        <v>1.1613137361371951E-2</v>
      </c>
      <c r="G88" s="30">
        <v>-7.0311379097193786E-3</v>
      </c>
      <c r="H88" s="29">
        <v>5.996764489026557E-2</v>
      </c>
    </row>
    <row r="89" spans="1:8" x14ac:dyDescent="0.25">
      <c r="A89" s="27">
        <v>44287</v>
      </c>
      <c r="B89" s="29">
        <v>-2.6600985194084228E-2</v>
      </c>
      <c r="C89" s="30">
        <v>-5.961616985911726E-2</v>
      </c>
      <c r="D89" s="30">
        <v>-1.3145509741768445E-2</v>
      </c>
      <c r="E89" s="30">
        <v>2.3643202589839651E-2</v>
      </c>
      <c r="F89" s="30">
        <v>7.8026905827813617E-2</v>
      </c>
      <c r="G89" s="30">
        <v>3.2514450872989438E-2</v>
      </c>
      <c r="H89" s="29">
        <v>1.9377929470139471E-2</v>
      </c>
    </row>
    <row r="90" spans="1:8" x14ac:dyDescent="0.25">
      <c r="A90" s="27">
        <v>44317</v>
      </c>
      <c r="B90" s="29">
        <v>0.14422760771564236</v>
      </c>
      <c r="C90" s="30">
        <v>0.11419887105476416</v>
      </c>
      <c r="D90" s="30">
        <v>7.5382050623197208E-2</v>
      </c>
      <c r="E90" s="30">
        <v>-4.9162210029080416E-2</v>
      </c>
      <c r="F90" s="30">
        <v>-0.10549084858345452</v>
      </c>
      <c r="G90" s="30">
        <v>-8.2205107291345933E-2</v>
      </c>
      <c r="H90" s="29">
        <v>6.1583426021062149E-2</v>
      </c>
    </row>
    <row r="91" spans="1:8" x14ac:dyDescent="0.25">
      <c r="A91" s="27">
        <v>44348</v>
      </c>
      <c r="B91" s="29">
        <v>-3.6020184062443672E-2</v>
      </c>
      <c r="C91" s="30">
        <v>-8.4177708517560179E-2</v>
      </c>
      <c r="D91" s="30">
        <v>9.31414055525253E-3</v>
      </c>
      <c r="E91" s="30">
        <v>4.4792626729830247E-2</v>
      </c>
      <c r="F91" s="30">
        <v>1.7671130951962075E-2</v>
      </c>
      <c r="G91" s="30">
        <v>3.8167938933889096E-2</v>
      </c>
      <c r="H91" s="29">
        <v>4.6422898318617461E-3</v>
      </c>
    </row>
    <row r="92" spans="1:8" x14ac:dyDescent="0.25">
      <c r="A92" s="27">
        <v>44378</v>
      </c>
      <c r="B92" s="29">
        <v>-1.5561780284277252E-2</v>
      </c>
      <c r="C92" s="30">
        <v>-6.3829787336757132E-3</v>
      </c>
      <c r="D92" s="30">
        <v>1.7290582508633027E-2</v>
      </c>
      <c r="E92" s="30">
        <v>9.2095977418470087E-2</v>
      </c>
      <c r="F92" s="30">
        <v>1.087552549782759E-2</v>
      </c>
      <c r="G92" s="30">
        <v>0.1161764705672968</v>
      </c>
      <c r="H92" s="29">
        <v>-3.9438521546169107E-2</v>
      </c>
    </row>
    <row r="93" spans="1:8" x14ac:dyDescent="0.25">
      <c r="A93" s="27">
        <v>44409</v>
      </c>
      <c r="B93" s="29">
        <v>-2.6644342356751997E-2</v>
      </c>
      <c r="C93" s="30">
        <v>-9.6359743008059495E-2</v>
      </c>
      <c r="D93" s="30">
        <v>2.5086118842863551E-2</v>
      </c>
      <c r="E93" s="30">
        <v>5.7191419302342325E-2</v>
      </c>
      <c r="F93" s="30">
        <v>3.0648223487224697E-2</v>
      </c>
      <c r="G93" s="30">
        <v>3.8727917256342725E-2</v>
      </c>
      <c r="H93" s="29">
        <v>-2.4792614235096464E-2</v>
      </c>
    </row>
    <row r="94" spans="1:8" x14ac:dyDescent="0.25">
      <c r="A94" s="27">
        <v>44440</v>
      </c>
      <c r="B94" s="29">
        <v>-4.432077938784023E-2</v>
      </c>
      <c r="C94" s="30">
        <v>-9.8104265443342609E-2</v>
      </c>
      <c r="D94" s="30">
        <v>-6.451091350973312E-2</v>
      </c>
      <c r="E94" s="30">
        <v>-1.6370869044839691E-2</v>
      </c>
      <c r="F94" s="30">
        <v>4.385964912182661E-3</v>
      </c>
      <c r="G94" s="30">
        <v>-1.4474352451857707E-2</v>
      </c>
      <c r="H94" s="29">
        <v>-6.5683299765964251E-2</v>
      </c>
    </row>
    <row r="95" spans="1:8" x14ac:dyDescent="0.25">
      <c r="A95" s="27">
        <v>44470</v>
      </c>
      <c r="B95" s="29">
        <v>-1.3840830453812089E-2</v>
      </c>
      <c r="C95" s="30">
        <v>-2.6799789756602511E-2</v>
      </c>
      <c r="D95" s="30">
        <v>-2.2351970829628653E-2</v>
      </c>
      <c r="E95" s="30">
        <v>0.21636335355476996</v>
      </c>
      <c r="F95" s="30">
        <v>5.4585152837213359E-2</v>
      </c>
      <c r="G95" s="30">
        <v>9.3403761917976877E-2</v>
      </c>
      <c r="H95" s="29">
        <v>-6.7385570796663505E-2</v>
      </c>
    </row>
    <row r="96" spans="1:8" x14ac:dyDescent="0.25">
      <c r="A96" s="27">
        <v>44501</v>
      </c>
      <c r="B96" s="29">
        <v>0.13262805452561491</v>
      </c>
      <c r="C96" s="30">
        <v>5.8315334758189237E-2</v>
      </c>
      <c r="D96" s="30">
        <v>-2.7623590323804008E-2</v>
      </c>
      <c r="E96" s="30">
        <v>-1.0344630042612832E-2</v>
      </c>
      <c r="F96" s="30">
        <v>3.8509316769373803E-2</v>
      </c>
      <c r="G96" s="30">
        <v>8.8731870768823648E-2</v>
      </c>
      <c r="H96" s="29">
        <v>-1.5316416669992014E-2</v>
      </c>
    </row>
    <row r="97" spans="1:8" x14ac:dyDescent="0.25">
      <c r="A97" s="27">
        <v>44531</v>
      </c>
      <c r="B97" s="29">
        <v>-8.8960589367082829E-2</v>
      </c>
      <c r="C97" s="30">
        <v>-1.9390870160515269E-2</v>
      </c>
      <c r="D97" s="30">
        <v>-6.3157494614436538E-2</v>
      </c>
      <c r="E97" s="30">
        <v>1.5782664940166603E-2</v>
      </c>
      <c r="F97" s="30">
        <v>-4.7368421051669121E-2</v>
      </c>
      <c r="G97" s="30">
        <v>7.1281551300339169E-2</v>
      </c>
      <c r="H97" s="29">
        <v>2.8523545743064524E-2</v>
      </c>
    </row>
    <row r="98" spans="1:8" x14ac:dyDescent="0.25">
      <c r="A98" s="27">
        <v>44562</v>
      </c>
      <c r="B98" s="29">
        <v>0.13206239168931769</v>
      </c>
      <c r="C98" s="30">
        <v>0.14850427350537554</v>
      </c>
      <c r="D98" s="30">
        <v>0.21008869042518882</v>
      </c>
      <c r="E98" s="30">
        <v>-0.12570045848478159</v>
      </c>
      <c r="F98" s="30">
        <v>-0.15536581282106288</v>
      </c>
      <c r="G98" s="30">
        <v>-6.8055415116357154E-2</v>
      </c>
      <c r="H98" s="29">
        <v>6.9842583324715518E-2</v>
      </c>
    </row>
    <row r="99" spans="1:8" x14ac:dyDescent="0.25">
      <c r="A99" s="27">
        <v>44593</v>
      </c>
      <c r="B99" s="29">
        <v>7.8077158595366541E-2</v>
      </c>
      <c r="C99" s="30">
        <v>2.7441860475165395E-2</v>
      </c>
      <c r="D99" s="30">
        <v>6.7668625473785039E-3</v>
      </c>
      <c r="E99" s="30">
        <v>-7.4050075782150365E-2</v>
      </c>
      <c r="F99" s="30">
        <v>-5.7482656093691496E-3</v>
      </c>
      <c r="G99" s="30">
        <v>-8.1332577964825625E-2</v>
      </c>
      <c r="H99" s="29">
        <v>8.9031456211777892E-3</v>
      </c>
    </row>
    <row r="100" spans="1:8" x14ac:dyDescent="0.25">
      <c r="A100" s="27">
        <v>44621</v>
      </c>
      <c r="B100" s="29">
        <v>1.5178732551578091E-2</v>
      </c>
      <c r="C100" s="30">
        <v>0.10819375279875358</v>
      </c>
      <c r="D100" s="30">
        <v>7.9664549637313842E-2</v>
      </c>
      <c r="E100" s="30">
        <v>-3.340160705616619E-2</v>
      </c>
      <c r="F100" s="30">
        <v>-1.0167464114574396E-2</v>
      </c>
      <c r="G100" s="30">
        <v>-1.9505851745270999E-2</v>
      </c>
      <c r="H100" s="29">
        <v>6.0607852402035825E-2</v>
      </c>
    </row>
    <row r="101" spans="1:8" x14ac:dyDescent="0.25">
      <c r="A101" s="27">
        <v>44652</v>
      </c>
      <c r="B101" s="29">
        <v>-4.2651296823511174E-2</v>
      </c>
      <c r="C101" s="30">
        <v>6.9444444441401788E-3</v>
      </c>
      <c r="D101" s="30">
        <v>-0.13080999987415642</v>
      </c>
      <c r="E101" s="30">
        <v>-6.5036674816222412E-2</v>
      </c>
      <c r="F101" s="30">
        <v>-0.21097683788529956</v>
      </c>
      <c r="G101" s="30">
        <v>-5.9922835793714914E-2</v>
      </c>
      <c r="H101" s="29">
        <v>-0.10102623158498594</v>
      </c>
    </row>
    <row r="102" spans="1:8" x14ac:dyDescent="0.25">
      <c r="A102" s="27">
        <v>44682</v>
      </c>
      <c r="B102" s="29">
        <v>0.12193148106752408</v>
      </c>
      <c r="C102" s="30">
        <v>-2.2718052721987753E-2</v>
      </c>
      <c r="D102" s="30">
        <v>9.6747280647939388E-2</v>
      </c>
      <c r="E102" s="30">
        <v>-5.5806438811856943E-2</v>
      </c>
      <c r="F102" s="30">
        <v>-6.0625398851308201E-2</v>
      </c>
      <c r="G102" s="30">
        <v>-8.9006697417245526E-2</v>
      </c>
      <c r="H102" s="29">
        <v>3.220683791488306E-2</v>
      </c>
    </row>
    <row r="103" spans="1:8" x14ac:dyDescent="0.25">
      <c r="A103" s="27">
        <v>44713</v>
      </c>
      <c r="B103" s="29">
        <v>-8.1668045371414408E-2</v>
      </c>
      <c r="C103" s="30">
        <v>-7.871808601155332E-2</v>
      </c>
      <c r="D103" s="30">
        <v>-0.13282470778684718</v>
      </c>
      <c r="E103" s="30">
        <v>3.2365452174464779E-2</v>
      </c>
      <c r="F103" s="30">
        <v>-3.8043478260869568E-2</v>
      </c>
      <c r="G103" s="30">
        <v>4.5095828613457593E-3</v>
      </c>
      <c r="H103" s="29">
        <v>-0.11502919923761461</v>
      </c>
    </row>
    <row r="104" spans="1:8" x14ac:dyDescent="0.25">
      <c r="A104" s="27">
        <v>44743</v>
      </c>
      <c r="B104" s="29">
        <v>7.7591372097401315E-2</v>
      </c>
      <c r="C104" s="30">
        <v>8.4282460135903348E-2</v>
      </c>
      <c r="D104" s="30">
        <v>4.2717422217413412E-2</v>
      </c>
      <c r="E104" s="30">
        <v>8.5094948060547487E-2</v>
      </c>
      <c r="F104" s="30">
        <v>0.2655367231998273</v>
      </c>
      <c r="G104" s="30">
        <v>0.1815375981957367</v>
      </c>
      <c r="H104" s="29">
        <v>4.6911391544413372E-2</v>
      </c>
    </row>
    <row r="105" spans="1:8" x14ac:dyDescent="0.25">
      <c r="A105" s="27">
        <v>44774</v>
      </c>
      <c r="B105" s="29">
        <v>0.18138838727538162</v>
      </c>
      <c r="C105" s="30">
        <v>1.2605042015495524E-2</v>
      </c>
      <c r="D105" s="30">
        <v>0.1059656311486066</v>
      </c>
      <c r="E105" s="30">
        <v>-6.5039821195336078E-2</v>
      </c>
      <c r="F105" s="30">
        <v>-6.5343494112109352E-2</v>
      </c>
      <c r="G105" s="30">
        <v>-2.1876182064111009E-2</v>
      </c>
      <c r="H105" s="29">
        <v>6.1631455491215084E-2</v>
      </c>
    </row>
    <row r="106" spans="1:8" x14ac:dyDescent="0.25">
      <c r="A106" s="27">
        <v>44805</v>
      </c>
      <c r="B106" s="29">
        <v>-6.9836278203677285E-2</v>
      </c>
      <c r="C106" s="30">
        <v>1.0165074564394383E-2</v>
      </c>
      <c r="D106" s="30">
        <v>8.7919479960777258E-2</v>
      </c>
      <c r="E106" s="30">
        <v>-7.1441202475833604E-2</v>
      </c>
      <c r="F106" s="30">
        <v>-7.2102220870094241E-2</v>
      </c>
      <c r="G106" s="30">
        <v>-9.3074119070247083E-2</v>
      </c>
      <c r="H106" s="29">
        <v>4.6922615621502002E-3</v>
      </c>
    </row>
    <row r="107" spans="1:8" x14ac:dyDescent="0.25">
      <c r="A107" s="27">
        <v>44835</v>
      </c>
      <c r="B107" s="29">
        <v>-3.8940809986418357E-2</v>
      </c>
      <c r="C107" s="30">
        <v>9.0608191989785397E-2</v>
      </c>
      <c r="D107" s="30">
        <v>8.4074622880281516E-2</v>
      </c>
      <c r="E107" s="30">
        <v>-4.9895258036208083E-2</v>
      </c>
      <c r="F107" s="30">
        <v>-0.1291803278688525</v>
      </c>
      <c r="G107" s="30">
        <v>5.841371917613649E-2</v>
      </c>
      <c r="H107" s="29">
        <v>5.4529853151841383E-2</v>
      </c>
    </row>
    <row r="108" spans="1:8" x14ac:dyDescent="0.25">
      <c r="A108" s="27">
        <v>44866</v>
      </c>
      <c r="B108" s="29">
        <v>-2.470607631886992E-2</v>
      </c>
      <c r="C108" s="30">
        <v>-0.13012139604246992</v>
      </c>
      <c r="D108" s="30">
        <v>-0.14423999462558254</v>
      </c>
      <c r="E108" s="30">
        <v>0.10224693868332918</v>
      </c>
      <c r="F108" s="30">
        <v>-6.2123493975903561E-2</v>
      </c>
      <c r="G108" s="30">
        <v>-3.0269311186207355E-2</v>
      </c>
      <c r="H108" s="29">
        <v>-3.0602890041700522E-2</v>
      </c>
    </row>
    <row r="109" spans="1:8" x14ac:dyDescent="0.25">
      <c r="A109" s="27">
        <v>44896</v>
      </c>
      <c r="B109" s="29">
        <v>-5.4193218984622286E-3</v>
      </c>
      <c r="C109" s="30">
        <v>-3.1939443261353201E-2</v>
      </c>
      <c r="D109" s="30">
        <v>-1.8764157086998481E-2</v>
      </c>
      <c r="E109" s="30">
        <v>-2.823829476826167E-2</v>
      </c>
      <c r="F109" s="30">
        <v>-0.10036130068245684</v>
      </c>
      <c r="G109" s="30">
        <v>-0.10585467850846156</v>
      </c>
      <c r="H109" s="29">
        <v>-2.4460019517093628E-2</v>
      </c>
    </row>
    <row r="110" spans="1:8" x14ac:dyDescent="0.25">
      <c r="A110" s="27">
        <v>44927</v>
      </c>
      <c r="B110" s="29">
        <v>0.17189749496329346</v>
      </c>
      <c r="C110" s="30">
        <v>8.6301369888691373E-2</v>
      </c>
      <c r="D110" s="30">
        <v>1.3915824602239227E-2</v>
      </c>
      <c r="E110" s="30">
        <v>-2.1372328465910338E-2</v>
      </c>
      <c r="F110" s="30">
        <v>0.16019634091923249</v>
      </c>
      <c r="G110" s="30">
        <v>6.1970184136025418E-2</v>
      </c>
      <c r="H110" s="29">
        <v>3.3680716929755862E-2</v>
      </c>
    </row>
    <row r="111" spans="1:8" x14ac:dyDescent="0.25">
      <c r="A111" s="27">
        <v>44958</v>
      </c>
      <c r="B111" s="29">
        <v>9.9479174723620511E-3</v>
      </c>
      <c r="C111" s="30">
        <v>5.8007566177184208E-2</v>
      </c>
      <c r="D111" s="30">
        <v>4.6479287678501896E-3</v>
      </c>
      <c r="E111" s="30">
        <v>3.7413210573322156E-2</v>
      </c>
      <c r="F111" s="30">
        <v>-5.8076923076923137E-2</v>
      </c>
      <c r="G111" s="30">
        <v>6.3547560816057294E-2</v>
      </c>
      <c r="H111" s="29">
        <v>-7.4923472990607295E-2</v>
      </c>
    </row>
    <row r="112" spans="1:8" x14ac:dyDescent="0.25">
      <c r="A112" s="27">
        <v>44986</v>
      </c>
      <c r="B112" s="29">
        <v>-2.048990508818219E-2</v>
      </c>
      <c r="C112" s="30">
        <v>-1.6027313580275707E-2</v>
      </c>
      <c r="D112" s="30">
        <v>-1.5313423194257237E-2</v>
      </c>
      <c r="E112" s="30">
        <v>0.12837587865100833</v>
      </c>
      <c r="F112" s="30">
        <v>7.1049407921600735E-2</v>
      </c>
      <c r="G112" s="30">
        <v>8.2901554411824133E-2</v>
      </c>
      <c r="H112" s="29">
        <v>-2.9063889323297457E-2</v>
      </c>
    </row>
    <row r="113" spans="1:10" x14ac:dyDescent="0.25">
      <c r="A113" s="27">
        <v>45017</v>
      </c>
      <c r="B113" s="29">
        <v>9.5883405779598099E-2</v>
      </c>
      <c r="C113" s="30">
        <v>5.1136363665927997E-2</v>
      </c>
      <c r="D113" s="30">
        <v>4.8444019280438358E-2</v>
      </c>
      <c r="E113" s="30">
        <v>4.3442622945414816E-2</v>
      </c>
      <c r="F113" s="30">
        <v>3.4311856652687709E-3</v>
      </c>
      <c r="G113" s="30">
        <v>1.1004784680482316E-2</v>
      </c>
      <c r="H113" s="29">
        <v>2.5023311235917636E-2</v>
      </c>
    </row>
    <row r="114" spans="1:10" x14ac:dyDescent="0.25">
      <c r="A114" s="27">
        <v>45047</v>
      </c>
      <c r="B114" s="29">
        <v>4.1063929083377415E-2</v>
      </c>
      <c r="C114" s="30">
        <v>2.4324324317742806E-2</v>
      </c>
      <c r="D114" s="30">
        <v>1.6510084982848342E-2</v>
      </c>
      <c r="E114" s="30">
        <v>9.6786288020342809E-2</v>
      </c>
      <c r="F114" s="30">
        <v>0.16033434650455922</v>
      </c>
      <c r="G114" s="30">
        <v>6.8217165542380179E-2</v>
      </c>
      <c r="H114" s="29">
        <v>3.7377947658195146E-2</v>
      </c>
    </row>
    <row r="115" spans="1:10" x14ac:dyDescent="0.25">
      <c r="A115" s="27">
        <v>45078</v>
      </c>
      <c r="B115" s="29">
        <v>0.13447078515013605</v>
      </c>
      <c r="C115" s="30">
        <v>5.2391933705634365E-2</v>
      </c>
      <c r="D115" s="30">
        <v>9.0097483290636882E-2</v>
      </c>
      <c r="E115" s="30">
        <v>-2.1664275456548143E-2</v>
      </c>
      <c r="F115" s="30">
        <v>1.9973804846103452E-2</v>
      </c>
      <c r="G115" s="30">
        <v>2.7050997785722137E-2</v>
      </c>
      <c r="H115" s="29">
        <v>9.0016372352923132E-2</v>
      </c>
    </row>
    <row r="116" spans="1:10" x14ac:dyDescent="0.25">
      <c r="A116" s="27">
        <v>45108</v>
      </c>
      <c r="B116" s="29">
        <v>-2.4493927123272898E-2</v>
      </c>
      <c r="C116" s="30">
        <v>-4.5536682316723441E-2</v>
      </c>
      <c r="D116" s="30">
        <v>8.3672653511409813E-3</v>
      </c>
      <c r="E116" s="30">
        <v>-3.2262795143245121E-2</v>
      </c>
      <c r="F116" s="30">
        <v>1.2841091492776955E-2</v>
      </c>
      <c r="G116" s="30">
        <v>6.4766838870706741E-4</v>
      </c>
      <c r="H116" s="29">
        <v>3.2653721408791789E-2</v>
      </c>
    </row>
    <row r="117" spans="1:10" x14ac:dyDescent="0.25">
      <c r="A117" s="27">
        <v>45139</v>
      </c>
      <c r="B117" s="29">
        <v>-5.6438804763021561E-3</v>
      </c>
      <c r="C117" s="30">
        <v>-6.3233623609373207E-2</v>
      </c>
      <c r="D117" s="30">
        <v>-4.1658005018245022E-2</v>
      </c>
      <c r="E117" s="30">
        <v>2.446752502295868E-2</v>
      </c>
      <c r="F117" s="30">
        <v>8.1141045958795524E-2</v>
      </c>
      <c r="G117" s="30">
        <v>6.5465471825201333E-3</v>
      </c>
      <c r="H117" s="29">
        <v>-5.0853029834107701E-2</v>
      </c>
    </row>
    <row r="118" spans="1:10" x14ac:dyDescent="0.25">
      <c r="A118" s="27">
        <v>45170</v>
      </c>
      <c r="B118" s="29">
        <v>8.8142357992266121E-3</v>
      </c>
      <c r="C118" s="30">
        <v>1.7689407652553572E-3</v>
      </c>
      <c r="D118" s="30">
        <v>2.4312582576524614E-3</v>
      </c>
      <c r="E118" s="30">
        <v>-1.8812027838676151E-2</v>
      </c>
      <c r="F118" s="30">
        <v>-6.2738199941366188E-2</v>
      </c>
      <c r="G118" s="30">
        <v>-7.8523921920483922E-2</v>
      </c>
      <c r="H118" s="29">
        <v>7.1137646801963834E-3</v>
      </c>
    </row>
    <row r="119" spans="1:10" x14ac:dyDescent="0.25">
      <c r="A119" s="27">
        <v>45200</v>
      </c>
      <c r="B119" s="29">
        <v>2.4798643491920149E-2</v>
      </c>
      <c r="C119" s="30">
        <v>6.9190069230960285E-3</v>
      </c>
      <c r="D119" s="30">
        <v>-1.3693189458489278E-2</v>
      </c>
      <c r="E119" s="30">
        <v>6.8689613514939504E-2</v>
      </c>
      <c r="F119" s="30">
        <v>5.0359712230215813E-2</v>
      </c>
      <c r="G119" s="30">
        <v>-4.656577359231543E-4</v>
      </c>
      <c r="H119" s="29">
        <v>-2.9352678849093601E-2</v>
      </c>
      <c r="J119" s="39"/>
    </row>
    <row r="120" spans="1:10" x14ac:dyDescent="0.25">
      <c r="A120" s="27">
        <v>45231</v>
      </c>
      <c r="B120" s="29">
        <v>0.13995911633572089</v>
      </c>
      <c r="C120" s="30">
        <v>0.1090331813822676</v>
      </c>
      <c r="D120" s="30">
        <v>0.17862799345747327</v>
      </c>
      <c r="E120" s="30">
        <v>9.1651484413658793E-2</v>
      </c>
      <c r="F120" s="30">
        <v>6.1048243001786906E-2</v>
      </c>
      <c r="G120" s="30">
        <v>8.4812358018904493E-2</v>
      </c>
      <c r="H120" s="29">
        <v>0.12539322791986504</v>
      </c>
      <c r="J120" s="39"/>
    </row>
    <row r="121" spans="1:10" x14ac:dyDescent="0.25">
      <c r="A121" s="27">
        <v>45261</v>
      </c>
      <c r="B121" s="29">
        <v>2.7095699629936184E-2</v>
      </c>
      <c r="C121" s="30">
        <v>5.2231919992693963E-2</v>
      </c>
      <c r="D121" s="30">
        <v>8.4447757864102357E-2</v>
      </c>
      <c r="E121" s="30">
        <v>-1.9048853183819919E-2</v>
      </c>
      <c r="F121" s="30">
        <v>4.2660679202918772E-2</v>
      </c>
      <c r="G121" s="30">
        <v>6.0176230344386756E-3</v>
      </c>
      <c r="H121" s="29">
        <v>5.3829103207448388E-2</v>
      </c>
    </row>
    <row r="122" spans="1:10" x14ac:dyDescent="0.25">
      <c r="A122" s="27">
        <v>45292</v>
      </c>
      <c r="B122" s="29">
        <v>1.9137028333957942E-2</v>
      </c>
      <c r="C122" s="29">
        <v>-1.9704433497537026E-2</v>
      </c>
      <c r="D122" s="29">
        <v>-3.4529274115379295E-2</v>
      </c>
      <c r="E122" s="29">
        <v>8.8771466315090711E-2</v>
      </c>
      <c r="F122" s="29">
        <v>3.6339165545087523E-2</v>
      </c>
      <c r="G122" s="29">
        <v>-1.7303994867011903E-2</v>
      </c>
      <c r="H122" s="29">
        <v>-4.7940891263450379E-2</v>
      </c>
    </row>
    <row r="123" spans="1:10" x14ac:dyDescent="0.25">
      <c r="J123" s="39"/>
    </row>
    <row r="124" spans="1:10" x14ac:dyDescent="0.25">
      <c r="J124" s="39"/>
    </row>
    <row r="126" spans="1:10" x14ac:dyDescent="0.25">
      <c r="E126" s="39"/>
    </row>
    <row r="127" spans="1:10" x14ac:dyDescent="0.25">
      <c r="D127" s="39"/>
      <c r="E127" s="39"/>
    </row>
    <row r="128" spans="1:10" x14ac:dyDescent="0.25">
      <c r="D128" s="39"/>
      <c r="F128" s="39"/>
    </row>
    <row r="129" spans="6:6" x14ac:dyDescent="0.25">
      <c r="F129" s="39"/>
    </row>
    <row r="136" spans="6:6" x14ac:dyDescent="0.25">
      <c r="F136" s="39"/>
    </row>
    <row r="137" spans="6:6" x14ac:dyDescent="0.25">
      <c r="F137" s="39"/>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9FFF7-95E0-41D0-83E0-78D32152975A}">
  <dimension ref="A1:H8"/>
  <sheetViews>
    <sheetView workbookViewId="0">
      <selection sqref="A1:H8"/>
    </sheetView>
  </sheetViews>
  <sheetFormatPr defaultRowHeight="15" x14ac:dyDescent="0.25"/>
  <sheetData>
    <row r="1" spans="1:8" x14ac:dyDescent="0.25">
      <c r="A1" s="47"/>
      <c r="B1" s="47" t="s">
        <v>14</v>
      </c>
      <c r="C1" s="47" t="s">
        <v>7</v>
      </c>
      <c r="D1" s="47" t="s">
        <v>56</v>
      </c>
      <c r="E1" s="47" t="s">
        <v>34</v>
      </c>
      <c r="F1" s="47" t="s">
        <v>44</v>
      </c>
      <c r="G1" s="47" t="s">
        <v>22</v>
      </c>
      <c r="H1" s="47" t="s">
        <v>60</v>
      </c>
    </row>
    <row r="2" spans="1:8" x14ac:dyDescent="0.25">
      <c r="A2" s="47" t="s">
        <v>14</v>
      </c>
      <c r="B2" s="47">
        <v>1.49678650454155E-2</v>
      </c>
      <c r="C2" s="47">
        <v>6.6888799011274097E-3</v>
      </c>
      <c r="D2" s="47">
        <v>8.5614461346779705E-3</v>
      </c>
      <c r="E2" s="47">
        <v>-2.6228656945021102E-3</v>
      </c>
      <c r="F2" s="47">
        <v>-2.6788121764942802E-3</v>
      </c>
      <c r="G2" s="47">
        <v>-1.6614844375722601E-3</v>
      </c>
      <c r="H2" s="47">
        <v>6.61324041978484E-3</v>
      </c>
    </row>
    <row r="3" spans="1:8" x14ac:dyDescent="0.25">
      <c r="A3" s="47" t="s">
        <v>7</v>
      </c>
      <c r="B3" s="47">
        <v>6.6888799011274097E-3</v>
      </c>
      <c r="C3" s="47">
        <v>6.8063698455618103E-3</v>
      </c>
      <c r="D3" s="47">
        <v>4.7673257962796501E-3</v>
      </c>
      <c r="E3" s="47">
        <v>-2.1730959210499098E-3</v>
      </c>
      <c r="F3" s="47">
        <v>-2.0226457122478701E-3</v>
      </c>
      <c r="G3" s="47">
        <v>-6.1672909390910499E-4</v>
      </c>
      <c r="H3" s="47">
        <v>4.01435052501538E-3</v>
      </c>
    </row>
    <row r="4" spans="1:8" x14ac:dyDescent="0.25">
      <c r="A4" s="47" t="s">
        <v>56</v>
      </c>
      <c r="B4" s="47">
        <v>8.5614461346779705E-3</v>
      </c>
      <c r="C4" s="47">
        <v>4.7673257962796501E-3</v>
      </c>
      <c r="D4" s="47">
        <v>7.4322945926901902E-3</v>
      </c>
      <c r="E4" s="47">
        <v>-1.96948157517755E-3</v>
      </c>
      <c r="F4" s="47">
        <v>-1.7167856428335099E-3</v>
      </c>
      <c r="G4" s="47">
        <v>-1.40429670403903E-3</v>
      </c>
      <c r="H4" s="47">
        <v>4.9324430816897304E-3</v>
      </c>
    </row>
    <row r="5" spans="1:8" x14ac:dyDescent="0.25">
      <c r="A5" s="47" t="s">
        <v>34</v>
      </c>
      <c r="B5" s="47">
        <v>-2.6228656945021102E-3</v>
      </c>
      <c r="C5" s="47">
        <v>-2.1730959210499098E-3</v>
      </c>
      <c r="D5" s="47">
        <v>-1.96948157517755E-3</v>
      </c>
      <c r="E5" s="47">
        <v>5.30123339133373E-3</v>
      </c>
      <c r="F5" s="47">
        <v>4.7669478998041501E-3</v>
      </c>
      <c r="G5" s="47">
        <v>3.9741904216455499E-3</v>
      </c>
      <c r="H5" s="47">
        <v>-1.15078627039773E-3</v>
      </c>
    </row>
    <row r="6" spans="1:8" x14ac:dyDescent="0.25">
      <c r="A6" s="47" t="s">
        <v>44</v>
      </c>
      <c r="B6" s="47">
        <v>-2.6788121764942802E-3</v>
      </c>
      <c r="C6" s="47">
        <v>-2.0226457122478701E-3</v>
      </c>
      <c r="D6" s="47">
        <v>-1.7167856428335099E-3</v>
      </c>
      <c r="E6" s="47">
        <v>4.7669478998041501E-3</v>
      </c>
      <c r="F6" s="47">
        <v>9.6915595738046104E-3</v>
      </c>
      <c r="G6" s="47">
        <v>4.9102554388692201E-3</v>
      </c>
      <c r="H6" s="47">
        <v>-7.2835072147151296E-4</v>
      </c>
    </row>
    <row r="7" spans="1:8" x14ac:dyDescent="0.25">
      <c r="A7" s="47" t="s">
        <v>22</v>
      </c>
      <c r="B7" s="47">
        <v>-1.6614844375722601E-3</v>
      </c>
      <c r="C7" s="47">
        <v>-6.1672909390910499E-4</v>
      </c>
      <c r="D7" s="47">
        <v>-1.40429670403903E-3</v>
      </c>
      <c r="E7" s="47">
        <v>3.9741904216455499E-3</v>
      </c>
      <c r="F7" s="47">
        <v>4.9102554388692201E-3</v>
      </c>
      <c r="G7" s="47">
        <v>7.5152966904281897E-3</v>
      </c>
      <c r="H7" s="47">
        <v>-3.3002690079616501E-4</v>
      </c>
    </row>
    <row r="8" spans="1:8" x14ac:dyDescent="0.25">
      <c r="A8" s="47" t="s">
        <v>60</v>
      </c>
      <c r="B8" s="47">
        <v>6.61324041978484E-3</v>
      </c>
      <c r="C8" s="47">
        <v>4.01435052501538E-3</v>
      </c>
      <c r="D8" s="47">
        <v>4.9324430816897304E-3</v>
      </c>
      <c r="E8" s="47">
        <v>-1.15078627039773E-3</v>
      </c>
      <c r="F8" s="47">
        <v>-7.2835072147151296E-4</v>
      </c>
      <c r="G8" s="47">
        <v>-3.3002690079616501E-4</v>
      </c>
      <c r="H8" s="47">
        <v>4.4029394655319904E-3</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776DC-87A5-4CF0-A4F0-7197900B8131}">
  <dimension ref="A1:E29"/>
  <sheetViews>
    <sheetView workbookViewId="0">
      <selection activeCell="A2" sqref="A2"/>
    </sheetView>
  </sheetViews>
  <sheetFormatPr defaultRowHeight="15" x14ac:dyDescent="0.25"/>
  <cols>
    <col min="1" max="1" width="14.42578125" bestFit="1" customWidth="1"/>
  </cols>
  <sheetData>
    <row r="1" spans="1:5" x14ac:dyDescent="0.25">
      <c r="A1" s="80" t="s">
        <v>83</v>
      </c>
      <c r="B1" s="80"/>
      <c r="D1" s="77" t="s">
        <v>71</v>
      </c>
      <c r="E1" s="77"/>
    </row>
    <row r="2" spans="1:5" x14ac:dyDescent="0.25">
      <c r="A2" t="s">
        <v>76</v>
      </c>
      <c r="B2">
        <v>0.1923</v>
      </c>
      <c r="D2" s="48" t="s">
        <v>14</v>
      </c>
      <c r="E2" s="49">
        <v>0.10007207692319982</v>
      </c>
    </row>
    <row r="3" spans="1:5" x14ac:dyDescent="0.25">
      <c r="A3" t="s">
        <v>77</v>
      </c>
      <c r="B3">
        <v>1.26E-2</v>
      </c>
      <c r="D3" s="48" t="s">
        <v>7</v>
      </c>
      <c r="E3" s="49">
        <v>6.5569847593984279E-3</v>
      </c>
    </row>
    <row r="4" spans="1:5" x14ac:dyDescent="0.25">
      <c r="A4" t="s">
        <v>78</v>
      </c>
      <c r="B4">
        <v>5.1999999999999998E-2</v>
      </c>
      <c r="D4" s="48" t="s">
        <v>56</v>
      </c>
      <c r="E4" s="49">
        <v>2.7060572022914144E-2</v>
      </c>
    </row>
    <row r="5" spans="1:5" x14ac:dyDescent="0.25">
      <c r="A5" t="s">
        <v>79</v>
      </c>
      <c r="B5">
        <v>0.5121</v>
      </c>
      <c r="D5" s="48" t="s">
        <v>34</v>
      </c>
      <c r="E5" s="49">
        <v>0.2664945948641218</v>
      </c>
    </row>
    <row r="6" spans="1:5" x14ac:dyDescent="0.25">
      <c r="A6" t="s">
        <v>80</v>
      </c>
      <c r="B6">
        <v>6.8699999999999997E-2</v>
      </c>
      <c r="D6" s="48" t="s">
        <v>44</v>
      </c>
      <c r="E6" s="49">
        <v>3.5751178807196186E-2</v>
      </c>
    </row>
    <row r="7" spans="1:5" x14ac:dyDescent="0.25">
      <c r="A7" t="s">
        <v>81</v>
      </c>
      <c r="B7">
        <v>0.1426</v>
      </c>
      <c r="D7" s="48" t="s">
        <v>22</v>
      </c>
      <c r="E7" s="49">
        <v>7.420841481668379E-2</v>
      </c>
    </row>
    <row r="8" spans="1:5" x14ac:dyDescent="0.25">
      <c r="A8" t="s">
        <v>82</v>
      </c>
      <c r="B8">
        <v>1.9599999999999999E-2</v>
      </c>
      <c r="D8" s="48" t="s">
        <v>72</v>
      </c>
      <c r="E8" s="49">
        <v>1.0199754070175333E-2</v>
      </c>
    </row>
    <row r="9" spans="1:5" x14ac:dyDescent="0.25">
      <c r="D9" s="48" t="s">
        <v>73</v>
      </c>
      <c r="E9" s="49">
        <v>0.47960438417472795</v>
      </c>
    </row>
    <row r="10" spans="1:5" x14ac:dyDescent="0.25">
      <c r="E10" s="50"/>
    </row>
    <row r="11" spans="1:5" x14ac:dyDescent="0.25">
      <c r="D11" s="78" t="s">
        <v>74</v>
      </c>
      <c r="E11" s="78"/>
    </row>
    <row r="12" spans="1:5" x14ac:dyDescent="0.25">
      <c r="D12" s="51" t="s">
        <v>14</v>
      </c>
      <c r="E12" s="52">
        <v>0.18474844970436902</v>
      </c>
    </row>
    <row r="13" spans="1:5" x14ac:dyDescent="0.25">
      <c r="D13" s="51" t="s">
        <v>7</v>
      </c>
      <c r="E13" s="52">
        <v>1.2105202632735568E-2</v>
      </c>
    </row>
    <row r="14" spans="1:5" x14ac:dyDescent="0.25">
      <c r="D14" s="51" t="s">
        <v>56</v>
      </c>
      <c r="E14" s="52">
        <v>4.9957979119226149E-2</v>
      </c>
    </row>
    <row r="15" spans="1:5" x14ac:dyDescent="0.25">
      <c r="D15" s="51" t="s">
        <v>34</v>
      </c>
      <c r="E15" s="52">
        <v>0.49199002128760988</v>
      </c>
    </row>
    <row r="16" spans="1:5" x14ac:dyDescent="0.25">
      <c r="D16" s="51" t="s">
        <v>44</v>
      </c>
      <c r="E16" s="52">
        <v>6.600217625943916E-2</v>
      </c>
    </row>
    <row r="17" spans="4:5" x14ac:dyDescent="0.25">
      <c r="D17" s="51" t="s">
        <v>22</v>
      </c>
      <c r="E17" s="52">
        <v>0.13700015043080097</v>
      </c>
    </row>
    <row r="18" spans="4:5" x14ac:dyDescent="0.25">
      <c r="D18" s="51" t="s">
        <v>72</v>
      </c>
      <c r="E18" s="52">
        <v>1.8830315206477551E-2</v>
      </c>
    </row>
    <row r="19" spans="4:5" x14ac:dyDescent="0.25">
      <c r="D19" s="51" t="s">
        <v>73</v>
      </c>
      <c r="E19" s="52">
        <v>3.9269632322573966E-2</v>
      </c>
    </row>
    <row r="20" spans="4:5" x14ac:dyDescent="0.25">
      <c r="E20" s="50"/>
    </row>
    <row r="21" spans="4:5" x14ac:dyDescent="0.25">
      <c r="D21" s="79" t="s">
        <v>75</v>
      </c>
      <c r="E21" s="79"/>
    </row>
    <row r="22" spans="4:5" x14ac:dyDescent="0.25">
      <c r="D22" s="53" t="s">
        <v>14</v>
      </c>
      <c r="E22" s="54">
        <v>0.30021623076959825</v>
      </c>
    </row>
    <row r="23" spans="4:5" x14ac:dyDescent="0.25">
      <c r="D23" s="53" t="s">
        <v>7</v>
      </c>
      <c r="E23" s="54">
        <v>1.9670954278195204E-2</v>
      </c>
    </row>
    <row r="24" spans="4:5" x14ac:dyDescent="0.25">
      <c r="D24" s="53" t="s">
        <v>56</v>
      </c>
      <c r="E24" s="54">
        <v>8.118171606874211E-2</v>
      </c>
    </row>
    <row r="25" spans="4:5" x14ac:dyDescent="0.25">
      <c r="D25" s="53" t="s">
        <v>34</v>
      </c>
      <c r="E25" s="54">
        <v>0.79948378459236225</v>
      </c>
    </row>
    <row r="26" spans="4:5" x14ac:dyDescent="0.25">
      <c r="D26" s="53" t="s">
        <v>44</v>
      </c>
      <c r="E26" s="54">
        <v>0.10725353642158814</v>
      </c>
    </row>
    <row r="27" spans="4:5" x14ac:dyDescent="0.25">
      <c r="D27" s="53" t="s">
        <v>22</v>
      </c>
      <c r="E27" s="54">
        <v>0.2226252444500505</v>
      </c>
    </row>
    <row r="28" spans="4:5" x14ac:dyDescent="0.25">
      <c r="D28" s="53" t="s">
        <v>72</v>
      </c>
      <c r="E28" s="54">
        <v>3.0599262210525873E-2</v>
      </c>
    </row>
    <row r="29" spans="4:5" x14ac:dyDescent="0.25">
      <c r="D29" s="53" t="s">
        <v>73</v>
      </c>
      <c r="E29" s="54">
        <v>-0.56118684747580994</v>
      </c>
    </row>
  </sheetData>
  <mergeCells count="4">
    <mergeCell ref="D1:E1"/>
    <mergeCell ref="D11:E11"/>
    <mergeCell ref="D21:E21"/>
    <mergeCell ref="A1:B1"/>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3A8B9-C686-49A2-935F-C394B4EA2FB4}">
  <dimension ref="A1:H129"/>
  <sheetViews>
    <sheetView workbookViewId="0">
      <selection activeCell="B1" sqref="B1:B1048576"/>
    </sheetView>
  </sheetViews>
  <sheetFormatPr defaultColWidth="9.140625" defaultRowHeight="15" x14ac:dyDescent="0.25"/>
  <cols>
    <col min="1" max="1" width="11.140625" style="27" bestFit="1" customWidth="1"/>
    <col min="2" max="2" width="19.7109375" style="28" customWidth="1"/>
    <col min="3" max="4" width="9.140625" style="28"/>
    <col min="5" max="5" width="6.42578125" style="28" bestFit="1" customWidth="1"/>
    <col min="6" max="7" width="11.140625" style="28" bestFit="1" customWidth="1"/>
    <col min="8" max="11" width="9.140625" style="28"/>
    <col min="12" max="12" width="6.42578125" style="28" bestFit="1" customWidth="1"/>
    <col min="13" max="13" width="11.140625" style="28" bestFit="1" customWidth="1"/>
    <col min="14" max="16384" width="9.140625" style="28"/>
  </cols>
  <sheetData>
    <row r="1" spans="1:2" x14ac:dyDescent="0.25">
      <c r="A1" s="31" t="s">
        <v>59</v>
      </c>
      <c r="B1" s="32" t="s">
        <v>60</v>
      </c>
    </row>
    <row r="2" spans="1:2" x14ac:dyDescent="0.25">
      <c r="A2" s="27">
        <v>41640</v>
      </c>
      <c r="B2" s="29">
        <v>-7.5116003649989327E-2</v>
      </c>
    </row>
    <row r="3" spans="1:2" x14ac:dyDescent="0.25">
      <c r="A3" s="27">
        <v>41671</v>
      </c>
      <c r="B3" s="29">
        <v>-1.141945505688736E-2</v>
      </c>
    </row>
    <row r="4" spans="1:2" x14ac:dyDescent="0.25">
      <c r="A4" s="27">
        <v>41699</v>
      </c>
      <c r="B4" s="29">
        <v>7.0497303265808803E-2</v>
      </c>
    </row>
    <row r="5" spans="1:2" x14ac:dyDescent="0.25">
      <c r="A5" s="27">
        <v>41730</v>
      </c>
      <c r="B5" s="29">
        <v>2.4040941008450032E-2</v>
      </c>
    </row>
    <row r="6" spans="1:2" x14ac:dyDescent="0.25">
      <c r="A6" s="27">
        <v>41760</v>
      </c>
      <c r="B6" s="29">
        <v>-7.4962228334560102E-3</v>
      </c>
    </row>
    <row r="7" spans="1:2" x14ac:dyDescent="0.25">
      <c r="A7" s="27">
        <v>41791</v>
      </c>
      <c r="B7" s="29">
        <v>3.7647104744432953E-2</v>
      </c>
    </row>
    <row r="8" spans="1:2" x14ac:dyDescent="0.25">
      <c r="A8" s="27">
        <v>41821</v>
      </c>
      <c r="B8" s="29">
        <v>5.004890159494433E-2</v>
      </c>
    </row>
    <row r="9" spans="1:2" x14ac:dyDescent="0.25">
      <c r="A9" s="27">
        <v>41852</v>
      </c>
      <c r="B9" s="29">
        <v>9.7780723280015761E-2</v>
      </c>
    </row>
    <row r="10" spans="1:2" x14ac:dyDescent="0.25">
      <c r="A10" s="27">
        <v>41883</v>
      </c>
      <c r="B10" s="29">
        <v>-0.11703759300352434</v>
      </c>
    </row>
    <row r="11" spans="1:2" x14ac:dyDescent="0.25">
      <c r="A11" s="27">
        <v>41913</v>
      </c>
      <c r="B11" s="29">
        <v>9.4798115125196338E-3</v>
      </c>
    </row>
    <row r="12" spans="1:2" x14ac:dyDescent="0.25">
      <c r="A12" s="27">
        <v>41944</v>
      </c>
      <c r="B12" s="29">
        <v>1.757340557955627E-3</v>
      </c>
    </row>
    <row r="13" spans="1:2" x14ac:dyDescent="0.25">
      <c r="A13" s="27">
        <v>41974</v>
      </c>
      <c r="B13" s="29">
        <v>-8.6196184489437902E-2</v>
      </c>
    </row>
    <row r="14" spans="1:2" x14ac:dyDescent="0.25">
      <c r="A14" s="27">
        <v>42005</v>
      </c>
      <c r="B14" s="29">
        <v>-6.1991321215029899E-2</v>
      </c>
    </row>
    <row r="15" spans="1:2" x14ac:dyDescent="0.25">
      <c r="A15" s="27">
        <v>42036</v>
      </c>
      <c r="B15" s="29">
        <v>9.9686613938218177E-2</v>
      </c>
    </row>
    <row r="16" spans="1:2" x14ac:dyDescent="0.25">
      <c r="A16" s="27">
        <v>42064</v>
      </c>
      <c r="B16" s="29">
        <v>-8.3942384118798827E-3</v>
      </c>
    </row>
    <row r="17" spans="1:2" x14ac:dyDescent="0.25">
      <c r="A17" s="27">
        <v>42095</v>
      </c>
      <c r="B17" s="29">
        <v>9.9296187683284451E-2</v>
      </c>
    </row>
    <row r="18" spans="1:2" x14ac:dyDescent="0.25">
      <c r="A18" s="27">
        <v>42125</v>
      </c>
      <c r="B18" s="29">
        <v>-6.1694143591385225E-2</v>
      </c>
    </row>
    <row r="19" spans="1:2" x14ac:dyDescent="0.25">
      <c r="A19" s="27">
        <v>42156</v>
      </c>
      <c r="B19" s="29">
        <v>6.0652009097801364E-3</v>
      </c>
    </row>
    <row r="20" spans="1:2" x14ac:dyDescent="0.25">
      <c r="A20" s="27">
        <v>42186</v>
      </c>
      <c r="B20" s="29">
        <v>-4.1748304446119065E-2</v>
      </c>
    </row>
    <row r="21" spans="1:2" x14ac:dyDescent="0.25">
      <c r="A21" s="27">
        <v>42217</v>
      </c>
      <c r="B21" s="29">
        <v>-8.3339886756841772E-2</v>
      </c>
    </row>
    <row r="22" spans="1:2" x14ac:dyDescent="0.25">
      <c r="A22" s="27">
        <v>42248</v>
      </c>
      <c r="B22" s="29">
        <v>-3.3587131367292224E-2</v>
      </c>
    </row>
    <row r="23" spans="1:2" x14ac:dyDescent="0.25">
      <c r="A23" s="27">
        <v>42278</v>
      </c>
      <c r="B23" s="29">
        <v>1.7954237777136645E-2</v>
      </c>
    </row>
    <row r="24" spans="1:2" x14ac:dyDescent="0.25">
      <c r="A24" s="27">
        <v>42309</v>
      </c>
      <c r="B24" s="29">
        <v>-1.6307665474840846E-2</v>
      </c>
    </row>
    <row r="25" spans="1:2" x14ac:dyDescent="0.25">
      <c r="A25" s="27">
        <v>42339</v>
      </c>
      <c r="B25" s="29">
        <v>-3.9250886524822698E-2</v>
      </c>
    </row>
    <row r="26" spans="1:2" x14ac:dyDescent="0.25">
      <c r="A26" s="27">
        <v>42370</v>
      </c>
      <c r="B26" s="29">
        <v>-6.7913908048628568E-2</v>
      </c>
    </row>
    <row r="27" spans="1:2" x14ac:dyDescent="0.25">
      <c r="A27" s="27">
        <v>42401</v>
      </c>
      <c r="B27" s="29">
        <v>5.9101596337086997E-2</v>
      </c>
    </row>
    <row r="28" spans="1:2" x14ac:dyDescent="0.25">
      <c r="A28" s="27">
        <v>42430</v>
      </c>
      <c r="B28" s="29">
        <v>0.16970065197579043</v>
      </c>
    </row>
    <row r="29" spans="1:2" x14ac:dyDescent="0.25">
      <c r="A29" s="27">
        <v>42461</v>
      </c>
      <c r="B29" s="29">
        <v>7.7015283188492656E-2</v>
      </c>
    </row>
    <row r="30" spans="1:2" x14ac:dyDescent="0.25">
      <c r="A30" s="27">
        <v>42491</v>
      </c>
      <c r="B30" s="29">
        <v>-0.10089037284362827</v>
      </c>
    </row>
    <row r="31" spans="1:2" x14ac:dyDescent="0.25">
      <c r="A31" s="27">
        <v>42522</v>
      </c>
      <c r="B31" s="29">
        <v>6.3027377194611212E-2</v>
      </c>
    </row>
    <row r="32" spans="1:2" x14ac:dyDescent="0.25">
      <c r="A32" s="27">
        <v>42552</v>
      </c>
      <c r="B32" s="29">
        <v>0.11221519233008578</v>
      </c>
    </row>
    <row r="33" spans="1:2" x14ac:dyDescent="0.25">
      <c r="A33" s="27">
        <v>42583</v>
      </c>
      <c r="B33" s="29">
        <v>1.0347595449151951E-2</v>
      </c>
    </row>
    <row r="34" spans="1:2" x14ac:dyDescent="0.25">
      <c r="A34" s="27">
        <v>42614</v>
      </c>
      <c r="B34" s="29">
        <v>8.0482202379924348E-3</v>
      </c>
    </row>
    <row r="35" spans="1:2" x14ac:dyDescent="0.25">
      <c r="A35" s="27">
        <v>42644</v>
      </c>
      <c r="B35" s="29">
        <v>0.11234087755067075</v>
      </c>
    </row>
    <row r="36" spans="1:2" x14ac:dyDescent="0.25">
      <c r="A36" s="27">
        <v>42675</v>
      </c>
      <c r="B36" s="29">
        <v>-4.648512106462941E-2</v>
      </c>
    </row>
    <row r="37" spans="1:2" x14ac:dyDescent="0.25">
      <c r="A37" s="27">
        <v>42705</v>
      </c>
      <c r="B37" s="29">
        <v>-2.7121765257002554E-2</v>
      </c>
    </row>
    <row r="38" spans="1:2" x14ac:dyDescent="0.25">
      <c r="A38" s="27">
        <v>42736</v>
      </c>
      <c r="B38" s="29">
        <v>7.3770900094641934E-2</v>
      </c>
    </row>
    <row r="39" spans="1:2" x14ac:dyDescent="0.25">
      <c r="A39" s="27">
        <v>42767</v>
      </c>
      <c r="B39" s="29">
        <v>3.0802535951755063E-2</v>
      </c>
    </row>
    <row r="40" spans="1:2" x14ac:dyDescent="0.25">
      <c r="A40" s="27">
        <v>42795</v>
      </c>
      <c r="B40" s="29">
        <v>-2.5171762023341634E-2</v>
      </c>
    </row>
    <row r="41" spans="1:2" x14ac:dyDescent="0.25">
      <c r="A41" s="27">
        <v>42826</v>
      </c>
      <c r="B41" s="29">
        <v>6.447740982395667E-3</v>
      </c>
    </row>
    <row r="42" spans="1:2" x14ac:dyDescent="0.25">
      <c r="A42" s="27">
        <v>42856</v>
      </c>
      <c r="B42" s="29">
        <v>-4.1160191428527747E-2</v>
      </c>
    </row>
    <row r="43" spans="1:2" x14ac:dyDescent="0.25">
      <c r="A43" s="27">
        <v>42887</v>
      </c>
      <c r="B43" s="29">
        <v>2.9978791599559887E-3</v>
      </c>
    </row>
    <row r="44" spans="1:2" x14ac:dyDescent="0.25">
      <c r="A44" s="27">
        <v>42917</v>
      </c>
      <c r="B44" s="29">
        <v>4.8029380435301035E-2</v>
      </c>
    </row>
    <row r="45" spans="1:2" x14ac:dyDescent="0.25">
      <c r="A45" s="27">
        <v>42948</v>
      </c>
      <c r="B45" s="29">
        <v>7.4560831310679657E-2</v>
      </c>
    </row>
    <row r="46" spans="1:2" x14ac:dyDescent="0.25">
      <c r="A46" s="27">
        <v>42979</v>
      </c>
      <c r="B46" s="29">
        <v>4.8824134379801973E-2</v>
      </c>
    </row>
    <row r="47" spans="1:2" x14ac:dyDescent="0.25">
      <c r="A47" s="27">
        <v>43009</v>
      </c>
      <c r="B47" s="29">
        <v>2.0163268635457496E-4</v>
      </c>
    </row>
    <row r="48" spans="1:2" x14ac:dyDescent="0.25">
      <c r="A48" s="27">
        <v>43040</v>
      </c>
      <c r="B48" s="29">
        <v>-3.1456701650107541E-2</v>
      </c>
    </row>
    <row r="49" spans="1:2" x14ac:dyDescent="0.25">
      <c r="A49" s="27">
        <v>43070</v>
      </c>
      <c r="B49" s="29">
        <v>6.15677233285244E-2</v>
      </c>
    </row>
    <row r="50" spans="1:2" x14ac:dyDescent="0.25">
      <c r="A50" s="27">
        <v>43101</v>
      </c>
      <c r="B50" s="29">
        <v>0.11139251706236264</v>
      </c>
    </row>
    <row r="51" spans="1:2" x14ac:dyDescent="0.25">
      <c r="A51" s="27">
        <v>43132</v>
      </c>
      <c r="B51" s="29">
        <v>5.1923917152558894E-3</v>
      </c>
    </row>
    <row r="52" spans="1:2" x14ac:dyDescent="0.25">
      <c r="A52" s="27">
        <v>43160</v>
      </c>
      <c r="B52" s="29">
        <v>1.4012297079434084E-4</v>
      </c>
    </row>
    <row r="53" spans="1:2" x14ac:dyDescent="0.25">
      <c r="A53" s="27">
        <v>43191</v>
      </c>
      <c r="B53" s="29">
        <v>8.7850416491147294E-3</v>
      </c>
    </row>
    <row r="54" spans="1:2" x14ac:dyDescent="0.25">
      <c r="A54" s="27">
        <v>43221</v>
      </c>
      <c r="B54" s="29">
        <v>-0.1087131817152545</v>
      </c>
    </row>
    <row r="55" spans="1:2" x14ac:dyDescent="0.25">
      <c r="A55" s="27">
        <v>43252</v>
      </c>
      <c r="B55" s="29">
        <v>-5.1998726835128621E-2</v>
      </c>
    </row>
    <row r="56" spans="1:2" x14ac:dyDescent="0.25">
      <c r="A56" s="27">
        <v>43282</v>
      </c>
      <c r="B56" s="29">
        <v>8.8753385671634211E-2</v>
      </c>
    </row>
    <row r="57" spans="1:2" x14ac:dyDescent="0.25">
      <c r="A57" s="27">
        <v>43313</v>
      </c>
      <c r="B57" s="29">
        <v>-3.2099165316425954E-2</v>
      </c>
    </row>
    <row r="58" spans="1:2" x14ac:dyDescent="0.25">
      <c r="A58" s="27">
        <v>43344</v>
      </c>
      <c r="B58" s="29">
        <v>3.475464063592025E-2</v>
      </c>
    </row>
    <row r="59" spans="1:2" x14ac:dyDescent="0.25">
      <c r="A59" s="27">
        <v>43374</v>
      </c>
      <c r="B59" s="29">
        <v>0.10185117849302083</v>
      </c>
    </row>
    <row r="60" spans="1:2" x14ac:dyDescent="0.25">
      <c r="A60" s="27">
        <v>43405</v>
      </c>
      <c r="B60" s="29">
        <v>2.3797706682009548E-2</v>
      </c>
    </row>
    <row r="61" spans="1:2" x14ac:dyDescent="0.25">
      <c r="A61" s="27">
        <v>43435</v>
      </c>
      <c r="B61" s="29">
        <v>-1.8063544177843106E-2</v>
      </c>
    </row>
    <row r="62" spans="1:2" x14ac:dyDescent="0.25">
      <c r="A62" s="27">
        <v>43466</v>
      </c>
      <c r="B62" s="29">
        <v>0.10816674587798659</v>
      </c>
    </row>
    <row r="63" spans="1:2" x14ac:dyDescent="0.25">
      <c r="A63" s="27">
        <v>43497</v>
      </c>
      <c r="B63" s="29">
        <v>-1.8578194185971831E-2</v>
      </c>
    </row>
    <row r="64" spans="1:2" x14ac:dyDescent="0.25">
      <c r="A64" s="27">
        <v>43525</v>
      </c>
      <c r="B64" s="29">
        <v>-1.7763368166442324E-3</v>
      </c>
    </row>
    <row r="65" spans="1:2" x14ac:dyDescent="0.25">
      <c r="A65" s="27">
        <v>43556</v>
      </c>
      <c r="B65" s="29">
        <v>9.8388547827501817E-3</v>
      </c>
    </row>
    <row r="66" spans="1:2" x14ac:dyDescent="0.25">
      <c r="A66" s="27">
        <v>43586</v>
      </c>
      <c r="B66" s="29">
        <v>7.0261193878821335E-3</v>
      </c>
    </row>
    <row r="67" spans="1:2" x14ac:dyDescent="0.25">
      <c r="A67" s="27">
        <v>43617</v>
      </c>
      <c r="B67" s="29">
        <v>4.057370933126872E-2</v>
      </c>
    </row>
    <row r="68" spans="1:2" x14ac:dyDescent="0.25">
      <c r="A68" s="27">
        <v>43647</v>
      </c>
      <c r="B68" s="29">
        <v>8.368361210373345E-3</v>
      </c>
    </row>
    <row r="69" spans="1:2" x14ac:dyDescent="0.25">
      <c r="A69" s="27">
        <v>43678</v>
      </c>
      <c r="B69" s="29">
        <v>-6.6546098190854476E-3</v>
      </c>
    </row>
    <row r="70" spans="1:2" x14ac:dyDescent="0.25">
      <c r="A70" s="27">
        <v>43709</v>
      </c>
      <c r="B70" s="29">
        <v>3.5702021296171574E-2</v>
      </c>
    </row>
    <row r="71" spans="1:2" x14ac:dyDescent="0.25">
      <c r="A71" s="27">
        <v>43739</v>
      </c>
      <c r="B71" s="29">
        <v>2.3624062631151393E-2</v>
      </c>
    </row>
    <row r="72" spans="1:2" x14ac:dyDescent="0.25">
      <c r="A72" s="27">
        <v>43770</v>
      </c>
      <c r="B72" s="29">
        <v>9.4520761691190627E-3</v>
      </c>
    </row>
    <row r="73" spans="1:2" x14ac:dyDescent="0.25">
      <c r="A73" s="27">
        <v>43800</v>
      </c>
      <c r="B73" s="29">
        <v>6.848226349603373E-2</v>
      </c>
    </row>
    <row r="74" spans="1:2" x14ac:dyDescent="0.25">
      <c r="A74" s="27">
        <v>43831</v>
      </c>
      <c r="B74" s="29">
        <v>-1.6297846502072541E-2</v>
      </c>
    </row>
    <row r="75" spans="1:2" x14ac:dyDescent="0.25">
      <c r="A75" s="27">
        <v>43862</v>
      </c>
      <c r="B75" s="29">
        <v>-8.429106851345769E-2</v>
      </c>
    </row>
    <row r="76" spans="1:2" x14ac:dyDescent="0.25">
      <c r="A76" s="27">
        <v>43891</v>
      </c>
      <c r="B76" s="29">
        <v>-0.29904329943380914</v>
      </c>
    </row>
    <row r="77" spans="1:2" x14ac:dyDescent="0.25">
      <c r="A77" s="27">
        <v>43922</v>
      </c>
      <c r="B77" s="29">
        <v>0.10252197487365071</v>
      </c>
    </row>
    <row r="78" spans="1:2" x14ac:dyDescent="0.25">
      <c r="A78" s="27">
        <v>43952</v>
      </c>
      <c r="B78" s="29">
        <v>8.5667023866204034E-2</v>
      </c>
    </row>
    <row r="79" spans="1:2" x14ac:dyDescent="0.25">
      <c r="A79" s="27">
        <v>43983</v>
      </c>
      <c r="B79" s="29">
        <v>8.7562965811425156E-2</v>
      </c>
    </row>
    <row r="80" spans="1:2" x14ac:dyDescent="0.25">
      <c r="A80" s="27">
        <v>44013</v>
      </c>
      <c r="B80" s="29">
        <v>8.265059414562935E-2</v>
      </c>
    </row>
    <row r="81" spans="1:2" x14ac:dyDescent="0.25">
      <c r="A81" s="27">
        <v>44044</v>
      </c>
      <c r="B81" s="29">
        <v>-3.4428266258707527E-2</v>
      </c>
    </row>
    <row r="82" spans="1:2" x14ac:dyDescent="0.25">
      <c r="A82" s="27">
        <v>44075</v>
      </c>
      <c r="B82" s="29">
        <v>-4.7960257283070143E-2</v>
      </c>
    </row>
    <row r="83" spans="1:2" x14ac:dyDescent="0.25">
      <c r="A83" s="27">
        <v>44105</v>
      </c>
      <c r="B83" s="29">
        <v>-6.8811494895849434E-3</v>
      </c>
    </row>
    <row r="84" spans="1:2" x14ac:dyDescent="0.25">
      <c r="A84" s="27">
        <v>44136</v>
      </c>
      <c r="B84" s="29">
        <v>0.15902648575235986</v>
      </c>
    </row>
    <row r="85" spans="1:2" x14ac:dyDescent="0.25">
      <c r="A85" s="27">
        <v>44166</v>
      </c>
      <c r="B85" s="29">
        <v>9.2970992160033308E-2</v>
      </c>
    </row>
    <row r="86" spans="1:2" x14ac:dyDescent="0.25">
      <c r="A86" s="27">
        <v>44197</v>
      </c>
      <c r="B86" s="29">
        <v>-3.3185864501647004E-2</v>
      </c>
    </row>
    <row r="87" spans="1:2" x14ac:dyDescent="0.25">
      <c r="A87" s="27">
        <v>44228</v>
      </c>
      <c r="B87" s="29">
        <v>-4.3734137035158951E-2</v>
      </c>
    </row>
    <row r="88" spans="1:2" x14ac:dyDescent="0.25">
      <c r="A88" s="27">
        <v>44256</v>
      </c>
      <c r="B88" s="29">
        <v>5.996764489026557E-2</v>
      </c>
    </row>
    <row r="89" spans="1:2" x14ac:dyDescent="0.25">
      <c r="A89" s="27">
        <v>44287</v>
      </c>
      <c r="B89" s="29">
        <v>1.9377929470139471E-2</v>
      </c>
    </row>
    <row r="90" spans="1:2" x14ac:dyDescent="0.25">
      <c r="A90" s="27">
        <v>44317</v>
      </c>
      <c r="B90" s="29">
        <v>6.1583426021062149E-2</v>
      </c>
    </row>
    <row r="91" spans="1:2" x14ac:dyDescent="0.25">
      <c r="A91" s="27">
        <v>44348</v>
      </c>
      <c r="B91" s="29">
        <v>4.6422898318617461E-3</v>
      </c>
    </row>
    <row r="92" spans="1:2" x14ac:dyDescent="0.25">
      <c r="A92" s="27">
        <v>44378</v>
      </c>
      <c r="B92" s="29">
        <v>-3.9438521546169107E-2</v>
      </c>
    </row>
    <row r="93" spans="1:2" x14ac:dyDescent="0.25">
      <c r="A93" s="27">
        <v>44409</v>
      </c>
      <c r="B93" s="29">
        <v>-2.4792614235096464E-2</v>
      </c>
    </row>
    <row r="94" spans="1:2" x14ac:dyDescent="0.25">
      <c r="A94" s="27">
        <v>44440</v>
      </c>
      <c r="B94" s="29">
        <v>-6.5683299765964251E-2</v>
      </c>
    </row>
    <row r="95" spans="1:2" x14ac:dyDescent="0.25">
      <c r="A95" s="27">
        <v>44470</v>
      </c>
      <c r="B95" s="29">
        <v>-6.7385570796663505E-2</v>
      </c>
    </row>
    <row r="96" spans="1:2" x14ac:dyDescent="0.25">
      <c r="A96" s="27">
        <v>44501</v>
      </c>
      <c r="B96" s="29">
        <v>-1.5316416669992014E-2</v>
      </c>
    </row>
    <row r="97" spans="1:2" x14ac:dyDescent="0.25">
      <c r="A97" s="27">
        <v>44531</v>
      </c>
      <c r="B97" s="29">
        <v>2.8523545743064524E-2</v>
      </c>
    </row>
    <row r="98" spans="1:2" x14ac:dyDescent="0.25">
      <c r="A98" s="27">
        <v>44562</v>
      </c>
      <c r="B98" s="29">
        <v>6.9842583324715518E-2</v>
      </c>
    </row>
    <row r="99" spans="1:2" x14ac:dyDescent="0.25">
      <c r="A99" s="27">
        <v>44593</v>
      </c>
      <c r="B99" s="29">
        <v>8.9031456211777892E-3</v>
      </c>
    </row>
    <row r="100" spans="1:2" x14ac:dyDescent="0.25">
      <c r="A100" s="27">
        <v>44621</v>
      </c>
      <c r="B100" s="29">
        <v>6.0607852402035825E-2</v>
      </c>
    </row>
    <row r="101" spans="1:2" x14ac:dyDescent="0.25">
      <c r="A101" s="27">
        <v>44652</v>
      </c>
      <c r="B101" s="29">
        <v>-0.10102623158498594</v>
      </c>
    </row>
    <row r="102" spans="1:2" x14ac:dyDescent="0.25">
      <c r="A102" s="27">
        <v>44682</v>
      </c>
      <c r="B102" s="29">
        <v>3.220683791488306E-2</v>
      </c>
    </row>
    <row r="103" spans="1:2" x14ac:dyDescent="0.25">
      <c r="A103" s="27">
        <v>44713</v>
      </c>
      <c r="B103" s="29">
        <v>-0.11502919923761461</v>
      </c>
    </row>
    <row r="104" spans="1:2" x14ac:dyDescent="0.25">
      <c r="A104" s="27">
        <v>44743</v>
      </c>
      <c r="B104" s="29">
        <v>4.6911391544413372E-2</v>
      </c>
    </row>
    <row r="105" spans="1:2" x14ac:dyDescent="0.25">
      <c r="A105" s="27">
        <v>44774</v>
      </c>
      <c r="B105" s="29">
        <v>6.1631455491215084E-2</v>
      </c>
    </row>
    <row r="106" spans="1:2" x14ac:dyDescent="0.25">
      <c r="A106" s="27">
        <v>44805</v>
      </c>
      <c r="B106" s="29">
        <v>4.6922615621502002E-3</v>
      </c>
    </row>
    <row r="107" spans="1:2" x14ac:dyDescent="0.25">
      <c r="A107" s="27">
        <v>44835</v>
      </c>
      <c r="B107" s="29">
        <v>5.4529853151841383E-2</v>
      </c>
    </row>
    <row r="108" spans="1:2" x14ac:dyDescent="0.25">
      <c r="A108" s="27">
        <v>44866</v>
      </c>
      <c r="B108" s="29">
        <v>-3.0602890041700522E-2</v>
      </c>
    </row>
    <row r="109" spans="1:2" x14ac:dyDescent="0.25">
      <c r="A109" s="27">
        <v>44896</v>
      </c>
      <c r="B109" s="29">
        <v>-2.4460019517093628E-2</v>
      </c>
    </row>
    <row r="110" spans="1:2" x14ac:dyDescent="0.25">
      <c r="A110" s="27">
        <v>44927</v>
      </c>
      <c r="B110" s="29">
        <v>3.3680716929755862E-2</v>
      </c>
    </row>
    <row r="111" spans="1:2" x14ac:dyDescent="0.25">
      <c r="A111" s="27">
        <v>44958</v>
      </c>
      <c r="B111" s="29">
        <v>-7.4923472990607295E-2</v>
      </c>
    </row>
    <row r="112" spans="1:2" x14ac:dyDescent="0.25">
      <c r="A112" s="27">
        <v>44986</v>
      </c>
      <c r="B112" s="29">
        <v>-2.9063889323297457E-2</v>
      </c>
    </row>
    <row r="113" spans="1:7" x14ac:dyDescent="0.25">
      <c r="A113" s="27">
        <v>45017</v>
      </c>
      <c r="B113" s="29">
        <v>2.5023311235917636E-2</v>
      </c>
    </row>
    <row r="114" spans="1:7" x14ac:dyDescent="0.25">
      <c r="A114" s="27">
        <v>45047</v>
      </c>
      <c r="B114" s="29">
        <v>3.7377947658195146E-2</v>
      </c>
    </row>
    <row r="115" spans="1:7" x14ac:dyDescent="0.25">
      <c r="A115" s="27">
        <v>45078</v>
      </c>
      <c r="B115" s="29">
        <v>9.0016372352923132E-2</v>
      </c>
    </row>
    <row r="116" spans="1:7" x14ac:dyDescent="0.25">
      <c r="A116" s="27">
        <v>45108</v>
      </c>
      <c r="B116" s="29">
        <v>3.2653721408791789E-2</v>
      </c>
    </row>
    <row r="117" spans="1:7" x14ac:dyDescent="0.25">
      <c r="A117" s="27">
        <v>45139</v>
      </c>
      <c r="B117" s="29">
        <v>-5.0853029834107701E-2</v>
      </c>
    </row>
    <row r="118" spans="1:7" x14ac:dyDescent="0.25">
      <c r="A118" s="27">
        <v>45170</v>
      </c>
      <c r="B118" s="29">
        <v>7.1137646801963834E-3</v>
      </c>
    </row>
    <row r="119" spans="1:7" x14ac:dyDescent="0.25">
      <c r="A119" s="27">
        <v>45200</v>
      </c>
      <c r="B119" s="29">
        <v>-2.9352678849093601E-2</v>
      </c>
    </row>
    <row r="120" spans="1:7" x14ac:dyDescent="0.25">
      <c r="A120" s="27">
        <v>45231</v>
      </c>
      <c r="B120" s="29">
        <v>0.12539322791986504</v>
      </c>
    </row>
    <row r="121" spans="1:7" x14ac:dyDescent="0.25">
      <c r="A121" s="27">
        <v>45261</v>
      </c>
      <c r="B121" s="29">
        <v>5.3829103207448388E-2</v>
      </c>
    </row>
    <row r="122" spans="1:7" x14ac:dyDescent="0.25">
      <c r="A122" s="27">
        <v>45292</v>
      </c>
      <c r="B122" s="29">
        <v>-4.7940891263450379E-2</v>
      </c>
      <c r="F122" s="39"/>
      <c r="G122" s="41"/>
    </row>
    <row r="123" spans="1:7" x14ac:dyDescent="0.25">
      <c r="F123" s="39"/>
      <c r="G123" s="41"/>
    </row>
    <row r="126" spans="1:7" x14ac:dyDescent="0.25">
      <c r="E126" s="39"/>
    </row>
    <row r="127" spans="1:7" x14ac:dyDescent="0.25">
      <c r="E127" s="39"/>
    </row>
    <row r="129" spans="8:8" x14ac:dyDescent="0.25">
      <c r="H129" s="40"/>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26050-7B67-4EFC-A328-D95490B1F753}">
  <dimension ref="B4:Y19"/>
  <sheetViews>
    <sheetView zoomScale="90" zoomScaleNormal="90" workbookViewId="0">
      <selection activeCell="B8" sqref="B8:C8"/>
    </sheetView>
  </sheetViews>
  <sheetFormatPr defaultColWidth="8.85546875" defaultRowHeight="15" x14ac:dyDescent="0.25"/>
  <cols>
    <col min="1" max="1" width="8.85546875" style="1"/>
    <col min="2" max="2" width="18.5703125" style="1" customWidth="1"/>
    <col min="3" max="16384" width="8.85546875" style="1"/>
  </cols>
  <sheetData>
    <row r="4" spans="2:25" x14ac:dyDescent="0.25">
      <c r="B4" s="42" t="s">
        <v>70</v>
      </c>
      <c r="C4" s="43">
        <v>0.11650000000000001</v>
      </c>
    </row>
    <row r="5" spans="2:25" ht="14.45" customHeight="1" x14ac:dyDescent="0.25">
      <c r="B5" s="17" t="s">
        <v>64</v>
      </c>
      <c r="C5" s="19">
        <v>23</v>
      </c>
      <c r="E5" s="85" t="s">
        <v>63</v>
      </c>
      <c r="F5" s="85"/>
      <c r="G5" s="85"/>
      <c r="H5" s="85"/>
      <c r="I5" s="85"/>
      <c r="J5" s="85"/>
      <c r="K5" s="85"/>
      <c r="L5" s="85"/>
      <c r="M5" s="85"/>
      <c r="N5" s="85"/>
      <c r="O5" s="85"/>
      <c r="P5" s="85"/>
      <c r="Q5" s="45"/>
      <c r="R5" s="45"/>
      <c r="S5" s="44"/>
      <c r="T5" s="44"/>
      <c r="U5" s="44"/>
      <c r="V5" s="44"/>
      <c r="W5" s="44"/>
      <c r="X5" s="44"/>
      <c r="Y5" s="44"/>
    </row>
    <row r="6" spans="2:25" x14ac:dyDescent="0.25">
      <c r="E6" s="85"/>
      <c r="F6" s="85"/>
      <c r="G6" s="85"/>
      <c r="H6" s="85"/>
      <c r="I6" s="85"/>
      <c r="J6" s="85"/>
      <c r="K6" s="85"/>
      <c r="L6" s="85"/>
      <c r="M6" s="85"/>
      <c r="N6" s="85"/>
      <c r="O6" s="85"/>
      <c r="P6" s="85"/>
      <c r="Q6" s="45"/>
      <c r="R6" s="45"/>
      <c r="S6" s="44"/>
      <c r="T6" s="44"/>
      <c r="U6" s="44"/>
      <c r="V6" s="44"/>
      <c r="W6" s="44"/>
      <c r="X6" s="44"/>
      <c r="Y6" s="44"/>
    </row>
    <row r="7" spans="2:25" ht="15" customHeight="1" x14ac:dyDescent="0.25">
      <c r="B7" s="83" t="s">
        <v>61</v>
      </c>
      <c r="C7" s="84"/>
      <c r="Q7" s="45"/>
      <c r="R7" s="45"/>
    </row>
    <row r="8" spans="2:25" x14ac:dyDescent="0.25">
      <c r="B8" s="81">
        <f>(11.65% + 1)^(23/252) - 1</f>
        <v>1.0108576217904508E-2</v>
      </c>
      <c r="C8" s="82"/>
      <c r="E8" s="45"/>
      <c r="R8" s="45"/>
    </row>
    <row r="9" spans="2:25" x14ac:dyDescent="0.25">
      <c r="E9" s="59" t="s">
        <v>65</v>
      </c>
      <c r="F9" s="59"/>
      <c r="G9" s="59"/>
      <c r="H9" s="59"/>
      <c r="I9" s="59"/>
      <c r="J9" s="59"/>
      <c r="K9" s="59"/>
      <c r="L9" s="59"/>
      <c r="M9" s="59"/>
      <c r="N9" s="59"/>
      <c r="O9" s="59"/>
      <c r="P9" s="59"/>
    </row>
    <row r="10" spans="2:25" x14ac:dyDescent="0.25">
      <c r="E10" s="1" t="s">
        <v>66</v>
      </c>
    </row>
    <row r="13" spans="2:25" x14ac:dyDescent="0.25">
      <c r="J13"/>
    </row>
    <row r="18" spans="2:2" x14ac:dyDescent="0.25">
      <c r="B18" s="1" t="s">
        <v>62</v>
      </c>
    </row>
    <row r="19" spans="2:2" x14ac:dyDescent="0.25">
      <c r="B19" s="46" t="s">
        <v>67</v>
      </c>
    </row>
  </sheetData>
  <mergeCells count="4">
    <mergeCell ref="B8:C8"/>
    <mergeCell ref="B7:C7"/>
    <mergeCell ref="E5:P6"/>
    <mergeCell ref="E9:P9"/>
  </mergeCells>
  <hyperlinks>
    <hyperlink ref="B19" r:id="rId1" xr:uid="{AB217C98-E78F-4781-9A4C-A021948DDFAB}"/>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Detalhes</vt:lpstr>
      <vt:lpstr>Ativos com risco</vt:lpstr>
      <vt:lpstr>matriz cov</vt:lpstr>
      <vt:lpstr>pesos</vt:lpstr>
      <vt:lpstr>Retornos Ibovespa</vt:lpstr>
      <vt:lpstr>Ativo livre de risco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Bruno Leiros</dc:creator>
  <cp:keywords/>
  <dc:description/>
  <cp:lastModifiedBy>Luís Guilherme Silveira de Oliveira</cp:lastModifiedBy>
  <cp:revision/>
  <dcterms:created xsi:type="dcterms:W3CDTF">2024-03-04T19:33:52Z</dcterms:created>
  <dcterms:modified xsi:type="dcterms:W3CDTF">2024-03-21T22:53:27Z</dcterms:modified>
  <cp:category/>
  <cp:contentStatus/>
</cp:coreProperties>
</file>