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7D32EB8E-991B-43DA-A075-4D5830DEA35F}" xr6:coauthVersionLast="38" xr6:coauthVersionMax="38" xr10:uidLastSave="{00000000-0000-0000-0000-000000000000}"/>
  <bookViews>
    <workbookView xWindow="0" yWindow="0" windowWidth="22260" windowHeight="12648" firstSheet="1" activeTab="5" xr2:uid="{00000000-000D-0000-FFFF-FFFF00000000}"/>
  </bookViews>
  <sheets>
    <sheet name="Overview" sheetId="7" r:id="rId1"/>
    <sheet name="split-0-counts" sheetId="1" r:id="rId2"/>
    <sheet name="split-0-history" sheetId="2" r:id="rId3"/>
    <sheet name="split-1-counts" sheetId="3" r:id="rId4"/>
    <sheet name="split-1-history" sheetId="4" r:id="rId5"/>
    <sheet name="split-2-counts" sheetId="5" r:id="rId6"/>
    <sheet name="split-2-history" sheetId="6" r:id="rId7"/>
  </sheets>
  <definedNames>
    <definedName name="_xlnm._FilterDatabase" localSheetId="1" hidden="1">'split-0-counts'!$A$1:$D$101</definedName>
    <definedName name="_xlnm._FilterDatabase" localSheetId="2" hidden="1">'split-0-history'!$A$1:$G$1</definedName>
    <definedName name="_xlnm._FilterDatabase" localSheetId="3" hidden="1">'split-1-counts'!$A$1:$G$1</definedName>
    <definedName name="_xlnm._FilterDatabase" localSheetId="4" hidden="1">'split-1-history'!$A$1:$G$1</definedName>
    <definedName name="_xlnm._FilterDatabase" localSheetId="5" hidden="1">'split-2-counts'!$A$1:$I$101</definedName>
    <definedName name="_xlnm._FilterDatabase" localSheetId="6" hidden="1">'split-2-history'!$A$1:$G$1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2" i="3"/>
  <c r="D3" i="7" l="1"/>
  <c r="F3" i="3"/>
  <c r="F4" i="3"/>
  <c r="F7" i="3"/>
  <c r="F8" i="3"/>
  <c r="F11" i="3"/>
  <c r="F12" i="3"/>
  <c r="F15" i="3"/>
  <c r="F16" i="3"/>
  <c r="F19" i="3"/>
  <c r="F20" i="3"/>
  <c r="F23" i="3"/>
  <c r="F24" i="3"/>
  <c r="F27" i="3"/>
  <c r="F28" i="3"/>
  <c r="F31" i="3"/>
  <c r="F32" i="3"/>
  <c r="F35" i="3"/>
  <c r="F36" i="3"/>
  <c r="F39" i="3"/>
  <c r="F40" i="3"/>
  <c r="F43" i="3"/>
  <c r="F44" i="3"/>
  <c r="F47" i="3"/>
  <c r="F48" i="3"/>
  <c r="F51" i="3"/>
  <c r="F52" i="3"/>
  <c r="F55" i="3"/>
  <c r="F56" i="3"/>
  <c r="F59" i="3"/>
  <c r="F60" i="3"/>
  <c r="F63" i="3"/>
  <c r="F64" i="3"/>
  <c r="F67" i="3"/>
  <c r="F68" i="3"/>
  <c r="F71" i="3"/>
  <c r="F72" i="3"/>
  <c r="F75" i="3"/>
  <c r="F76" i="3"/>
  <c r="F79" i="3"/>
  <c r="F80" i="3"/>
  <c r="F83" i="3"/>
  <c r="F84" i="3"/>
  <c r="F87" i="3"/>
  <c r="F88" i="3"/>
  <c r="F91" i="3"/>
  <c r="F92" i="3"/>
  <c r="F95" i="3"/>
  <c r="F96" i="3"/>
  <c r="F99" i="3"/>
  <c r="F100" i="3"/>
  <c r="E4" i="7"/>
  <c r="E2" i="7"/>
  <c r="E3" i="7"/>
  <c r="F32" i="5"/>
  <c r="F58" i="5"/>
  <c r="F72" i="5"/>
  <c r="F4" i="5"/>
  <c r="F19" i="5"/>
  <c r="F83" i="5"/>
  <c r="F7" i="5"/>
  <c r="F18" i="5"/>
  <c r="F71" i="5"/>
  <c r="F40" i="5"/>
  <c r="F62" i="5"/>
  <c r="F66" i="5"/>
  <c r="F101" i="5"/>
  <c r="F99" i="5"/>
  <c r="F12" i="5"/>
  <c r="F100" i="5"/>
  <c r="F44" i="5"/>
  <c r="F25" i="5"/>
  <c r="F55" i="5"/>
  <c r="F29" i="5"/>
  <c r="F31" i="5"/>
  <c r="F96" i="5"/>
  <c r="F64" i="5"/>
  <c r="F33" i="5"/>
  <c r="F73" i="5"/>
  <c r="F54" i="5"/>
  <c r="F78" i="5"/>
  <c r="F38" i="5"/>
  <c r="F14" i="5"/>
  <c r="F28" i="5"/>
  <c r="F87" i="5"/>
  <c r="F85" i="5"/>
  <c r="F35" i="5"/>
  <c r="F23" i="5"/>
  <c r="F91" i="5"/>
  <c r="F57" i="5"/>
  <c r="F75" i="5"/>
  <c r="F63" i="5"/>
  <c r="F3" i="5"/>
  <c r="F93" i="5"/>
  <c r="F34" i="5"/>
  <c r="F89" i="5"/>
  <c r="F86" i="5"/>
  <c r="F24" i="5"/>
  <c r="F46" i="5"/>
  <c r="F60" i="5"/>
  <c r="F76" i="5"/>
  <c r="F70" i="5"/>
  <c r="F27" i="5"/>
  <c r="F69" i="5"/>
  <c r="F17" i="5"/>
  <c r="F51" i="5"/>
  <c r="F6" i="5"/>
  <c r="F92" i="5"/>
  <c r="F97" i="5"/>
  <c r="F43" i="5"/>
  <c r="F74" i="5"/>
  <c r="F49" i="5"/>
  <c r="F36" i="5"/>
  <c r="F77" i="5"/>
  <c r="F94" i="5"/>
  <c r="F59" i="5"/>
  <c r="F50" i="5"/>
  <c r="F10" i="5"/>
  <c r="F67" i="5"/>
  <c r="F84" i="5"/>
  <c r="F39" i="5"/>
  <c r="F53" i="5"/>
  <c r="F56" i="5"/>
  <c r="F52" i="5"/>
  <c r="F5" i="5"/>
  <c r="F9" i="5"/>
  <c r="F98" i="5"/>
  <c r="F15" i="5"/>
  <c r="F65" i="5"/>
  <c r="F88" i="5"/>
  <c r="F90" i="5"/>
  <c r="F47" i="5"/>
  <c r="F37" i="5"/>
  <c r="F79" i="5"/>
  <c r="F16" i="5"/>
  <c r="F30" i="5"/>
  <c r="F81" i="5"/>
  <c r="F2" i="5"/>
  <c r="F21" i="5"/>
  <c r="F11" i="5"/>
  <c r="F13" i="5"/>
  <c r="F95" i="5"/>
  <c r="F48" i="5"/>
  <c r="F26" i="5"/>
  <c r="F61" i="5"/>
  <c r="F82" i="5"/>
  <c r="F22" i="5"/>
  <c r="F42" i="5"/>
  <c r="F41" i="5"/>
  <c r="F80" i="5"/>
  <c r="F8" i="5"/>
  <c r="F68" i="5"/>
  <c r="F45" i="5"/>
  <c r="F20" i="5"/>
  <c r="E101" i="3"/>
  <c r="F101" i="3" s="1"/>
  <c r="E100" i="3"/>
  <c r="E99" i="3"/>
  <c r="E98" i="3"/>
  <c r="F98" i="3" s="1"/>
  <c r="E97" i="3"/>
  <c r="F97" i="3" s="1"/>
  <c r="E96" i="3"/>
  <c r="E95" i="3"/>
  <c r="E94" i="3"/>
  <c r="F94" i="3" s="1"/>
  <c r="E93" i="3"/>
  <c r="F93" i="3" s="1"/>
  <c r="E92" i="3"/>
  <c r="E91" i="3"/>
  <c r="E90" i="3"/>
  <c r="F90" i="3" s="1"/>
  <c r="E89" i="3"/>
  <c r="F89" i="3" s="1"/>
  <c r="E88" i="3"/>
  <c r="E87" i="3"/>
  <c r="E86" i="3"/>
  <c r="F86" i="3" s="1"/>
  <c r="E85" i="3"/>
  <c r="F85" i="3" s="1"/>
  <c r="E84" i="3"/>
  <c r="E83" i="3"/>
  <c r="E82" i="3"/>
  <c r="F82" i="3" s="1"/>
  <c r="E81" i="3"/>
  <c r="F81" i="3" s="1"/>
  <c r="E80" i="3"/>
  <c r="E79" i="3"/>
  <c r="E78" i="3"/>
  <c r="F78" i="3" s="1"/>
  <c r="E77" i="3"/>
  <c r="F77" i="3" s="1"/>
  <c r="E76" i="3"/>
  <c r="E75" i="3"/>
  <c r="E74" i="3"/>
  <c r="F74" i="3" s="1"/>
  <c r="E73" i="3"/>
  <c r="F73" i="3" s="1"/>
  <c r="E72" i="3"/>
  <c r="E71" i="3"/>
  <c r="E70" i="3"/>
  <c r="F70" i="3" s="1"/>
  <c r="E69" i="3"/>
  <c r="F69" i="3" s="1"/>
  <c r="E68" i="3"/>
  <c r="E67" i="3"/>
  <c r="E66" i="3"/>
  <c r="F66" i="3" s="1"/>
  <c r="E65" i="3"/>
  <c r="F65" i="3" s="1"/>
  <c r="E64" i="3"/>
  <c r="E63" i="3"/>
  <c r="E62" i="3"/>
  <c r="F62" i="3" s="1"/>
  <c r="E61" i="3"/>
  <c r="F61" i="3" s="1"/>
  <c r="E60" i="3"/>
  <c r="E59" i="3"/>
  <c r="E58" i="3"/>
  <c r="F58" i="3" s="1"/>
  <c r="E57" i="3"/>
  <c r="F57" i="3" s="1"/>
  <c r="E56" i="3"/>
  <c r="E55" i="3"/>
  <c r="E54" i="3"/>
  <c r="F54" i="3" s="1"/>
  <c r="E53" i="3"/>
  <c r="F53" i="3" s="1"/>
  <c r="E52" i="3"/>
  <c r="E51" i="3"/>
  <c r="E50" i="3"/>
  <c r="F50" i="3" s="1"/>
  <c r="E49" i="3"/>
  <c r="F49" i="3" s="1"/>
  <c r="E48" i="3"/>
  <c r="E47" i="3"/>
  <c r="E46" i="3"/>
  <c r="F46" i="3" s="1"/>
  <c r="E45" i="3"/>
  <c r="F45" i="3" s="1"/>
  <c r="E44" i="3"/>
  <c r="E43" i="3"/>
  <c r="E42" i="3"/>
  <c r="F42" i="3" s="1"/>
  <c r="E41" i="3"/>
  <c r="F41" i="3" s="1"/>
  <c r="E40" i="3"/>
  <c r="E39" i="3"/>
  <c r="E38" i="3"/>
  <c r="F38" i="3" s="1"/>
  <c r="E37" i="3"/>
  <c r="F37" i="3" s="1"/>
  <c r="E36" i="3"/>
  <c r="E35" i="3"/>
  <c r="E34" i="3"/>
  <c r="F34" i="3" s="1"/>
  <c r="E33" i="3"/>
  <c r="F33" i="3" s="1"/>
  <c r="E32" i="3"/>
  <c r="E31" i="3"/>
  <c r="E30" i="3"/>
  <c r="F30" i="3" s="1"/>
  <c r="E29" i="3"/>
  <c r="F29" i="3" s="1"/>
  <c r="E28" i="3"/>
  <c r="E27" i="3"/>
  <c r="E26" i="3"/>
  <c r="F26" i="3" s="1"/>
  <c r="E25" i="3"/>
  <c r="F25" i="3" s="1"/>
  <c r="E24" i="3"/>
  <c r="E23" i="3"/>
  <c r="E22" i="3"/>
  <c r="F22" i="3" s="1"/>
  <c r="E21" i="3"/>
  <c r="F21" i="3" s="1"/>
  <c r="E20" i="3"/>
  <c r="E19" i="3"/>
  <c r="E18" i="3"/>
  <c r="F18" i="3" s="1"/>
  <c r="E17" i="3"/>
  <c r="F17" i="3" s="1"/>
  <c r="E16" i="3"/>
  <c r="E15" i="3"/>
  <c r="E14" i="3"/>
  <c r="F14" i="3" s="1"/>
  <c r="E13" i="3"/>
  <c r="F13" i="3" s="1"/>
  <c r="E12" i="3"/>
  <c r="E11" i="3"/>
  <c r="E10" i="3"/>
  <c r="F10" i="3" s="1"/>
  <c r="E9" i="3"/>
  <c r="F9" i="3" s="1"/>
  <c r="E8" i="3"/>
  <c r="E7" i="3"/>
  <c r="E6" i="3"/>
  <c r="F6" i="3" s="1"/>
  <c r="E5" i="3"/>
  <c r="F5" i="3" s="1"/>
  <c r="C3" i="7" s="1"/>
  <c r="E4" i="3"/>
  <c r="E3" i="3"/>
  <c r="E2" i="3"/>
  <c r="F2" i="3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  <c r="G42" i="5" l="1"/>
  <c r="H42" i="5"/>
  <c r="G11" i="5"/>
  <c r="H11" i="5"/>
  <c r="G15" i="5"/>
  <c r="H15" i="5"/>
  <c r="G59" i="5"/>
  <c r="H59" i="5"/>
  <c r="G60" i="5"/>
  <c r="H60" i="5"/>
  <c r="G28" i="5"/>
  <c r="H28" i="5"/>
  <c r="G96" i="5"/>
  <c r="H96" i="5"/>
  <c r="G99" i="5"/>
  <c r="H99" i="5"/>
  <c r="G83" i="5"/>
  <c r="H83" i="5"/>
  <c r="G22" i="5"/>
  <c r="H22" i="5"/>
  <c r="G21" i="5"/>
  <c r="H21" i="5"/>
  <c r="G98" i="5"/>
  <c r="H98" i="5"/>
  <c r="G67" i="5"/>
  <c r="H67" i="5"/>
  <c r="G6" i="5"/>
  <c r="H6" i="5"/>
  <c r="G34" i="5"/>
  <c r="H34" i="5"/>
  <c r="G35" i="5"/>
  <c r="H35" i="5"/>
  <c r="G14" i="5"/>
  <c r="H14" i="5"/>
  <c r="G73" i="5"/>
  <c r="H73" i="5"/>
  <c r="G44" i="5"/>
  <c r="H44" i="5"/>
  <c r="G71" i="5"/>
  <c r="H71" i="5"/>
  <c r="G19" i="5"/>
  <c r="H19" i="5"/>
  <c r="G32" i="5"/>
  <c r="H32" i="5"/>
  <c r="G68" i="5"/>
  <c r="H68" i="5"/>
  <c r="G47" i="5"/>
  <c r="H47" i="5"/>
  <c r="G84" i="5"/>
  <c r="H84" i="5"/>
  <c r="G92" i="5"/>
  <c r="H92" i="5"/>
  <c r="G63" i="5"/>
  <c r="H63" i="5"/>
  <c r="G25" i="5"/>
  <c r="H25" i="5"/>
  <c r="G8" i="5"/>
  <c r="H8" i="5"/>
  <c r="G16" i="5"/>
  <c r="H16" i="5"/>
  <c r="G74" i="5"/>
  <c r="H74" i="5"/>
  <c r="G31" i="5"/>
  <c r="H31" i="5"/>
  <c r="G20" i="5"/>
  <c r="H20" i="5"/>
  <c r="G82" i="5"/>
  <c r="H82" i="5"/>
  <c r="G2" i="5"/>
  <c r="H2" i="5"/>
  <c r="G88" i="5"/>
  <c r="H88" i="5"/>
  <c r="G53" i="5"/>
  <c r="H53" i="5"/>
  <c r="G10" i="5"/>
  <c r="H10" i="5"/>
  <c r="G77" i="5"/>
  <c r="H77" i="5"/>
  <c r="G43" i="5"/>
  <c r="H43" i="5"/>
  <c r="G51" i="5"/>
  <c r="H51" i="5"/>
  <c r="G70" i="5"/>
  <c r="H70" i="5"/>
  <c r="G24" i="5"/>
  <c r="H24" i="5"/>
  <c r="G93" i="5"/>
  <c r="H93" i="5"/>
  <c r="G57" i="5"/>
  <c r="H57" i="5"/>
  <c r="G85" i="5"/>
  <c r="H85" i="5"/>
  <c r="G38" i="5"/>
  <c r="H38" i="5"/>
  <c r="G33" i="5"/>
  <c r="H33" i="5"/>
  <c r="G29" i="5"/>
  <c r="H29" i="5"/>
  <c r="G100" i="5"/>
  <c r="H100" i="5"/>
  <c r="G66" i="5"/>
  <c r="H66" i="5"/>
  <c r="G18" i="5"/>
  <c r="H18" i="5"/>
  <c r="G4" i="5"/>
  <c r="H4" i="5"/>
  <c r="G26" i="5"/>
  <c r="H26" i="5"/>
  <c r="G30" i="5"/>
  <c r="H30" i="5"/>
  <c r="G52" i="5"/>
  <c r="H52" i="5"/>
  <c r="G49" i="5"/>
  <c r="H49" i="5"/>
  <c r="G69" i="5"/>
  <c r="H69" i="5"/>
  <c r="G89" i="5"/>
  <c r="H89" i="5"/>
  <c r="G23" i="5"/>
  <c r="H23" i="5"/>
  <c r="G54" i="5"/>
  <c r="H54" i="5"/>
  <c r="G40" i="5"/>
  <c r="H40" i="5"/>
  <c r="G58" i="5"/>
  <c r="H58" i="5"/>
  <c r="G48" i="5"/>
  <c r="H48" i="5"/>
  <c r="G90" i="5"/>
  <c r="H90" i="5"/>
  <c r="G56" i="5"/>
  <c r="H56" i="5"/>
  <c r="G94" i="5"/>
  <c r="H94" i="5"/>
  <c r="G27" i="5"/>
  <c r="H27" i="5"/>
  <c r="G46" i="5"/>
  <c r="H46" i="5"/>
  <c r="G75" i="5"/>
  <c r="H75" i="5"/>
  <c r="G101" i="5"/>
  <c r="H101" i="5"/>
  <c r="G80" i="5"/>
  <c r="H80" i="5"/>
  <c r="G95" i="5"/>
  <c r="H95" i="5"/>
  <c r="G79" i="5"/>
  <c r="H79" i="5"/>
  <c r="G9" i="5"/>
  <c r="H9" i="5"/>
  <c r="G45" i="5"/>
  <c r="H45" i="5"/>
  <c r="G41" i="5"/>
  <c r="H41" i="5"/>
  <c r="G61" i="5"/>
  <c r="H61" i="5"/>
  <c r="G13" i="5"/>
  <c r="H13" i="5"/>
  <c r="G81" i="5"/>
  <c r="H81" i="5"/>
  <c r="G37" i="5"/>
  <c r="H37" i="5"/>
  <c r="G65" i="5"/>
  <c r="H65" i="5"/>
  <c r="G5" i="5"/>
  <c r="H5" i="5"/>
  <c r="G39" i="5"/>
  <c r="H39" i="5"/>
  <c r="G50" i="5"/>
  <c r="H50" i="5"/>
  <c r="G36" i="5"/>
  <c r="H36" i="5"/>
  <c r="G97" i="5"/>
  <c r="H97" i="5"/>
  <c r="G17" i="5"/>
  <c r="H17" i="5"/>
  <c r="G76" i="5"/>
  <c r="H76" i="5"/>
  <c r="G86" i="5"/>
  <c r="H86" i="5"/>
  <c r="G3" i="5"/>
  <c r="H3" i="5"/>
  <c r="G91" i="5"/>
  <c r="H91" i="5"/>
  <c r="G87" i="5"/>
  <c r="H87" i="5"/>
  <c r="G78" i="5"/>
  <c r="H78" i="5"/>
  <c r="G64" i="5"/>
  <c r="H64" i="5"/>
  <c r="G55" i="5"/>
  <c r="H55" i="5"/>
  <c r="G12" i="5"/>
  <c r="H12" i="5"/>
  <c r="G62" i="5"/>
  <c r="H62" i="5"/>
  <c r="G7" i="5"/>
  <c r="H7" i="5"/>
  <c r="G72" i="5"/>
  <c r="H72" i="5"/>
  <c r="F94" i="1"/>
  <c r="G94" i="1"/>
  <c r="F82" i="1"/>
  <c r="G82" i="1"/>
  <c r="F70" i="1"/>
  <c r="G70" i="1"/>
  <c r="F62" i="1"/>
  <c r="G62" i="1"/>
  <c r="F50" i="1"/>
  <c r="G50" i="1"/>
  <c r="F38" i="1"/>
  <c r="G38" i="1"/>
  <c r="F30" i="1"/>
  <c r="G30" i="1"/>
  <c r="F18" i="1"/>
  <c r="G18" i="1"/>
  <c r="F10" i="1"/>
  <c r="G10" i="1"/>
  <c r="F101" i="1"/>
  <c r="G101" i="1"/>
  <c r="F97" i="1"/>
  <c r="G97" i="1"/>
  <c r="F93" i="1"/>
  <c r="G93" i="1"/>
  <c r="F89" i="1"/>
  <c r="G89" i="1"/>
  <c r="F85" i="1"/>
  <c r="G85" i="1"/>
  <c r="F81" i="1"/>
  <c r="G81" i="1"/>
  <c r="F77" i="1"/>
  <c r="G77" i="1"/>
  <c r="F73" i="1"/>
  <c r="G73" i="1"/>
  <c r="F69" i="1"/>
  <c r="G69" i="1"/>
  <c r="F65" i="1"/>
  <c r="G65" i="1"/>
  <c r="F61" i="1"/>
  <c r="G61" i="1"/>
  <c r="F57" i="1"/>
  <c r="G57" i="1"/>
  <c r="F53" i="1"/>
  <c r="G53" i="1"/>
  <c r="F49" i="1"/>
  <c r="G49" i="1"/>
  <c r="F45" i="1"/>
  <c r="G45" i="1"/>
  <c r="F41" i="1"/>
  <c r="G41" i="1"/>
  <c r="F37" i="1"/>
  <c r="G37" i="1"/>
  <c r="F33" i="1"/>
  <c r="G33" i="1"/>
  <c r="F29" i="1"/>
  <c r="G29" i="1"/>
  <c r="F25" i="1"/>
  <c r="G25" i="1"/>
  <c r="F21" i="1"/>
  <c r="G21" i="1"/>
  <c r="F17" i="1"/>
  <c r="G17" i="1"/>
  <c r="F13" i="1"/>
  <c r="G13" i="1"/>
  <c r="F9" i="1"/>
  <c r="G9" i="1"/>
  <c r="F5" i="1"/>
  <c r="G5" i="1"/>
  <c r="F2" i="1"/>
  <c r="G2" i="1"/>
  <c r="F90" i="1"/>
  <c r="G90" i="1"/>
  <c r="F78" i="1"/>
  <c r="G78" i="1"/>
  <c r="F66" i="1"/>
  <c r="G66" i="1"/>
  <c r="F54" i="1"/>
  <c r="G54" i="1"/>
  <c r="F46" i="1"/>
  <c r="G46" i="1"/>
  <c r="F34" i="1"/>
  <c r="G34" i="1"/>
  <c r="F26" i="1"/>
  <c r="G26" i="1"/>
  <c r="F14" i="1"/>
  <c r="G14" i="1"/>
  <c r="F6" i="1"/>
  <c r="G6" i="1"/>
  <c r="F100" i="1"/>
  <c r="G100" i="1"/>
  <c r="F96" i="1"/>
  <c r="G96" i="1"/>
  <c r="F92" i="1"/>
  <c r="G92" i="1"/>
  <c r="F88" i="1"/>
  <c r="G88" i="1"/>
  <c r="F84" i="1"/>
  <c r="G84" i="1"/>
  <c r="F80" i="1"/>
  <c r="G80" i="1"/>
  <c r="F76" i="1"/>
  <c r="G76" i="1"/>
  <c r="F72" i="1"/>
  <c r="G72" i="1"/>
  <c r="F68" i="1"/>
  <c r="G68" i="1"/>
  <c r="F64" i="1"/>
  <c r="G64" i="1"/>
  <c r="F60" i="1"/>
  <c r="G60" i="1"/>
  <c r="F56" i="1"/>
  <c r="G56" i="1"/>
  <c r="F52" i="1"/>
  <c r="G52" i="1"/>
  <c r="F48" i="1"/>
  <c r="G48" i="1"/>
  <c r="F44" i="1"/>
  <c r="G44" i="1"/>
  <c r="F40" i="1"/>
  <c r="G40" i="1"/>
  <c r="F36" i="1"/>
  <c r="G36" i="1"/>
  <c r="F32" i="1"/>
  <c r="G32" i="1"/>
  <c r="F28" i="1"/>
  <c r="G28" i="1"/>
  <c r="F24" i="1"/>
  <c r="G24" i="1"/>
  <c r="F20" i="1"/>
  <c r="G20" i="1"/>
  <c r="F16" i="1"/>
  <c r="G16" i="1"/>
  <c r="F12" i="1"/>
  <c r="G12" i="1"/>
  <c r="F8" i="1"/>
  <c r="G8" i="1"/>
  <c r="F4" i="1"/>
  <c r="G4" i="1"/>
  <c r="F98" i="1"/>
  <c r="G98" i="1"/>
  <c r="F86" i="1"/>
  <c r="G86" i="1"/>
  <c r="F74" i="1"/>
  <c r="G74" i="1"/>
  <c r="F58" i="1"/>
  <c r="G58" i="1"/>
  <c r="F42" i="1"/>
  <c r="G42" i="1"/>
  <c r="F22" i="1"/>
  <c r="G22" i="1"/>
  <c r="F99" i="1"/>
  <c r="G99" i="1"/>
  <c r="F95" i="1"/>
  <c r="G95" i="1"/>
  <c r="F91" i="1"/>
  <c r="G91" i="1"/>
  <c r="F87" i="1"/>
  <c r="G87" i="1"/>
  <c r="F83" i="1"/>
  <c r="G83" i="1"/>
  <c r="F79" i="1"/>
  <c r="G79" i="1"/>
  <c r="F75" i="1"/>
  <c r="G75" i="1"/>
  <c r="F71" i="1"/>
  <c r="G71" i="1"/>
  <c r="F67" i="1"/>
  <c r="G67" i="1"/>
  <c r="F63" i="1"/>
  <c r="G63" i="1"/>
  <c r="F59" i="1"/>
  <c r="G59" i="1"/>
  <c r="F55" i="1"/>
  <c r="G55" i="1"/>
  <c r="F51" i="1"/>
  <c r="G51" i="1"/>
  <c r="F47" i="1"/>
  <c r="G47" i="1"/>
  <c r="F43" i="1"/>
  <c r="G43" i="1"/>
  <c r="F39" i="1"/>
  <c r="G39" i="1"/>
  <c r="F35" i="1"/>
  <c r="G35" i="1"/>
  <c r="F31" i="1"/>
  <c r="G31" i="1"/>
  <c r="F27" i="1"/>
  <c r="G27" i="1"/>
  <c r="F23" i="1"/>
  <c r="G23" i="1"/>
  <c r="F19" i="1"/>
  <c r="G19" i="1"/>
  <c r="F15" i="1"/>
  <c r="G15" i="1"/>
  <c r="F11" i="1"/>
  <c r="G11" i="1"/>
  <c r="F7" i="1"/>
  <c r="G7" i="1"/>
  <c r="F3" i="1"/>
  <c r="G3" i="1"/>
  <c r="D2" i="7" s="1"/>
  <c r="B4" i="7"/>
  <c r="B3" i="7"/>
  <c r="C2" i="7"/>
  <c r="B2" i="7"/>
  <c r="C4" i="7" l="1"/>
  <c r="C6" i="7" s="1"/>
  <c r="D4" i="7"/>
  <c r="D5" i="7" s="1"/>
  <c r="B5" i="7"/>
  <c r="B6" i="7"/>
  <c r="C5" i="7" l="1"/>
  <c r="D6" i="7"/>
</calcChain>
</file>

<file path=xl/sharedStrings.xml><?xml version="1.0" encoding="utf-8"?>
<sst xmlns="http://schemas.openxmlformats.org/spreadsheetml/2006/main" count="447" uniqueCount="124">
  <si>
    <t>pred count</t>
  </si>
  <si>
    <t>true count</t>
  </si>
  <si>
    <t>Is in Training</t>
  </si>
  <si>
    <t>True</t>
  </si>
  <si>
    <t>False</t>
  </si>
  <si>
    <t>epoch</t>
  </si>
  <si>
    <t>loss</t>
  </si>
  <si>
    <t>mean_absolute_error</t>
  </si>
  <si>
    <t>mean_squared_error</t>
  </si>
  <si>
    <t>val_loss</t>
  </si>
  <si>
    <t>val_mean_absolute_error</t>
  </si>
  <si>
    <t>val_mean_squared_error</t>
  </si>
  <si>
    <t>Absolute Abweichung</t>
  </si>
  <si>
    <t>Split</t>
  </si>
  <si>
    <t>Count-MAE</t>
  </si>
  <si>
    <t>Best Epoch</t>
  </si>
  <si>
    <t>Absolute Quadrierte Abweichung</t>
  </si>
  <si>
    <t>Count-MSE</t>
  </si>
  <si>
    <t>Quadrierte Abweichung</t>
  </si>
  <si>
    <t>Count-NMAE</t>
  </si>
  <si>
    <t>Relative Abweichung</t>
  </si>
  <si>
    <t>/data/home/aroth/grape-case/data/A/frame00133.jpg</t>
  </si>
  <si>
    <t>/data/home/aroth/grape-case/data/A/frame00145.jpg</t>
  </si>
  <si>
    <t>/data/home/aroth/grape-case/data/A/frame00487.jpg</t>
  </si>
  <si>
    <t>/data/home/aroth/grape-case/data/A/frame00127.jpg</t>
  </si>
  <si>
    <t>/data/home/aroth/grape-case/data/A/frame00559.jpg</t>
  </si>
  <si>
    <t>/data/home/aroth/grape-case/data/A/frame00469.jpg</t>
  </si>
  <si>
    <t>/data/home/aroth/grape-case/data/A/frame00151.jpg</t>
  </si>
  <si>
    <t>/data/home/aroth/grape-case/data/A/frame00157.jpg</t>
  </si>
  <si>
    <t>/data/home/aroth/grape-case/data/A/frame00571.jpg</t>
  </si>
  <si>
    <t>/data/home/aroth/grape-case/data/A/frame00277.jpg</t>
  </si>
  <si>
    <t>/data/home/aroth/grape-case/data/A/frame00235.jpg</t>
  </si>
  <si>
    <t>/data/home/aroth/grape-case/data/A/frame00259.jpg</t>
  </si>
  <si>
    <t>/data/home/aroth/grape-case/data/A/frame00367.jpg</t>
  </si>
  <si>
    <t>/data/home/aroth/grape-case/data/A/frame00361.jpg</t>
  </si>
  <si>
    <t>/data/home/aroth/grape-case/data/A/frame00589.jpg</t>
  </si>
  <si>
    <t>/data/home/aroth/grape-case/data/A/frame00205.jpg</t>
  </si>
  <si>
    <t>/data/home/aroth/grape-case/data/A/frame00421.jpg</t>
  </si>
  <si>
    <t>/data/home/aroth/grape-case/data/A/frame00565.jpg</t>
  </si>
  <si>
    <t>/data/home/aroth/grape-case/data/A/frame00349.jpg</t>
  </si>
  <si>
    <t>/data/home/aroth/grape-case/data/A/frame00175.jpg</t>
  </si>
  <si>
    <t>/data/home/aroth/grape-case/data/A/frame00529.jpg</t>
  </si>
  <si>
    <t>/data/home/aroth/grape-case/data/A/frame00301.jpg</t>
  </si>
  <si>
    <t>/data/home/aroth/grape-case/data/A/frame00325.jpg</t>
  </si>
  <si>
    <t>/data/home/aroth/grape-case/data/A/frame00619.jpg</t>
  </si>
  <si>
    <t>/data/home/aroth/grape-case/data/A/frame00607.jpg</t>
  </si>
  <si>
    <t>/data/home/aroth/grape-case/data/A/frame00199.jpg</t>
  </si>
  <si>
    <t>/data/home/aroth/grape-case/data/A/frame00169.jpg</t>
  </si>
  <si>
    <t>/data/home/aroth/grape-case/data/A/frame00667.jpg</t>
  </si>
  <si>
    <t>/data/home/aroth/grape-case/data/A/frame00595.jpg</t>
  </si>
  <si>
    <t>/data/home/aroth/grape-case/data/A/frame00211.jpg</t>
  </si>
  <si>
    <t>/data/home/aroth/grape-case/data/A/frame00391.jpg</t>
  </si>
  <si>
    <t>/data/home/aroth/grape-case/data/A/frame00415.jpg</t>
  </si>
  <si>
    <t>/data/home/aroth/grape-case/data/A/frame00397.jpg</t>
  </si>
  <si>
    <t>/data/home/aroth/grape-case/data/A/frame00313.jpg</t>
  </si>
  <si>
    <t>/data/home/aroth/grape-case/data/A/frame00583.jpg</t>
  </si>
  <si>
    <t>/data/home/aroth/grape-case/data/A/frame00481.jpg</t>
  </si>
  <si>
    <t>/data/home/aroth/grape-case/data/A/frame00139.jpg</t>
  </si>
  <si>
    <t>/data/home/aroth/grape-case/data/A/frame00379.jpg</t>
  </si>
  <si>
    <t>/data/home/aroth/grape-case/data/A/frame00433.jpg</t>
  </si>
  <si>
    <t>/data/home/aroth/grape-case/data/A/frame00643.jpg</t>
  </si>
  <si>
    <t>/data/home/aroth/grape-case/data/A/frame00541.jpg</t>
  </si>
  <si>
    <t>/data/home/aroth/grape-case/data/A/frame00295.jpg</t>
  </si>
  <si>
    <t>/data/home/aroth/grape-case/data/A/frame00373.jpg</t>
  </si>
  <si>
    <t>/data/home/aroth/grape-case/data/A/frame00523.jpg</t>
  </si>
  <si>
    <t>/data/home/aroth/grape-case/data/A/frame00337.jpg</t>
  </si>
  <si>
    <t>/data/home/aroth/grape-case/data/A/frame00661.jpg</t>
  </si>
  <si>
    <t>/data/home/aroth/grape-case/data/A/frame00631.jpg</t>
  </si>
  <si>
    <t>/data/home/aroth/grape-case/data/A/frame00115.jpg</t>
  </si>
  <si>
    <t>/data/home/aroth/grape-case/data/A/frame00385.jpg</t>
  </si>
  <si>
    <t>/data/home/aroth/grape-case/data/A/frame00181.jpg</t>
  </si>
  <si>
    <t>/data/home/aroth/grape-case/data/A/frame00097.jpg</t>
  </si>
  <si>
    <t>/data/home/aroth/grape-case/data/A/frame00241.jpg</t>
  </si>
  <si>
    <t>/data/home/aroth/grape-case/data/A/frame00499.jpg</t>
  </si>
  <si>
    <t>/data/home/aroth/grape-case/data/A/frame00535.jpg</t>
  </si>
  <si>
    <t>/data/home/aroth/grape-case/data/A/frame00439.jpg</t>
  </si>
  <si>
    <t>/data/home/aroth/grape-case/data/A/frame00355.jpg</t>
  </si>
  <si>
    <t>/data/home/aroth/grape-case/data/A/frame00223.jpg</t>
  </si>
  <si>
    <t>/data/home/aroth/grape-case/data/A/frame00163.jpg</t>
  </si>
  <si>
    <t>/data/home/aroth/grape-case/data/A/frame00613.jpg</t>
  </si>
  <si>
    <t>/data/home/aroth/grape-case/data/A/frame00283.jpg</t>
  </si>
  <si>
    <t>/data/home/aroth/grape-case/data/A/frame00103.jpg</t>
  </si>
  <si>
    <t>/data/home/aroth/grape-case/data/A/frame00517.jpg</t>
  </si>
  <si>
    <t>/data/home/aroth/grape-case/data/A/frame00457.jpg</t>
  </si>
  <si>
    <t>/data/home/aroth/grape-case/data/A/frame00091.jpg</t>
  </si>
  <si>
    <t>/data/home/aroth/grape-case/data/A/frame00319.jpg</t>
  </si>
  <si>
    <t>/data/home/aroth/grape-case/data/A/frame00625.jpg</t>
  </si>
  <si>
    <t>/data/home/aroth/grape-case/data/A/frame00217.jpg</t>
  </si>
  <si>
    <t>/data/home/aroth/grape-case/data/A/frame00289.jpg</t>
  </si>
  <si>
    <t>/data/home/aroth/grape-case/data/A/frame00445.jpg</t>
  </si>
  <si>
    <t>/data/home/aroth/grape-case/data/A/frame00601.jpg</t>
  </si>
  <si>
    <t>/data/home/aroth/grape-case/data/A/frame00247.jpg</t>
  </si>
  <si>
    <t>/data/home/aroth/grape-case/data/A/frame00307.jpg</t>
  </si>
  <si>
    <t>/data/home/aroth/grape-case/data/A/frame00265.jpg</t>
  </si>
  <si>
    <t>/data/home/aroth/grape-case/data/A/frame00547.jpg</t>
  </si>
  <si>
    <t>/data/home/aroth/grape-case/data/A/frame00403.jpg</t>
  </si>
  <si>
    <t>/data/home/aroth/grape-case/data/A/frame00553.jpg</t>
  </si>
  <si>
    <t>/data/home/aroth/grape-case/data/A/frame00493.jpg</t>
  </si>
  <si>
    <t>/data/home/aroth/grape-case/data/A/frame00463.jpg</t>
  </si>
  <si>
    <t>/data/home/aroth/grape-case/data/A/frame00655.jpg</t>
  </si>
  <si>
    <t>/data/home/aroth/grape-case/data/A/frame00331.jpg</t>
  </si>
  <si>
    <t>/data/home/aroth/grape-case/data/A/frame00253.jpg</t>
  </si>
  <si>
    <t>/data/home/aroth/grape-case/data/A/frame00409.jpg</t>
  </si>
  <si>
    <t>/data/home/aroth/grape-case/data/A/frame00229.jpg</t>
  </si>
  <si>
    <t>/data/home/aroth/grape-case/data/A/frame00343.jpg</t>
  </si>
  <si>
    <t>/data/home/aroth/grape-case/data/A/frame00679.jpg</t>
  </si>
  <si>
    <t>/data/home/aroth/grape-case/data/A/frame00649.jpg</t>
  </si>
  <si>
    <t>/data/home/aroth/grape-case/data/A/frame00673.jpg</t>
  </si>
  <si>
    <t>/data/home/aroth/grape-case/data/A/frame00685.jpg</t>
  </si>
  <si>
    <t>/data/home/aroth/grape-case/data/A/frame00475.jpg</t>
  </si>
  <si>
    <t>/data/home/aroth/grape-case/data/A/frame00451.jpg</t>
  </si>
  <si>
    <t>/data/home/aroth/grape-case/data/A/frame00109.jpg</t>
  </si>
  <si>
    <t>/data/home/aroth/grape-case/data/A/frame00505.jpg</t>
  </si>
  <si>
    <t>/data/home/aroth/grape-case/data/A/frame00187.jpg</t>
  </si>
  <si>
    <t>/data/home/aroth/grape-case/data/A/frame00121.jpg</t>
  </si>
  <si>
    <t>/data/home/aroth/grape-case/data/A/frame00577.jpg</t>
  </si>
  <si>
    <t>/data/home/aroth/grape-case/data/A/frame00193.jpg</t>
  </si>
  <si>
    <t>/data/home/aroth/grape-case/data/A/frame00637.jpg</t>
  </si>
  <si>
    <t>/data/home/aroth/grape-case/data/A/frame00511.jpg</t>
  </si>
  <si>
    <t>/data/home/aroth/grape-case/data/A/frame00427.jpg</t>
  </si>
  <si>
    <t>/data/home/aroth/grape-case/data/A/frame00271.jpg</t>
  </si>
  <si>
    <t>Dateiname</t>
  </si>
  <si>
    <t>Ubuntu Index</t>
  </si>
  <si>
    <t>Windows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</si>
</sst>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Wahre und geschätzte</a:t>
            </a:r>
            <a:r>
              <a:rPr lang="de-DE" baseline="0"/>
              <a:t> Anzahl über der wahren Anzahl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Schätzung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'split-2-counts'!$D$2:$D$101</c:f>
              <c:numCache>
                <c:formatCode>General</c:formatCode>
                <c:ptCount val="33"/>
                <c:pt idx="0">
                  <c:v>620.08851291183203</c:v>
                </c:pt>
                <c:pt idx="1">
                  <c:v>501.19809131285399</c:v>
                </c:pt>
                <c:pt idx="2">
                  <c:v>451.531945540658</c:v>
                </c:pt>
                <c:pt idx="3">
                  <c:v>272.375369907991</c:v>
                </c:pt>
                <c:pt idx="4">
                  <c:v>838.39826506611496</c:v>
                </c:pt>
                <c:pt idx="5">
                  <c:v>764.40631068908101</c:v>
                </c:pt>
                <c:pt idx="6">
                  <c:v>303.56178346553901</c:v>
                </c:pt>
                <c:pt idx="7">
                  <c:v>486.864857221916</c:v>
                </c:pt>
                <c:pt idx="8">
                  <c:v>119.294941764656</c:v>
                </c:pt>
                <c:pt idx="9">
                  <c:v>293.61879562587001</c:v>
                </c:pt>
                <c:pt idx="10">
                  <c:v>329.366374829346</c:v>
                </c:pt>
                <c:pt idx="11">
                  <c:v>532.03061407634402</c:v>
                </c:pt>
                <c:pt idx="12">
                  <c:v>237.799859554215</c:v>
                </c:pt>
                <c:pt idx="13">
                  <c:v>609.01624296754301</c:v>
                </c:pt>
                <c:pt idx="14">
                  <c:v>281.83863884012999</c:v>
                </c:pt>
                <c:pt idx="15">
                  <c:v>329.56875386027599</c:v>
                </c:pt>
                <c:pt idx="16">
                  <c:v>623.63346122808503</c:v>
                </c:pt>
                <c:pt idx="17">
                  <c:v>331.211512959902</c:v>
                </c:pt>
                <c:pt idx="18">
                  <c:v>303.65469990887999</c:v>
                </c:pt>
                <c:pt idx="19">
                  <c:v>161.036347914581</c:v>
                </c:pt>
                <c:pt idx="20">
                  <c:v>418.756733795054</c:v>
                </c:pt>
                <c:pt idx="21">
                  <c:v>414.46032505437802</c:v>
                </c:pt>
                <c:pt idx="22">
                  <c:v>149.26188632848701</c:v>
                </c:pt>
                <c:pt idx="23">
                  <c:v>273.376205780406</c:v>
                </c:pt>
                <c:pt idx="24">
                  <c:v>241.05421702855401</c:v>
                </c:pt>
                <c:pt idx="25">
                  <c:v>215.702717299406</c:v>
                </c:pt>
                <c:pt idx="26">
                  <c:v>535.87594210582597</c:v>
                </c:pt>
                <c:pt idx="27">
                  <c:v>148.97036544308099</c:v>
                </c:pt>
                <c:pt idx="28">
                  <c:v>473.563338397255</c:v>
                </c:pt>
                <c:pt idx="29">
                  <c:v>531.75973386455405</c:v>
                </c:pt>
                <c:pt idx="30">
                  <c:v>299.21131044704998</c:v>
                </c:pt>
                <c:pt idx="31">
                  <c:v>228.95067633872799</c:v>
                </c:pt>
                <c:pt idx="32">
                  <c:v>393.80879736490698</c:v>
                </c:pt>
              </c:numCache>
            </c:numRef>
          </c:xVal>
          <c:yVal>
            <c:numRef>
              <c:f>'split-2-counts'!$C$2:$C$101</c:f>
              <c:numCache>
                <c:formatCode>General</c:formatCode>
                <c:ptCount val="33"/>
                <c:pt idx="0">
                  <c:v>451.113189697265</c:v>
                </c:pt>
                <c:pt idx="1">
                  <c:v>379.45809936523398</c:v>
                </c:pt>
                <c:pt idx="2">
                  <c:v>333.40493774414</c:v>
                </c:pt>
                <c:pt idx="3">
                  <c:v>386.14212036132801</c:v>
                </c:pt>
                <c:pt idx="4">
                  <c:v>738.38610839843705</c:v>
                </c:pt>
                <c:pt idx="5">
                  <c:v>672.613037109375</c:v>
                </c:pt>
                <c:pt idx="6">
                  <c:v>219.85231018066401</c:v>
                </c:pt>
                <c:pt idx="7">
                  <c:v>404.02548217773398</c:v>
                </c:pt>
                <c:pt idx="8">
                  <c:v>201.09440612792901</c:v>
                </c:pt>
                <c:pt idx="9">
                  <c:v>374.43716430664</c:v>
                </c:pt>
                <c:pt idx="10">
                  <c:v>406.57620239257801</c:v>
                </c:pt>
                <c:pt idx="11">
                  <c:v>473.083740234375</c:v>
                </c:pt>
                <c:pt idx="12">
                  <c:v>294.75125122070301</c:v>
                </c:pt>
                <c:pt idx="13">
                  <c:v>561.31964111328102</c:v>
                </c:pt>
                <c:pt idx="14">
                  <c:v>323.85678100585898</c:v>
                </c:pt>
                <c:pt idx="15">
                  <c:v>292.19519042968699</c:v>
                </c:pt>
                <c:pt idx="16">
                  <c:v>588.41320800781205</c:v>
                </c:pt>
                <c:pt idx="17">
                  <c:v>363.35455322265602</c:v>
                </c:pt>
                <c:pt idx="18">
                  <c:v>333.21325683593699</c:v>
                </c:pt>
                <c:pt idx="19">
                  <c:v>184.89289855957</c:v>
                </c:pt>
                <c:pt idx="20">
                  <c:v>396.14340209960898</c:v>
                </c:pt>
                <c:pt idx="21">
                  <c:v>395.87487792968699</c:v>
                </c:pt>
                <c:pt idx="22">
                  <c:v>166.72196960449199</c:v>
                </c:pt>
                <c:pt idx="23">
                  <c:v>289.88739013671801</c:v>
                </c:pt>
                <c:pt idx="24">
                  <c:v>257.508056640625</c:v>
                </c:pt>
                <c:pt idx="25">
                  <c:v>199.27615356445301</c:v>
                </c:pt>
                <c:pt idx="26">
                  <c:v>551.11315917968705</c:v>
                </c:pt>
                <c:pt idx="27">
                  <c:v>134.27748107910099</c:v>
                </c:pt>
                <c:pt idx="28">
                  <c:v>485.52694702148398</c:v>
                </c:pt>
                <c:pt idx="29">
                  <c:v>543.22033691406205</c:v>
                </c:pt>
                <c:pt idx="30">
                  <c:v>307.93194580078102</c:v>
                </c:pt>
                <c:pt idx="31">
                  <c:v>227.627517700195</c:v>
                </c:pt>
                <c:pt idx="32">
                  <c:v>393.62634277343699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FF-41B2-8DFB-E0B72A4DB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716272"/>
        <c:axId val="967717912"/>
      </c:scatterChart>
      <c:scatterChart>
        <c:scatterStyle val="lineMarker"/>
        <c:varyColors val="0"/>
        <c:ser>
          <c:idx val="1"/>
          <c:order val="1"/>
          <c:tx>
            <c:v>Wahrheit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'split-2-counts'!$D$2:$D$101</c:f>
              <c:numCache>
                <c:formatCode>General</c:formatCode>
                <c:ptCount val="33"/>
                <c:pt idx="0">
                  <c:v>620.08851291183203</c:v>
                </c:pt>
                <c:pt idx="1">
                  <c:v>501.19809131285399</c:v>
                </c:pt>
                <c:pt idx="2">
                  <c:v>451.531945540658</c:v>
                </c:pt>
                <c:pt idx="3">
                  <c:v>272.375369907991</c:v>
                </c:pt>
                <c:pt idx="4">
                  <c:v>838.39826506611496</c:v>
                </c:pt>
                <c:pt idx="5">
                  <c:v>764.40631068908101</c:v>
                </c:pt>
                <c:pt idx="6">
                  <c:v>303.56178346553901</c:v>
                </c:pt>
                <c:pt idx="7">
                  <c:v>486.864857221916</c:v>
                </c:pt>
                <c:pt idx="8">
                  <c:v>119.294941764656</c:v>
                </c:pt>
                <c:pt idx="9">
                  <c:v>293.61879562587001</c:v>
                </c:pt>
                <c:pt idx="10">
                  <c:v>329.366374829346</c:v>
                </c:pt>
                <c:pt idx="11">
                  <c:v>532.03061407634402</c:v>
                </c:pt>
                <c:pt idx="12">
                  <c:v>237.799859554215</c:v>
                </c:pt>
                <c:pt idx="13">
                  <c:v>609.01624296754301</c:v>
                </c:pt>
                <c:pt idx="14">
                  <c:v>281.83863884012999</c:v>
                </c:pt>
                <c:pt idx="15">
                  <c:v>329.56875386027599</c:v>
                </c:pt>
                <c:pt idx="16">
                  <c:v>623.63346122808503</c:v>
                </c:pt>
                <c:pt idx="17">
                  <c:v>331.211512959902</c:v>
                </c:pt>
                <c:pt idx="18">
                  <c:v>303.65469990887999</c:v>
                </c:pt>
                <c:pt idx="19">
                  <c:v>161.036347914581</c:v>
                </c:pt>
                <c:pt idx="20">
                  <c:v>418.756733795054</c:v>
                </c:pt>
                <c:pt idx="21">
                  <c:v>414.46032505437802</c:v>
                </c:pt>
                <c:pt idx="22">
                  <c:v>149.26188632848701</c:v>
                </c:pt>
                <c:pt idx="23">
                  <c:v>273.376205780406</c:v>
                </c:pt>
                <c:pt idx="24">
                  <c:v>241.05421702855401</c:v>
                </c:pt>
                <c:pt idx="25">
                  <c:v>215.702717299406</c:v>
                </c:pt>
                <c:pt idx="26">
                  <c:v>535.87594210582597</c:v>
                </c:pt>
                <c:pt idx="27">
                  <c:v>148.97036544308099</c:v>
                </c:pt>
                <c:pt idx="28">
                  <c:v>473.563338397255</c:v>
                </c:pt>
                <c:pt idx="29">
                  <c:v>531.75973386455405</c:v>
                </c:pt>
                <c:pt idx="30">
                  <c:v>299.21131044704998</c:v>
                </c:pt>
                <c:pt idx="31">
                  <c:v>228.95067633872799</c:v>
                </c:pt>
                <c:pt idx="32">
                  <c:v>393.80879736490698</c:v>
                </c:pt>
              </c:numCache>
            </c:numRef>
          </c:xVal>
          <c:yVal>
            <c:numRef>
              <c:f>'split-2-counts'!$D$2:$D$101</c:f>
              <c:numCache>
                <c:formatCode>General</c:formatCode>
                <c:ptCount val="33"/>
                <c:pt idx="0">
                  <c:v>620.08851291183203</c:v>
                </c:pt>
                <c:pt idx="1">
                  <c:v>501.19809131285399</c:v>
                </c:pt>
                <c:pt idx="2">
                  <c:v>451.531945540658</c:v>
                </c:pt>
                <c:pt idx="3">
                  <c:v>272.375369907991</c:v>
                </c:pt>
                <c:pt idx="4">
                  <c:v>838.39826506611496</c:v>
                </c:pt>
                <c:pt idx="5">
                  <c:v>764.40631068908101</c:v>
                </c:pt>
                <c:pt idx="6">
                  <c:v>303.56178346553901</c:v>
                </c:pt>
                <c:pt idx="7">
                  <c:v>486.864857221916</c:v>
                </c:pt>
                <c:pt idx="8">
                  <c:v>119.294941764656</c:v>
                </c:pt>
                <c:pt idx="9">
                  <c:v>293.61879562587001</c:v>
                </c:pt>
                <c:pt idx="10">
                  <c:v>329.366374829346</c:v>
                </c:pt>
                <c:pt idx="11">
                  <c:v>532.03061407634402</c:v>
                </c:pt>
                <c:pt idx="12">
                  <c:v>237.799859554215</c:v>
                </c:pt>
                <c:pt idx="13">
                  <c:v>609.01624296754301</c:v>
                </c:pt>
                <c:pt idx="14">
                  <c:v>281.83863884012999</c:v>
                </c:pt>
                <c:pt idx="15">
                  <c:v>329.56875386027599</c:v>
                </c:pt>
                <c:pt idx="16">
                  <c:v>623.63346122808503</c:v>
                </c:pt>
                <c:pt idx="17">
                  <c:v>331.211512959902</c:v>
                </c:pt>
                <c:pt idx="18">
                  <c:v>303.65469990887999</c:v>
                </c:pt>
                <c:pt idx="19">
                  <c:v>161.036347914581</c:v>
                </c:pt>
                <c:pt idx="20">
                  <c:v>418.756733795054</c:v>
                </c:pt>
                <c:pt idx="21">
                  <c:v>414.46032505437802</c:v>
                </c:pt>
                <c:pt idx="22">
                  <c:v>149.26188632848701</c:v>
                </c:pt>
                <c:pt idx="23">
                  <c:v>273.376205780406</c:v>
                </c:pt>
                <c:pt idx="24">
                  <c:v>241.05421702855401</c:v>
                </c:pt>
                <c:pt idx="25">
                  <c:v>215.702717299406</c:v>
                </c:pt>
                <c:pt idx="26">
                  <c:v>535.87594210582597</c:v>
                </c:pt>
                <c:pt idx="27">
                  <c:v>148.97036544308099</c:v>
                </c:pt>
                <c:pt idx="28">
                  <c:v>473.563338397255</c:v>
                </c:pt>
                <c:pt idx="29">
                  <c:v>531.75973386455405</c:v>
                </c:pt>
                <c:pt idx="30">
                  <c:v>299.21131044704998</c:v>
                </c:pt>
                <c:pt idx="31">
                  <c:v>228.95067633872799</c:v>
                </c:pt>
                <c:pt idx="32">
                  <c:v>393.80879736490698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FF-41B2-8DFB-E0B72A4DB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439520"/>
        <c:axId val="961439192"/>
      </c:scatterChart>
      <c:valAx>
        <c:axId val="96771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Beeren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7717912"/>
        <c:crosses val="autoZero"/>
        <c:crossBetween val="midCat"/>
        <c:majorUnit val="100"/>
      </c:valAx>
      <c:valAx>
        <c:axId val="96771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Beeren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7716272"/>
        <c:crosses val="autoZero"/>
        <c:crossBetween val="midCat"/>
      </c:valAx>
      <c:valAx>
        <c:axId val="96143919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961439520"/>
        <c:crosses val="max"/>
        <c:crossBetween val="midCat"/>
      </c:valAx>
      <c:valAx>
        <c:axId val="96143952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961439192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Wahre und geschätzte</a:t>
            </a:r>
            <a:r>
              <a:rPr lang="de-DE" baseline="0"/>
              <a:t> Anzahl pro Validierungsbild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Schätzung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'split-2-counts'!$C$2:$C$101</c:f>
              <c:numCache>
                <c:formatCode>General</c:formatCode>
                <c:ptCount val="33"/>
                <c:pt idx="0">
                  <c:v>451.113189697265</c:v>
                </c:pt>
                <c:pt idx="1">
                  <c:v>379.45809936523398</c:v>
                </c:pt>
                <c:pt idx="2">
                  <c:v>333.40493774414</c:v>
                </c:pt>
                <c:pt idx="3">
                  <c:v>386.14212036132801</c:v>
                </c:pt>
                <c:pt idx="4">
                  <c:v>738.38610839843705</c:v>
                </c:pt>
                <c:pt idx="5">
                  <c:v>672.613037109375</c:v>
                </c:pt>
                <c:pt idx="6">
                  <c:v>219.85231018066401</c:v>
                </c:pt>
                <c:pt idx="7">
                  <c:v>404.02548217773398</c:v>
                </c:pt>
                <c:pt idx="8">
                  <c:v>201.09440612792901</c:v>
                </c:pt>
                <c:pt idx="9">
                  <c:v>374.43716430664</c:v>
                </c:pt>
                <c:pt idx="10">
                  <c:v>406.57620239257801</c:v>
                </c:pt>
                <c:pt idx="11">
                  <c:v>473.083740234375</c:v>
                </c:pt>
                <c:pt idx="12">
                  <c:v>294.75125122070301</c:v>
                </c:pt>
                <c:pt idx="13">
                  <c:v>561.31964111328102</c:v>
                </c:pt>
                <c:pt idx="14">
                  <c:v>323.85678100585898</c:v>
                </c:pt>
                <c:pt idx="15">
                  <c:v>292.19519042968699</c:v>
                </c:pt>
                <c:pt idx="16">
                  <c:v>588.41320800781205</c:v>
                </c:pt>
                <c:pt idx="17">
                  <c:v>363.35455322265602</c:v>
                </c:pt>
                <c:pt idx="18">
                  <c:v>333.21325683593699</c:v>
                </c:pt>
                <c:pt idx="19">
                  <c:v>184.89289855957</c:v>
                </c:pt>
                <c:pt idx="20">
                  <c:v>396.14340209960898</c:v>
                </c:pt>
                <c:pt idx="21">
                  <c:v>395.87487792968699</c:v>
                </c:pt>
                <c:pt idx="22">
                  <c:v>166.72196960449199</c:v>
                </c:pt>
                <c:pt idx="23">
                  <c:v>289.88739013671801</c:v>
                </c:pt>
                <c:pt idx="24">
                  <c:v>257.508056640625</c:v>
                </c:pt>
                <c:pt idx="25">
                  <c:v>199.27615356445301</c:v>
                </c:pt>
                <c:pt idx="26">
                  <c:v>551.11315917968705</c:v>
                </c:pt>
                <c:pt idx="27">
                  <c:v>134.27748107910099</c:v>
                </c:pt>
                <c:pt idx="28">
                  <c:v>485.52694702148398</c:v>
                </c:pt>
                <c:pt idx="29">
                  <c:v>543.22033691406205</c:v>
                </c:pt>
                <c:pt idx="30">
                  <c:v>307.93194580078102</c:v>
                </c:pt>
                <c:pt idx="31">
                  <c:v>227.627517700195</c:v>
                </c:pt>
                <c:pt idx="32">
                  <c:v>393.62634277343699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6-43F9-AD3D-60F563BC5867}"/>
            </c:ext>
          </c:extLst>
        </c:ser>
        <c:ser>
          <c:idx val="1"/>
          <c:order val="1"/>
          <c:tx>
            <c:v>Wahrheit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'split-2-counts'!$D$2:$D$101</c:f>
              <c:numCache>
                <c:formatCode>General</c:formatCode>
                <c:ptCount val="33"/>
                <c:pt idx="0">
                  <c:v>620.08851291183203</c:v>
                </c:pt>
                <c:pt idx="1">
                  <c:v>501.19809131285399</c:v>
                </c:pt>
                <c:pt idx="2">
                  <c:v>451.531945540658</c:v>
                </c:pt>
                <c:pt idx="3">
                  <c:v>272.375369907991</c:v>
                </c:pt>
                <c:pt idx="4">
                  <c:v>838.39826506611496</c:v>
                </c:pt>
                <c:pt idx="5">
                  <c:v>764.40631068908101</c:v>
                </c:pt>
                <c:pt idx="6">
                  <c:v>303.56178346553901</c:v>
                </c:pt>
                <c:pt idx="7">
                  <c:v>486.864857221916</c:v>
                </c:pt>
                <c:pt idx="8">
                  <c:v>119.294941764656</c:v>
                </c:pt>
                <c:pt idx="9">
                  <c:v>293.61879562587001</c:v>
                </c:pt>
                <c:pt idx="10">
                  <c:v>329.366374829346</c:v>
                </c:pt>
                <c:pt idx="11">
                  <c:v>532.03061407634402</c:v>
                </c:pt>
                <c:pt idx="12">
                  <c:v>237.799859554215</c:v>
                </c:pt>
                <c:pt idx="13">
                  <c:v>609.01624296754301</c:v>
                </c:pt>
                <c:pt idx="14">
                  <c:v>281.83863884012999</c:v>
                </c:pt>
                <c:pt idx="15">
                  <c:v>329.56875386027599</c:v>
                </c:pt>
                <c:pt idx="16">
                  <c:v>623.63346122808503</c:v>
                </c:pt>
                <c:pt idx="17">
                  <c:v>331.211512959902</c:v>
                </c:pt>
                <c:pt idx="18">
                  <c:v>303.65469990887999</c:v>
                </c:pt>
                <c:pt idx="19">
                  <c:v>161.036347914581</c:v>
                </c:pt>
                <c:pt idx="20">
                  <c:v>418.756733795054</c:v>
                </c:pt>
                <c:pt idx="21">
                  <c:v>414.46032505437802</c:v>
                </c:pt>
                <c:pt idx="22">
                  <c:v>149.26188632848701</c:v>
                </c:pt>
                <c:pt idx="23">
                  <c:v>273.376205780406</c:v>
                </c:pt>
                <c:pt idx="24">
                  <c:v>241.05421702855401</c:v>
                </c:pt>
                <c:pt idx="25">
                  <c:v>215.702717299406</c:v>
                </c:pt>
                <c:pt idx="26">
                  <c:v>535.87594210582597</c:v>
                </c:pt>
                <c:pt idx="27">
                  <c:v>148.97036544308099</c:v>
                </c:pt>
                <c:pt idx="28">
                  <c:v>473.563338397255</c:v>
                </c:pt>
                <c:pt idx="29">
                  <c:v>531.75973386455405</c:v>
                </c:pt>
                <c:pt idx="30">
                  <c:v>299.21131044704998</c:v>
                </c:pt>
                <c:pt idx="31">
                  <c:v>228.95067633872799</c:v>
                </c:pt>
                <c:pt idx="32">
                  <c:v>393.80879736490698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6-43F9-AD3D-60F563BC5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082696"/>
        <c:axId val="504080728"/>
      </c:lineChart>
      <c:catAx>
        <c:axId val="504082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Beeren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4080728"/>
        <c:crosses val="autoZero"/>
        <c:auto val="1"/>
        <c:lblAlgn val="ctr"/>
        <c:lblOffset val="100"/>
        <c:noMultiLvlLbl val="0"/>
      </c:catAx>
      <c:valAx>
        <c:axId val="50408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Beeren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4082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Fehler im Laufe der Epochen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Trainingsfehler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'split-0-history'!$B$2:$B$101</c:f>
              <c:numCache>
                <c:formatCode>General</c:formatCode>
                <c:ptCount val="100"/>
                <c:pt idx="0">
                  <c:v>2.37536573662392E-2</c:v>
                </c:pt>
                <c:pt idx="1">
                  <c:v>1.52079977035041E-2</c:v>
                </c:pt>
                <c:pt idx="2">
                  <c:v>1.3069285951074001E-2</c:v>
                </c:pt>
                <c:pt idx="3">
                  <c:v>1.1421682598489901E-2</c:v>
                </c:pt>
                <c:pt idx="4">
                  <c:v>1.1898022475502101E-2</c:v>
                </c:pt>
                <c:pt idx="5">
                  <c:v>1.03358537890017E-2</c:v>
                </c:pt>
                <c:pt idx="6">
                  <c:v>9.3453832706736906E-3</c:v>
                </c:pt>
                <c:pt idx="7">
                  <c:v>8.1216146748873501E-3</c:v>
                </c:pt>
                <c:pt idx="8">
                  <c:v>7.04121423674927E-3</c:v>
                </c:pt>
                <c:pt idx="9">
                  <c:v>6.00249479494748E-3</c:v>
                </c:pt>
                <c:pt idx="10">
                  <c:v>5.2636189596547197E-3</c:v>
                </c:pt>
                <c:pt idx="11">
                  <c:v>4.8556184516318299E-3</c:v>
                </c:pt>
                <c:pt idx="12">
                  <c:v>4.4333118674976203E-3</c:v>
                </c:pt>
                <c:pt idx="13">
                  <c:v>4.2354256898585298E-3</c:v>
                </c:pt>
                <c:pt idx="14">
                  <c:v>3.92159449327136E-3</c:v>
                </c:pt>
                <c:pt idx="15">
                  <c:v>3.6587910313579798E-3</c:v>
                </c:pt>
                <c:pt idx="16">
                  <c:v>3.5750046597733602E-3</c:v>
                </c:pt>
                <c:pt idx="17">
                  <c:v>3.0244061678287399E-3</c:v>
                </c:pt>
                <c:pt idx="18">
                  <c:v>3.0019027556503E-3</c:v>
                </c:pt>
                <c:pt idx="19">
                  <c:v>2.7274831513603801E-3</c:v>
                </c:pt>
                <c:pt idx="20">
                  <c:v>2.40488031188086E-3</c:v>
                </c:pt>
                <c:pt idx="21">
                  <c:v>2.1381424232986899E-3</c:v>
                </c:pt>
                <c:pt idx="22">
                  <c:v>2.1080868299900202E-3</c:v>
                </c:pt>
                <c:pt idx="23">
                  <c:v>2.0804280366357999E-3</c:v>
                </c:pt>
                <c:pt idx="24">
                  <c:v>1.8161707820611101E-3</c:v>
                </c:pt>
                <c:pt idx="25">
                  <c:v>1.74638123116305E-3</c:v>
                </c:pt>
                <c:pt idx="26">
                  <c:v>1.5861715543113799E-3</c:v>
                </c:pt>
                <c:pt idx="27">
                  <c:v>1.6416059074652999E-3</c:v>
                </c:pt>
                <c:pt idx="28">
                  <c:v>1.5063569205062001E-3</c:v>
                </c:pt>
                <c:pt idx="29">
                  <c:v>1.4870773396274399E-3</c:v>
                </c:pt>
                <c:pt idx="30">
                  <c:v>1.3890491907424701E-3</c:v>
                </c:pt>
                <c:pt idx="31">
                  <c:v>1.21872596942158E-3</c:v>
                </c:pt>
                <c:pt idx="32">
                  <c:v>1.3731758602173801E-3</c:v>
                </c:pt>
                <c:pt idx="33">
                  <c:v>1.1521474995289801E-3</c:v>
                </c:pt>
                <c:pt idx="34">
                  <c:v>1.36754959220847E-3</c:v>
                </c:pt>
                <c:pt idx="35">
                  <c:v>1.09594849111031E-3</c:v>
                </c:pt>
                <c:pt idx="36">
                  <c:v>1.08328317817781E-3</c:v>
                </c:pt>
                <c:pt idx="37">
                  <c:v>9.2679973327434496E-4</c:v>
                </c:pt>
                <c:pt idx="38">
                  <c:v>9.2973787010827604E-4</c:v>
                </c:pt>
                <c:pt idx="39">
                  <c:v>8.92642304308772E-4</c:v>
                </c:pt>
                <c:pt idx="40">
                  <c:v>8.3245625888418002E-4</c:v>
                </c:pt>
                <c:pt idx="41">
                  <c:v>1.08751311481389E-3</c:v>
                </c:pt>
                <c:pt idx="42">
                  <c:v>9.6937049379301797E-4</c:v>
                </c:pt>
                <c:pt idx="43">
                  <c:v>8.2087665777503204E-4</c:v>
                </c:pt>
                <c:pt idx="44">
                  <c:v>8.7140610952290704E-4</c:v>
                </c:pt>
                <c:pt idx="45">
                  <c:v>7.8595703798196002E-4</c:v>
                </c:pt>
                <c:pt idx="46">
                  <c:v>6.9613987861591702E-4</c:v>
                </c:pt>
                <c:pt idx="47">
                  <c:v>7.5102800920215102E-4</c:v>
                </c:pt>
                <c:pt idx="48">
                  <c:v>6.9923757673090903E-4</c:v>
                </c:pt>
                <c:pt idx="49">
                  <c:v>6.0616729540690197E-4</c:v>
                </c:pt>
                <c:pt idx="50">
                  <c:v>6.5943282548217995E-4</c:v>
                </c:pt>
                <c:pt idx="51">
                  <c:v>5.9170547953521404E-4</c:v>
                </c:pt>
                <c:pt idx="52">
                  <c:v>6.0560822772282702E-4</c:v>
                </c:pt>
                <c:pt idx="53">
                  <c:v>5.4991014645389797E-4</c:v>
                </c:pt>
                <c:pt idx="54">
                  <c:v>5.3721175467099703E-4</c:v>
                </c:pt>
                <c:pt idx="55">
                  <c:v>5.6983464005057696E-4</c:v>
                </c:pt>
                <c:pt idx="56">
                  <c:v>5.4208833335583299E-4</c:v>
                </c:pt>
                <c:pt idx="57">
                  <c:v>4.4650355055402398E-4</c:v>
                </c:pt>
                <c:pt idx="58">
                  <c:v>4.6038508486573402E-4</c:v>
                </c:pt>
                <c:pt idx="59">
                  <c:v>6.7787618243000296E-4</c:v>
                </c:pt>
                <c:pt idx="60">
                  <c:v>5.9341429920506503E-4</c:v>
                </c:pt>
                <c:pt idx="61">
                  <c:v>6.8701011215096196E-4</c:v>
                </c:pt>
                <c:pt idx="62">
                  <c:v>4.6906365746361798E-4</c:v>
                </c:pt>
                <c:pt idx="63">
                  <c:v>4.61297513890801E-4</c:v>
                </c:pt>
                <c:pt idx="64">
                  <c:v>3.92734777696821E-4</c:v>
                </c:pt>
                <c:pt idx="65">
                  <c:v>4.81042871063935E-4</c:v>
                </c:pt>
                <c:pt idx="66">
                  <c:v>4.3279672465887999E-4</c:v>
                </c:pt>
                <c:pt idx="67">
                  <c:v>4.0941393367134902E-4</c:v>
                </c:pt>
                <c:pt idx="68">
                  <c:v>3.8703772447808003E-4</c:v>
                </c:pt>
                <c:pt idx="69">
                  <c:v>5.6432909097507396E-4</c:v>
                </c:pt>
                <c:pt idx="70">
                  <c:v>4.9154686735897895E-4</c:v>
                </c:pt>
                <c:pt idx="71">
                  <c:v>3.7831921297530998E-4</c:v>
                </c:pt>
                <c:pt idx="72">
                  <c:v>3.44168066212366E-4</c:v>
                </c:pt>
                <c:pt idx="73">
                  <c:v>3.74377007603705E-4</c:v>
                </c:pt>
                <c:pt idx="74">
                  <c:v>4.0011242221695399E-4</c:v>
                </c:pt>
                <c:pt idx="75">
                  <c:v>5.0409297851259705E-4</c:v>
                </c:pt>
                <c:pt idx="76">
                  <c:v>3.6440484672634499E-4</c:v>
                </c:pt>
                <c:pt idx="77">
                  <c:v>3.3617824702824001E-4</c:v>
                </c:pt>
                <c:pt idx="78">
                  <c:v>6.1877380217230198E-4</c:v>
                </c:pt>
                <c:pt idx="79">
                  <c:v>4.38656162230237E-4</c:v>
                </c:pt>
                <c:pt idx="80">
                  <c:v>3.5521568122109498E-4</c:v>
                </c:pt>
                <c:pt idx="81">
                  <c:v>3.2026166797638098E-4</c:v>
                </c:pt>
                <c:pt idx="82">
                  <c:v>3.8336514121657499E-4</c:v>
                </c:pt>
                <c:pt idx="83">
                  <c:v>5.1418932261801603E-4</c:v>
                </c:pt>
                <c:pt idx="84">
                  <c:v>4.0138439808581601E-4</c:v>
                </c:pt>
                <c:pt idx="85">
                  <c:v>3.6071495654346801E-4</c:v>
                </c:pt>
                <c:pt idx="86">
                  <c:v>4.7449653122326203E-4</c:v>
                </c:pt>
                <c:pt idx="87">
                  <c:v>2.9653856003161201E-4</c:v>
                </c:pt>
                <c:pt idx="88">
                  <c:v>2.51658586128014E-4</c:v>
                </c:pt>
                <c:pt idx="89">
                  <c:v>2.6717962769438398E-4</c:v>
                </c:pt>
                <c:pt idx="90">
                  <c:v>3.2337393772210001E-4</c:v>
                </c:pt>
                <c:pt idx="91">
                  <c:v>3.7227080916167198E-4</c:v>
                </c:pt>
                <c:pt idx="92">
                  <c:v>2.7616669150677702E-4</c:v>
                </c:pt>
                <c:pt idx="93">
                  <c:v>2.6697595768059799E-4</c:v>
                </c:pt>
                <c:pt idx="94">
                  <c:v>2.5209513842128201E-4</c:v>
                </c:pt>
                <c:pt idx="95">
                  <c:v>4.2583145747607102E-4</c:v>
                </c:pt>
                <c:pt idx="96">
                  <c:v>6.1866512659171E-4</c:v>
                </c:pt>
                <c:pt idx="97">
                  <c:v>2.7677173432405798E-4</c:v>
                </c:pt>
                <c:pt idx="98">
                  <c:v>2.7133913752021998E-4</c:v>
                </c:pt>
                <c:pt idx="99">
                  <c:v>2.8154430296009099E-4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07-41C2-8CA6-C84141BDBBF6}"/>
            </c:ext>
          </c:extLst>
        </c:ser>
        <c:ser>
          <c:idx val="1"/>
          <c:order val="1"/>
          <c:tx>
            <c:v>Validierungsfehler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'split-0-history'!$E$2:$E$101</c:f>
              <c:numCache>
                <c:formatCode>General</c:formatCode>
                <c:ptCount val="100"/>
                <c:pt idx="0">
                  <c:v>1.7392103067215701E-2</c:v>
                </c:pt>
                <c:pt idx="1">
                  <c:v>1.5039623824550799E-2</c:v>
                </c:pt>
                <c:pt idx="2">
                  <c:v>1.3528177021619099E-2</c:v>
                </c:pt>
                <c:pt idx="3">
                  <c:v>1.1762074687901599E-2</c:v>
                </c:pt>
                <c:pt idx="4">
                  <c:v>1.1883908992304499E-2</c:v>
                </c:pt>
                <c:pt idx="5">
                  <c:v>1.1254112017067001E-2</c:v>
                </c:pt>
                <c:pt idx="6">
                  <c:v>9.59869024946409E-3</c:v>
                </c:pt>
                <c:pt idx="7">
                  <c:v>9.77617776130928E-3</c:v>
                </c:pt>
                <c:pt idx="8">
                  <c:v>8.5168846280259201E-3</c:v>
                </c:pt>
                <c:pt idx="9">
                  <c:v>7.7900456483749698E-3</c:v>
                </c:pt>
                <c:pt idx="10">
                  <c:v>6.9984870634096502E-3</c:v>
                </c:pt>
                <c:pt idx="11">
                  <c:v>7.1369235349051999E-3</c:v>
                </c:pt>
                <c:pt idx="12">
                  <c:v>6.83833086205756E-3</c:v>
                </c:pt>
                <c:pt idx="13">
                  <c:v>7.2433388901545701E-3</c:v>
                </c:pt>
                <c:pt idx="14">
                  <c:v>6.4560535418636596E-3</c:v>
                </c:pt>
                <c:pt idx="15">
                  <c:v>6.1657059225527604E-3</c:v>
                </c:pt>
                <c:pt idx="16">
                  <c:v>5.9642904602429398E-3</c:v>
                </c:pt>
                <c:pt idx="17">
                  <c:v>5.7656122371554297E-3</c:v>
                </c:pt>
                <c:pt idx="18">
                  <c:v>5.7870650883106601E-3</c:v>
                </c:pt>
                <c:pt idx="19">
                  <c:v>5.4644545923699297E-3</c:v>
                </c:pt>
                <c:pt idx="20">
                  <c:v>5.3949126261560298E-3</c:v>
                </c:pt>
                <c:pt idx="21">
                  <c:v>5.0088954979882498E-3</c:v>
                </c:pt>
                <c:pt idx="22">
                  <c:v>5.1535094595130697E-3</c:v>
                </c:pt>
                <c:pt idx="23">
                  <c:v>4.84697769998627E-3</c:v>
                </c:pt>
                <c:pt idx="24">
                  <c:v>5.0605241318835903E-3</c:v>
                </c:pt>
                <c:pt idx="25">
                  <c:v>5.0078410216990599E-3</c:v>
                </c:pt>
                <c:pt idx="26">
                  <c:v>4.9006207024349796E-3</c:v>
                </c:pt>
                <c:pt idx="27">
                  <c:v>5.4296943468644301E-3</c:v>
                </c:pt>
                <c:pt idx="28">
                  <c:v>5.20934427485746E-3</c:v>
                </c:pt>
                <c:pt idx="29">
                  <c:v>5.0728010451968897E-3</c:v>
                </c:pt>
                <c:pt idx="30">
                  <c:v>4.9981122069498998E-3</c:v>
                </c:pt>
                <c:pt idx="31">
                  <c:v>5.2230128032319601E-3</c:v>
                </c:pt>
                <c:pt idx="32">
                  <c:v>5.1939969553666896E-3</c:v>
                </c:pt>
                <c:pt idx="33">
                  <c:v>4.9433232120731198E-3</c:v>
                </c:pt>
                <c:pt idx="34">
                  <c:v>5.0352373269989198E-3</c:v>
                </c:pt>
                <c:pt idx="35">
                  <c:v>4.8626469557776098E-3</c:v>
                </c:pt>
                <c:pt idx="36">
                  <c:v>4.7536701621378099E-3</c:v>
                </c:pt>
                <c:pt idx="37">
                  <c:v>4.7888978494002501E-3</c:v>
                </c:pt>
                <c:pt idx="38">
                  <c:v>4.9655011252445298E-3</c:v>
                </c:pt>
                <c:pt idx="39">
                  <c:v>4.9565305714221498E-3</c:v>
                </c:pt>
                <c:pt idx="40">
                  <c:v>4.8545133596395703E-3</c:v>
                </c:pt>
                <c:pt idx="41">
                  <c:v>5.5760565378210102E-3</c:v>
                </c:pt>
                <c:pt idx="42">
                  <c:v>5.1024555338217903E-3</c:v>
                </c:pt>
                <c:pt idx="43">
                  <c:v>5.1833573345314004E-3</c:v>
                </c:pt>
                <c:pt idx="44">
                  <c:v>5.5763165959540504E-3</c:v>
                </c:pt>
                <c:pt idx="45">
                  <c:v>4.8575181349673601E-3</c:v>
                </c:pt>
                <c:pt idx="46">
                  <c:v>4.8658416661269497E-3</c:v>
                </c:pt>
                <c:pt idx="47">
                  <c:v>4.9103568308055401E-3</c:v>
                </c:pt>
                <c:pt idx="48">
                  <c:v>4.96741307570653E-3</c:v>
                </c:pt>
                <c:pt idx="49">
                  <c:v>5.02389789942432E-3</c:v>
                </c:pt>
                <c:pt idx="50">
                  <c:v>5.0055213436922602E-3</c:v>
                </c:pt>
                <c:pt idx="51">
                  <c:v>4.8699931460706603E-3</c:v>
                </c:pt>
                <c:pt idx="52">
                  <c:v>4.96060609379235E-3</c:v>
                </c:pt>
                <c:pt idx="53">
                  <c:v>5.2154084996265497E-3</c:v>
                </c:pt>
                <c:pt idx="54">
                  <c:v>5.0430217867388398E-3</c:v>
                </c:pt>
                <c:pt idx="55">
                  <c:v>5.1596933866248397E-3</c:v>
                </c:pt>
                <c:pt idx="56">
                  <c:v>5.0349262378671499E-3</c:v>
                </c:pt>
                <c:pt idx="57">
                  <c:v>5.1133349428281998E-3</c:v>
                </c:pt>
                <c:pt idx="58">
                  <c:v>5.2428288549623003E-3</c:v>
                </c:pt>
                <c:pt idx="59">
                  <c:v>5.12655933990198E-3</c:v>
                </c:pt>
                <c:pt idx="60">
                  <c:v>5.3626902072745203E-3</c:v>
                </c:pt>
                <c:pt idx="61">
                  <c:v>5.14526150244123E-3</c:v>
                </c:pt>
                <c:pt idx="62">
                  <c:v>5.1748628782875396E-3</c:v>
                </c:pt>
                <c:pt idx="63">
                  <c:v>5.1457463380168399E-3</c:v>
                </c:pt>
                <c:pt idx="64">
                  <c:v>5.01106745179961E-3</c:v>
                </c:pt>
                <c:pt idx="65">
                  <c:v>5.2769682644044601E-3</c:v>
                </c:pt>
                <c:pt idx="66">
                  <c:v>5.4004509823725498E-3</c:v>
                </c:pt>
                <c:pt idx="67">
                  <c:v>5.4664557032725299E-3</c:v>
                </c:pt>
                <c:pt idx="68">
                  <c:v>5.64815545016351E-3</c:v>
                </c:pt>
                <c:pt idx="69">
                  <c:v>5.5643576471244502E-3</c:v>
                </c:pt>
                <c:pt idx="70">
                  <c:v>5.1725744543706601E-3</c:v>
                </c:pt>
                <c:pt idx="71">
                  <c:v>5.0841186140828196E-3</c:v>
                </c:pt>
                <c:pt idx="72">
                  <c:v>5.0149315639453698E-3</c:v>
                </c:pt>
                <c:pt idx="73">
                  <c:v>5.6101082385901103E-3</c:v>
                </c:pt>
                <c:pt idx="74">
                  <c:v>5.1659615162540796E-3</c:v>
                </c:pt>
                <c:pt idx="75">
                  <c:v>5.6437033721629297E-3</c:v>
                </c:pt>
                <c:pt idx="76">
                  <c:v>5.2572311559582396E-3</c:v>
                </c:pt>
                <c:pt idx="77">
                  <c:v>5.2151936928138999E-3</c:v>
                </c:pt>
                <c:pt idx="78">
                  <c:v>5.4018948336734401E-3</c:v>
                </c:pt>
                <c:pt idx="79">
                  <c:v>5.2810577292214398E-3</c:v>
                </c:pt>
                <c:pt idx="80">
                  <c:v>5.0218919401659604E-3</c:v>
                </c:pt>
                <c:pt idx="81">
                  <c:v>5.2759564646026602E-3</c:v>
                </c:pt>
                <c:pt idx="82">
                  <c:v>5.4521212244735004E-3</c:v>
                </c:pt>
                <c:pt idx="83">
                  <c:v>5.4690582020317799E-3</c:v>
                </c:pt>
                <c:pt idx="84">
                  <c:v>6.2034219667753696E-3</c:v>
                </c:pt>
                <c:pt idx="85">
                  <c:v>4.86157768789459E-3</c:v>
                </c:pt>
                <c:pt idx="86">
                  <c:v>5.4643113056526398E-3</c:v>
                </c:pt>
                <c:pt idx="87">
                  <c:v>5.0419903195956101E-3</c:v>
                </c:pt>
                <c:pt idx="88">
                  <c:v>5.2460320019984902E-3</c:v>
                </c:pt>
                <c:pt idx="89">
                  <c:v>5.1408362410524299E-3</c:v>
                </c:pt>
                <c:pt idx="90">
                  <c:v>5.1499953603043203E-3</c:v>
                </c:pt>
                <c:pt idx="91">
                  <c:v>5.1777333788135399E-3</c:v>
                </c:pt>
                <c:pt idx="92">
                  <c:v>5.1723080687224804E-3</c:v>
                </c:pt>
                <c:pt idx="93">
                  <c:v>5.1909451756407196E-3</c:v>
                </c:pt>
                <c:pt idx="94">
                  <c:v>5.1142177818452603E-3</c:v>
                </c:pt>
                <c:pt idx="95">
                  <c:v>7.0679391296032601E-3</c:v>
                </c:pt>
                <c:pt idx="96">
                  <c:v>5.1764664514099799E-3</c:v>
                </c:pt>
                <c:pt idx="97">
                  <c:v>5.23053810876958E-3</c:v>
                </c:pt>
                <c:pt idx="98">
                  <c:v>5.7886162882342003E-3</c:v>
                </c:pt>
                <c:pt idx="99">
                  <c:v>5.4251049535677699E-3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07-41C2-8CA6-C84141BDB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231120"/>
        <c:axId val="1010228824"/>
      </c:lineChart>
      <c:catAx>
        <c:axId val="1010231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Epoche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0228824"/>
        <c:crosses val="autoZero"/>
        <c:auto val="1"/>
        <c:lblAlgn val="ctr"/>
        <c:lblOffset val="100"/>
        <c:noMultiLvlLbl val="0"/>
      </c:catAx>
      <c:valAx>
        <c:axId val="101022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Fehler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023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'split-2-counts'!$F$1</c:f>
              <c:strCache>
                <c:ptCount val="1"/>
                <c:pt idx="0">
                  <c:v>Absolute Abweichung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'split-2-counts'!$D$2:$D$101</c:f>
              <c:numCache>
                <c:formatCode>General</c:formatCode>
                <c:ptCount val="33"/>
                <c:pt idx="0">
                  <c:v>620.08851291183203</c:v>
                </c:pt>
                <c:pt idx="1">
                  <c:v>501.19809131285399</c:v>
                </c:pt>
                <c:pt idx="2">
                  <c:v>451.531945540658</c:v>
                </c:pt>
                <c:pt idx="3">
                  <c:v>272.375369907991</c:v>
                </c:pt>
                <c:pt idx="4">
                  <c:v>838.39826506611496</c:v>
                </c:pt>
                <c:pt idx="5">
                  <c:v>764.40631068908101</c:v>
                </c:pt>
                <c:pt idx="6">
                  <c:v>303.56178346553901</c:v>
                </c:pt>
                <c:pt idx="7">
                  <c:v>486.864857221916</c:v>
                </c:pt>
                <c:pt idx="8">
                  <c:v>119.294941764656</c:v>
                </c:pt>
                <c:pt idx="9">
                  <c:v>293.61879562587001</c:v>
                </c:pt>
                <c:pt idx="10">
                  <c:v>329.366374829346</c:v>
                </c:pt>
                <c:pt idx="11">
                  <c:v>532.03061407634402</c:v>
                </c:pt>
                <c:pt idx="12">
                  <c:v>237.799859554215</c:v>
                </c:pt>
                <c:pt idx="13">
                  <c:v>609.01624296754301</c:v>
                </c:pt>
                <c:pt idx="14">
                  <c:v>281.83863884012999</c:v>
                </c:pt>
                <c:pt idx="15">
                  <c:v>329.56875386027599</c:v>
                </c:pt>
                <c:pt idx="16">
                  <c:v>623.63346122808503</c:v>
                </c:pt>
                <c:pt idx="17">
                  <c:v>331.211512959902</c:v>
                </c:pt>
                <c:pt idx="18">
                  <c:v>303.65469990887999</c:v>
                </c:pt>
                <c:pt idx="19">
                  <c:v>161.036347914581</c:v>
                </c:pt>
                <c:pt idx="20">
                  <c:v>418.756733795054</c:v>
                </c:pt>
                <c:pt idx="21">
                  <c:v>414.46032505437802</c:v>
                </c:pt>
                <c:pt idx="22">
                  <c:v>149.26188632848701</c:v>
                </c:pt>
                <c:pt idx="23">
                  <c:v>273.376205780406</c:v>
                </c:pt>
                <c:pt idx="24">
                  <c:v>241.05421702855401</c:v>
                </c:pt>
                <c:pt idx="25">
                  <c:v>215.702717299406</c:v>
                </c:pt>
                <c:pt idx="26">
                  <c:v>535.87594210582597</c:v>
                </c:pt>
                <c:pt idx="27">
                  <c:v>148.97036544308099</c:v>
                </c:pt>
                <c:pt idx="28">
                  <c:v>473.563338397255</c:v>
                </c:pt>
                <c:pt idx="29">
                  <c:v>531.75973386455405</c:v>
                </c:pt>
                <c:pt idx="30">
                  <c:v>299.21131044704998</c:v>
                </c:pt>
                <c:pt idx="31">
                  <c:v>228.95067633872799</c:v>
                </c:pt>
                <c:pt idx="32">
                  <c:v>393.80879736490698</c:v>
                </c:pt>
              </c:numCache>
            </c:numRef>
          </c:xVal>
          <c:yVal>
            <c:numRef>
              <c:f>'split-2-counts'!$F$2:$F$101</c:f>
              <c:numCache>
                <c:formatCode>General</c:formatCode>
                <c:ptCount val="33"/>
                <c:pt idx="0">
                  <c:v>168.97532321456703</c:v>
                </c:pt>
                <c:pt idx="1">
                  <c:v>121.73999194762001</c:v>
                </c:pt>
                <c:pt idx="2">
                  <c:v>118.127007796518</c:v>
                </c:pt>
                <c:pt idx="3">
                  <c:v>113.76675045333701</c:v>
                </c:pt>
                <c:pt idx="4">
                  <c:v>100.01215666767791</c:v>
                </c:pt>
                <c:pt idx="5">
                  <c:v>91.79327357970601</c:v>
                </c:pt>
                <c:pt idx="6">
                  <c:v>83.709473284875003</c:v>
                </c:pt>
                <c:pt idx="7">
                  <c:v>82.83937504418202</c:v>
                </c:pt>
                <c:pt idx="8">
                  <c:v>81.799464363273003</c:v>
                </c:pt>
                <c:pt idx="9">
                  <c:v>80.818368680769993</c:v>
                </c:pt>
                <c:pt idx="10">
                  <c:v>77.209827563232011</c:v>
                </c:pt>
                <c:pt idx="11">
                  <c:v>58.946873841969023</c:v>
                </c:pt>
                <c:pt idx="12">
                  <c:v>56.951391666488007</c:v>
                </c:pt>
                <c:pt idx="13">
                  <c:v>47.696601854261985</c:v>
                </c:pt>
                <c:pt idx="14">
                  <c:v>42.018142165728989</c:v>
                </c:pt>
                <c:pt idx="15">
                  <c:v>37.373563430589002</c:v>
                </c:pt>
                <c:pt idx="16">
                  <c:v>35.22025322027298</c:v>
                </c:pt>
                <c:pt idx="17">
                  <c:v>32.143040262754027</c:v>
                </c:pt>
                <c:pt idx="18">
                  <c:v>29.558556927056998</c:v>
                </c:pt>
                <c:pt idx="19">
                  <c:v>23.856550644988999</c:v>
                </c:pt>
                <c:pt idx="20">
                  <c:v>22.613331695445027</c:v>
                </c:pt>
                <c:pt idx="21">
                  <c:v>18.585447124691029</c:v>
                </c:pt>
                <c:pt idx="22">
                  <c:v>17.46008327600498</c:v>
                </c:pt>
                <c:pt idx="23">
                  <c:v>16.511184356312015</c:v>
                </c:pt>
                <c:pt idx="24">
                  <c:v>16.453839612070993</c:v>
                </c:pt>
                <c:pt idx="25">
                  <c:v>16.426563734952992</c:v>
                </c:pt>
                <c:pt idx="26">
                  <c:v>15.237217073861075</c:v>
                </c:pt>
                <c:pt idx="27">
                  <c:v>14.692884363979999</c:v>
                </c:pt>
                <c:pt idx="28">
                  <c:v>11.963608624228982</c:v>
                </c:pt>
                <c:pt idx="29">
                  <c:v>11.460603049507995</c:v>
                </c:pt>
                <c:pt idx="30">
                  <c:v>8.7206353537310406</c:v>
                </c:pt>
                <c:pt idx="31">
                  <c:v>1.3231586385329877</c:v>
                </c:pt>
                <c:pt idx="32">
                  <c:v>0.1824545914699911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63-4B57-9415-EFE0EB1B6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613848"/>
        <c:axId val="505614176"/>
      </c:scatterChart>
      <c:scatterChart>
        <c:scatterStyle val="lineMarker"/>
        <c:varyColors val="0"/>
        <c:ser>
          <c:idx val="0"/>
          <c:order val="0"/>
          <c:tx>
            <c:strRef>
              <c:f>'split-2-counts'!$H$1</c:f>
              <c:strCache>
                <c:ptCount val="1"/>
                <c:pt idx="0">
                  <c:v>Relative Abweichung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'split-2-counts'!$D$2:$D$101</c:f>
              <c:numCache>
                <c:formatCode>General</c:formatCode>
                <c:ptCount val="33"/>
                <c:pt idx="0">
                  <c:v>620.08851291183203</c:v>
                </c:pt>
                <c:pt idx="1">
                  <c:v>501.19809131285399</c:v>
                </c:pt>
                <c:pt idx="2">
                  <c:v>451.531945540658</c:v>
                </c:pt>
                <c:pt idx="3">
                  <c:v>272.375369907991</c:v>
                </c:pt>
                <c:pt idx="4">
                  <c:v>838.39826506611496</c:v>
                </c:pt>
                <c:pt idx="5">
                  <c:v>764.40631068908101</c:v>
                </c:pt>
                <c:pt idx="6">
                  <c:v>303.56178346553901</c:v>
                </c:pt>
                <c:pt idx="7">
                  <c:v>486.864857221916</c:v>
                </c:pt>
                <c:pt idx="8">
                  <c:v>119.294941764656</c:v>
                </c:pt>
                <c:pt idx="9">
                  <c:v>293.61879562587001</c:v>
                </c:pt>
                <c:pt idx="10">
                  <c:v>329.366374829346</c:v>
                </c:pt>
                <c:pt idx="11">
                  <c:v>532.03061407634402</c:v>
                </c:pt>
                <c:pt idx="12">
                  <c:v>237.799859554215</c:v>
                </c:pt>
                <c:pt idx="13">
                  <c:v>609.01624296754301</c:v>
                </c:pt>
                <c:pt idx="14">
                  <c:v>281.83863884012999</c:v>
                </c:pt>
                <c:pt idx="15">
                  <c:v>329.56875386027599</c:v>
                </c:pt>
                <c:pt idx="16">
                  <c:v>623.63346122808503</c:v>
                </c:pt>
                <c:pt idx="17">
                  <c:v>331.211512959902</c:v>
                </c:pt>
                <c:pt idx="18">
                  <c:v>303.65469990887999</c:v>
                </c:pt>
                <c:pt idx="19">
                  <c:v>161.036347914581</c:v>
                </c:pt>
                <c:pt idx="20">
                  <c:v>418.756733795054</c:v>
                </c:pt>
                <c:pt idx="21">
                  <c:v>414.46032505437802</c:v>
                </c:pt>
                <c:pt idx="22">
                  <c:v>149.26188632848701</c:v>
                </c:pt>
                <c:pt idx="23">
                  <c:v>273.376205780406</c:v>
                </c:pt>
                <c:pt idx="24">
                  <c:v>241.05421702855401</c:v>
                </c:pt>
                <c:pt idx="25">
                  <c:v>215.702717299406</c:v>
                </c:pt>
                <c:pt idx="26">
                  <c:v>535.87594210582597</c:v>
                </c:pt>
                <c:pt idx="27">
                  <c:v>148.97036544308099</c:v>
                </c:pt>
                <c:pt idx="28">
                  <c:v>473.563338397255</c:v>
                </c:pt>
                <c:pt idx="29">
                  <c:v>531.75973386455405</c:v>
                </c:pt>
                <c:pt idx="30">
                  <c:v>299.21131044704998</c:v>
                </c:pt>
                <c:pt idx="31">
                  <c:v>228.95067633872799</c:v>
                </c:pt>
                <c:pt idx="32">
                  <c:v>393.80879736490698</c:v>
                </c:pt>
              </c:numCache>
            </c:numRef>
          </c:xVal>
          <c:yVal>
            <c:numRef>
              <c:f>'split-2-counts'!$H$2:$H$101</c:f>
              <c:numCache>
                <c:formatCode>General</c:formatCode>
                <c:ptCount val="33"/>
                <c:pt idx="0">
                  <c:v>0.27250194076501622</c:v>
                </c:pt>
                <c:pt idx="1">
                  <c:v>0.24289795603317335</c:v>
                </c:pt>
                <c:pt idx="2">
                  <c:v>0.26161384363419599</c:v>
                </c:pt>
                <c:pt idx="3">
                  <c:v>0.41768369324938476</c:v>
                </c:pt>
                <c:pt idx="4">
                  <c:v>0.11928955585301824</c:v>
                </c:pt>
                <c:pt idx="5">
                  <c:v>0.12008440052903034</c:v>
                </c:pt>
                <c:pt idx="6">
                  <c:v>0.27575761457593978</c:v>
                </c:pt>
                <c:pt idx="7">
                  <c:v>0.17014860246202432</c:v>
                </c:pt>
                <c:pt idx="8">
                  <c:v>0.68569097023951153</c:v>
                </c:pt>
                <c:pt idx="9">
                  <c:v>0.2752493024450281</c:v>
                </c:pt>
                <c:pt idx="10">
                  <c:v>0.23441927732676598</c:v>
                </c:pt>
                <c:pt idx="11">
                  <c:v>0.11079601865450248</c:v>
                </c:pt>
                <c:pt idx="12">
                  <c:v>0.23949295753685632</c:v>
                </c:pt>
                <c:pt idx="13">
                  <c:v>7.8317454427572528E-2</c:v>
                </c:pt>
                <c:pt idx="14">
                  <c:v>0.14908581143681771</c:v>
                </c:pt>
                <c:pt idx="15">
                  <c:v>0.11340141622295269</c:v>
                </c:pt>
                <c:pt idx="16">
                  <c:v>5.6475887536431721E-2</c:v>
                </c:pt>
                <c:pt idx="17">
                  <c:v>9.7046868858829238E-2</c:v>
                </c:pt>
                <c:pt idx="18">
                  <c:v>9.7342662359340595E-2</c:v>
                </c:pt>
                <c:pt idx="19">
                  <c:v>0.14814388772429998</c:v>
                </c:pt>
                <c:pt idx="20">
                  <c:v>5.4001117762353022E-2</c:v>
                </c:pt>
                <c:pt idx="21">
                  <c:v>4.484252412399807E-2</c:v>
                </c:pt>
                <c:pt idx="22">
                  <c:v>0.11697616655855353</c:v>
                </c:pt>
                <c:pt idx="23">
                  <c:v>6.0397298693855232E-2</c:v>
                </c:pt>
                <c:pt idx="24">
                  <c:v>6.8257837655343559E-2</c:v>
                </c:pt>
                <c:pt idx="25">
                  <c:v>7.6153717211416089E-2</c:v>
                </c:pt>
                <c:pt idx="26">
                  <c:v>2.8434224932702791E-2</c:v>
                </c:pt>
                <c:pt idx="27">
                  <c:v>9.8629578576108795E-2</c:v>
                </c:pt>
                <c:pt idx="28">
                  <c:v>2.526295355700265E-2</c:v>
                </c:pt>
                <c:pt idx="29">
                  <c:v>2.1552220523013792E-2</c:v>
                </c:pt>
                <c:pt idx="30">
                  <c:v>2.9145406771895043E-2</c:v>
                </c:pt>
                <c:pt idx="31">
                  <c:v>5.7792300931026764E-3</c:v>
                </c:pt>
                <c:pt idx="32">
                  <c:v>4.6330755608013229E-4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63-4B57-9415-EFE0EB1B6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773576"/>
        <c:axId val="939801456"/>
      </c:scatterChart>
      <c:valAx>
        <c:axId val="505613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</a:t>
                </a:r>
                <a:r>
                  <a:rPr lang="de-DE" baseline="0"/>
                  <a:t> der Beeren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5614176"/>
        <c:crosses val="autoZero"/>
        <c:crossBetween val="midCat"/>
      </c:valAx>
      <c:valAx>
        <c:axId val="50561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Absolute Abweichung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5613848"/>
        <c:crosses val="autoZero"/>
        <c:crossBetween val="midCat"/>
      </c:valAx>
      <c:valAx>
        <c:axId val="9398014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Relative Abweichung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9773576"/>
        <c:crosses val="max"/>
        <c:crossBetween val="midCat"/>
      </c:valAx>
      <c:valAx>
        <c:axId val="939773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3980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Fehler im Laufe der Epochen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Trainingsfehler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'split-0-history'!$B$2:$B$101</c:f>
              <c:numCache>
                <c:formatCode>General</c:formatCode>
                <c:ptCount val="100"/>
                <c:pt idx="0">
                  <c:v>2.37536573662392E-2</c:v>
                </c:pt>
                <c:pt idx="1">
                  <c:v>1.52079977035041E-2</c:v>
                </c:pt>
                <c:pt idx="2">
                  <c:v>1.3069285951074001E-2</c:v>
                </c:pt>
                <c:pt idx="3">
                  <c:v>1.1421682598489901E-2</c:v>
                </c:pt>
                <c:pt idx="4">
                  <c:v>1.1898022475502101E-2</c:v>
                </c:pt>
                <c:pt idx="5">
                  <c:v>1.03358537890017E-2</c:v>
                </c:pt>
                <c:pt idx="6">
                  <c:v>9.3453832706736906E-3</c:v>
                </c:pt>
                <c:pt idx="7">
                  <c:v>8.1216146748873501E-3</c:v>
                </c:pt>
                <c:pt idx="8">
                  <c:v>7.04121423674927E-3</c:v>
                </c:pt>
                <c:pt idx="9">
                  <c:v>6.00249479494748E-3</c:v>
                </c:pt>
                <c:pt idx="10">
                  <c:v>5.2636189596547197E-3</c:v>
                </c:pt>
                <c:pt idx="11">
                  <c:v>4.8556184516318299E-3</c:v>
                </c:pt>
                <c:pt idx="12">
                  <c:v>4.4333118674976203E-3</c:v>
                </c:pt>
                <c:pt idx="13">
                  <c:v>4.2354256898585298E-3</c:v>
                </c:pt>
                <c:pt idx="14">
                  <c:v>3.92159449327136E-3</c:v>
                </c:pt>
                <c:pt idx="15">
                  <c:v>3.6587910313579798E-3</c:v>
                </c:pt>
                <c:pt idx="16">
                  <c:v>3.5750046597733602E-3</c:v>
                </c:pt>
                <c:pt idx="17">
                  <c:v>3.0244061678287399E-3</c:v>
                </c:pt>
                <c:pt idx="18">
                  <c:v>3.0019027556503E-3</c:v>
                </c:pt>
                <c:pt idx="19">
                  <c:v>2.7274831513603801E-3</c:v>
                </c:pt>
                <c:pt idx="20">
                  <c:v>2.40488031188086E-3</c:v>
                </c:pt>
                <c:pt idx="21">
                  <c:v>2.1381424232986899E-3</c:v>
                </c:pt>
                <c:pt idx="22">
                  <c:v>2.1080868299900202E-3</c:v>
                </c:pt>
                <c:pt idx="23">
                  <c:v>2.0804280366357999E-3</c:v>
                </c:pt>
                <c:pt idx="24">
                  <c:v>1.8161707820611101E-3</c:v>
                </c:pt>
                <c:pt idx="25">
                  <c:v>1.74638123116305E-3</c:v>
                </c:pt>
                <c:pt idx="26">
                  <c:v>1.5861715543113799E-3</c:v>
                </c:pt>
                <c:pt idx="27">
                  <c:v>1.6416059074652999E-3</c:v>
                </c:pt>
                <c:pt idx="28">
                  <c:v>1.5063569205062001E-3</c:v>
                </c:pt>
                <c:pt idx="29">
                  <c:v>1.4870773396274399E-3</c:v>
                </c:pt>
                <c:pt idx="30">
                  <c:v>1.3890491907424701E-3</c:v>
                </c:pt>
                <c:pt idx="31">
                  <c:v>1.21872596942158E-3</c:v>
                </c:pt>
                <c:pt idx="32">
                  <c:v>1.3731758602173801E-3</c:v>
                </c:pt>
                <c:pt idx="33">
                  <c:v>1.1521474995289801E-3</c:v>
                </c:pt>
                <c:pt idx="34">
                  <c:v>1.36754959220847E-3</c:v>
                </c:pt>
                <c:pt idx="35">
                  <c:v>1.09594849111031E-3</c:v>
                </c:pt>
                <c:pt idx="36">
                  <c:v>1.08328317817781E-3</c:v>
                </c:pt>
                <c:pt idx="37">
                  <c:v>9.2679973327434496E-4</c:v>
                </c:pt>
                <c:pt idx="38">
                  <c:v>9.2973787010827604E-4</c:v>
                </c:pt>
                <c:pt idx="39">
                  <c:v>8.92642304308772E-4</c:v>
                </c:pt>
                <c:pt idx="40">
                  <c:v>8.3245625888418002E-4</c:v>
                </c:pt>
                <c:pt idx="41">
                  <c:v>1.08751311481389E-3</c:v>
                </c:pt>
                <c:pt idx="42">
                  <c:v>9.6937049379301797E-4</c:v>
                </c:pt>
                <c:pt idx="43">
                  <c:v>8.2087665777503204E-4</c:v>
                </c:pt>
                <c:pt idx="44">
                  <c:v>8.7140610952290704E-4</c:v>
                </c:pt>
                <c:pt idx="45">
                  <c:v>7.8595703798196002E-4</c:v>
                </c:pt>
                <c:pt idx="46">
                  <c:v>6.9613987861591702E-4</c:v>
                </c:pt>
                <c:pt idx="47">
                  <c:v>7.5102800920215102E-4</c:v>
                </c:pt>
                <c:pt idx="48">
                  <c:v>6.9923757673090903E-4</c:v>
                </c:pt>
                <c:pt idx="49">
                  <c:v>6.0616729540690197E-4</c:v>
                </c:pt>
                <c:pt idx="50">
                  <c:v>6.5943282548217995E-4</c:v>
                </c:pt>
                <c:pt idx="51">
                  <c:v>5.9170547953521404E-4</c:v>
                </c:pt>
                <c:pt idx="52">
                  <c:v>6.0560822772282702E-4</c:v>
                </c:pt>
                <c:pt idx="53">
                  <c:v>5.4991014645389797E-4</c:v>
                </c:pt>
                <c:pt idx="54">
                  <c:v>5.3721175467099703E-4</c:v>
                </c:pt>
                <c:pt idx="55">
                  <c:v>5.6983464005057696E-4</c:v>
                </c:pt>
                <c:pt idx="56">
                  <c:v>5.4208833335583299E-4</c:v>
                </c:pt>
                <c:pt idx="57">
                  <c:v>4.4650355055402398E-4</c:v>
                </c:pt>
                <c:pt idx="58">
                  <c:v>4.6038508486573402E-4</c:v>
                </c:pt>
                <c:pt idx="59">
                  <c:v>6.7787618243000296E-4</c:v>
                </c:pt>
                <c:pt idx="60">
                  <c:v>5.9341429920506503E-4</c:v>
                </c:pt>
                <c:pt idx="61">
                  <c:v>6.8701011215096196E-4</c:v>
                </c:pt>
                <c:pt idx="62">
                  <c:v>4.6906365746361798E-4</c:v>
                </c:pt>
                <c:pt idx="63">
                  <c:v>4.61297513890801E-4</c:v>
                </c:pt>
                <c:pt idx="64">
                  <c:v>3.92734777696821E-4</c:v>
                </c:pt>
                <c:pt idx="65">
                  <c:v>4.81042871063935E-4</c:v>
                </c:pt>
                <c:pt idx="66">
                  <c:v>4.3279672465887999E-4</c:v>
                </c:pt>
                <c:pt idx="67">
                  <c:v>4.0941393367134902E-4</c:v>
                </c:pt>
                <c:pt idx="68">
                  <c:v>3.8703772447808003E-4</c:v>
                </c:pt>
                <c:pt idx="69">
                  <c:v>5.6432909097507396E-4</c:v>
                </c:pt>
                <c:pt idx="70">
                  <c:v>4.9154686735897895E-4</c:v>
                </c:pt>
                <c:pt idx="71">
                  <c:v>3.7831921297530998E-4</c:v>
                </c:pt>
                <c:pt idx="72">
                  <c:v>3.44168066212366E-4</c:v>
                </c:pt>
                <c:pt idx="73">
                  <c:v>3.74377007603705E-4</c:v>
                </c:pt>
                <c:pt idx="74">
                  <c:v>4.0011242221695399E-4</c:v>
                </c:pt>
                <c:pt idx="75">
                  <c:v>5.0409297851259705E-4</c:v>
                </c:pt>
                <c:pt idx="76">
                  <c:v>3.6440484672634499E-4</c:v>
                </c:pt>
                <c:pt idx="77">
                  <c:v>3.3617824702824001E-4</c:v>
                </c:pt>
                <c:pt idx="78">
                  <c:v>6.1877380217230198E-4</c:v>
                </c:pt>
                <c:pt idx="79">
                  <c:v>4.38656162230237E-4</c:v>
                </c:pt>
                <c:pt idx="80">
                  <c:v>3.5521568122109498E-4</c:v>
                </c:pt>
                <c:pt idx="81">
                  <c:v>3.2026166797638098E-4</c:v>
                </c:pt>
                <c:pt idx="82">
                  <c:v>3.8336514121657499E-4</c:v>
                </c:pt>
                <c:pt idx="83">
                  <c:v>5.1418932261801603E-4</c:v>
                </c:pt>
                <c:pt idx="84">
                  <c:v>4.0138439808581601E-4</c:v>
                </c:pt>
                <c:pt idx="85">
                  <c:v>3.6071495654346801E-4</c:v>
                </c:pt>
                <c:pt idx="86">
                  <c:v>4.7449653122326203E-4</c:v>
                </c:pt>
                <c:pt idx="87">
                  <c:v>2.9653856003161201E-4</c:v>
                </c:pt>
                <c:pt idx="88">
                  <c:v>2.51658586128014E-4</c:v>
                </c:pt>
                <c:pt idx="89">
                  <c:v>2.6717962769438398E-4</c:v>
                </c:pt>
                <c:pt idx="90">
                  <c:v>3.2337393772210001E-4</c:v>
                </c:pt>
                <c:pt idx="91">
                  <c:v>3.7227080916167198E-4</c:v>
                </c:pt>
                <c:pt idx="92">
                  <c:v>2.7616669150677702E-4</c:v>
                </c:pt>
                <c:pt idx="93">
                  <c:v>2.6697595768059799E-4</c:v>
                </c:pt>
                <c:pt idx="94">
                  <c:v>2.5209513842128201E-4</c:v>
                </c:pt>
                <c:pt idx="95">
                  <c:v>4.2583145747607102E-4</c:v>
                </c:pt>
                <c:pt idx="96">
                  <c:v>6.1866512659171E-4</c:v>
                </c:pt>
                <c:pt idx="97">
                  <c:v>2.7677173432405798E-4</c:v>
                </c:pt>
                <c:pt idx="98">
                  <c:v>2.7133913752021998E-4</c:v>
                </c:pt>
                <c:pt idx="99">
                  <c:v>2.8154430296009099E-4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34-4137-A882-75E3CFC2962B}"/>
            </c:ext>
          </c:extLst>
        </c:ser>
        <c:ser>
          <c:idx val="1"/>
          <c:order val="1"/>
          <c:tx>
            <c:v>Validierungsfehler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'split-0-history'!$E$2:$E$101</c:f>
              <c:numCache>
                <c:formatCode>General</c:formatCode>
                <c:ptCount val="100"/>
                <c:pt idx="0">
                  <c:v>1.7392103067215701E-2</c:v>
                </c:pt>
                <c:pt idx="1">
                  <c:v>1.5039623824550799E-2</c:v>
                </c:pt>
                <c:pt idx="2">
                  <c:v>1.3528177021619099E-2</c:v>
                </c:pt>
                <c:pt idx="3">
                  <c:v>1.1762074687901599E-2</c:v>
                </c:pt>
                <c:pt idx="4">
                  <c:v>1.1883908992304499E-2</c:v>
                </c:pt>
                <c:pt idx="5">
                  <c:v>1.1254112017067001E-2</c:v>
                </c:pt>
                <c:pt idx="6">
                  <c:v>9.59869024946409E-3</c:v>
                </c:pt>
                <c:pt idx="7">
                  <c:v>9.77617776130928E-3</c:v>
                </c:pt>
                <c:pt idx="8">
                  <c:v>8.5168846280259201E-3</c:v>
                </c:pt>
                <c:pt idx="9">
                  <c:v>7.7900456483749698E-3</c:v>
                </c:pt>
                <c:pt idx="10">
                  <c:v>6.9984870634096502E-3</c:v>
                </c:pt>
                <c:pt idx="11">
                  <c:v>7.1369235349051999E-3</c:v>
                </c:pt>
                <c:pt idx="12">
                  <c:v>6.83833086205756E-3</c:v>
                </c:pt>
                <c:pt idx="13">
                  <c:v>7.2433388901545701E-3</c:v>
                </c:pt>
                <c:pt idx="14">
                  <c:v>6.4560535418636596E-3</c:v>
                </c:pt>
                <c:pt idx="15">
                  <c:v>6.1657059225527604E-3</c:v>
                </c:pt>
                <c:pt idx="16">
                  <c:v>5.9642904602429398E-3</c:v>
                </c:pt>
                <c:pt idx="17">
                  <c:v>5.7656122371554297E-3</c:v>
                </c:pt>
                <c:pt idx="18">
                  <c:v>5.7870650883106601E-3</c:v>
                </c:pt>
                <c:pt idx="19">
                  <c:v>5.4644545923699297E-3</c:v>
                </c:pt>
                <c:pt idx="20">
                  <c:v>5.3949126261560298E-3</c:v>
                </c:pt>
                <c:pt idx="21">
                  <c:v>5.0088954979882498E-3</c:v>
                </c:pt>
                <c:pt idx="22">
                  <c:v>5.1535094595130697E-3</c:v>
                </c:pt>
                <c:pt idx="23">
                  <c:v>4.84697769998627E-3</c:v>
                </c:pt>
                <c:pt idx="24">
                  <c:v>5.0605241318835903E-3</c:v>
                </c:pt>
                <c:pt idx="25">
                  <c:v>5.0078410216990599E-3</c:v>
                </c:pt>
                <c:pt idx="26">
                  <c:v>4.9006207024349796E-3</c:v>
                </c:pt>
                <c:pt idx="27">
                  <c:v>5.4296943468644301E-3</c:v>
                </c:pt>
                <c:pt idx="28">
                  <c:v>5.20934427485746E-3</c:v>
                </c:pt>
                <c:pt idx="29">
                  <c:v>5.0728010451968897E-3</c:v>
                </c:pt>
                <c:pt idx="30">
                  <c:v>4.9981122069498998E-3</c:v>
                </c:pt>
                <c:pt idx="31">
                  <c:v>5.2230128032319601E-3</c:v>
                </c:pt>
                <c:pt idx="32">
                  <c:v>5.1939969553666896E-3</c:v>
                </c:pt>
                <c:pt idx="33">
                  <c:v>4.9433232120731198E-3</c:v>
                </c:pt>
                <c:pt idx="34">
                  <c:v>5.0352373269989198E-3</c:v>
                </c:pt>
                <c:pt idx="35">
                  <c:v>4.8626469557776098E-3</c:v>
                </c:pt>
                <c:pt idx="36">
                  <c:v>4.7536701621378099E-3</c:v>
                </c:pt>
                <c:pt idx="37">
                  <c:v>4.7888978494002501E-3</c:v>
                </c:pt>
                <c:pt idx="38">
                  <c:v>4.9655011252445298E-3</c:v>
                </c:pt>
                <c:pt idx="39">
                  <c:v>4.9565305714221498E-3</c:v>
                </c:pt>
                <c:pt idx="40">
                  <c:v>4.8545133596395703E-3</c:v>
                </c:pt>
                <c:pt idx="41">
                  <c:v>5.5760565378210102E-3</c:v>
                </c:pt>
                <c:pt idx="42">
                  <c:v>5.1024555338217903E-3</c:v>
                </c:pt>
                <c:pt idx="43">
                  <c:v>5.1833573345314004E-3</c:v>
                </c:pt>
                <c:pt idx="44">
                  <c:v>5.5763165959540504E-3</c:v>
                </c:pt>
                <c:pt idx="45">
                  <c:v>4.8575181349673601E-3</c:v>
                </c:pt>
                <c:pt idx="46">
                  <c:v>4.8658416661269497E-3</c:v>
                </c:pt>
                <c:pt idx="47">
                  <c:v>4.9103568308055401E-3</c:v>
                </c:pt>
                <c:pt idx="48">
                  <c:v>4.96741307570653E-3</c:v>
                </c:pt>
                <c:pt idx="49">
                  <c:v>5.02389789942432E-3</c:v>
                </c:pt>
                <c:pt idx="50">
                  <c:v>5.0055213436922602E-3</c:v>
                </c:pt>
                <c:pt idx="51">
                  <c:v>4.8699931460706603E-3</c:v>
                </c:pt>
                <c:pt idx="52">
                  <c:v>4.96060609379235E-3</c:v>
                </c:pt>
                <c:pt idx="53">
                  <c:v>5.2154084996265497E-3</c:v>
                </c:pt>
                <c:pt idx="54">
                  <c:v>5.0430217867388398E-3</c:v>
                </c:pt>
                <c:pt idx="55">
                  <c:v>5.1596933866248397E-3</c:v>
                </c:pt>
                <c:pt idx="56">
                  <c:v>5.0349262378671499E-3</c:v>
                </c:pt>
                <c:pt idx="57">
                  <c:v>5.1133349428281998E-3</c:v>
                </c:pt>
                <c:pt idx="58">
                  <c:v>5.2428288549623003E-3</c:v>
                </c:pt>
                <c:pt idx="59">
                  <c:v>5.12655933990198E-3</c:v>
                </c:pt>
                <c:pt idx="60">
                  <c:v>5.3626902072745203E-3</c:v>
                </c:pt>
                <c:pt idx="61">
                  <c:v>5.14526150244123E-3</c:v>
                </c:pt>
                <c:pt idx="62">
                  <c:v>5.1748628782875396E-3</c:v>
                </c:pt>
                <c:pt idx="63">
                  <c:v>5.1457463380168399E-3</c:v>
                </c:pt>
                <c:pt idx="64">
                  <c:v>5.01106745179961E-3</c:v>
                </c:pt>
                <c:pt idx="65">
                  <c:v>5.2769682644044601E-3</c:v>
                </c:pt>
                <c:pt idx="66">
                  <c:v>5.4004509823725498E-3</c:v>
                </c:pt>
                <c:pt idx="67">
                  <c:v>5.4664557032725299E-3</c:v>
                </c:pt>
                <c:pt idx="68">
                  <c:v>5.64815545016351E-3</c:v>
                </c:pt>
                <c:pt idx="69">
                  <c:v>5.5643576471244502E-3</c:v>
                </c:pt>
                <c:pt idx="70">
                  <c:v>5.1725744543706601E-3</c:v>
                </c:pt>
                <c:pt idx="71">
                  <c:v>5.0841186140828196E-3</c:v>
                </c:pt>
                <c:pt idx="72">
                  <c:v>5.0149315639453698E-3</c:v>
                </c:pt>
                <c:pt idx="73">
                  <c:v>5.6101082385901103E-3</c:v>
                </c:pt>
                <c:pt idx="74">
                  <c:v>5.1659615162540796E-3</c:v>
                </c:pt>
                <c:pt idx="75">
                  <c:v>5.6437033721629297E-3</c:v>
                </c:pt>
                <c:pt idx="76">
                  <c:v>5.2572311559582396E-3</c:v>
                </c:pt>
                <c:pt idx="77">
                  <c:v>5.2151936928138999E-3</c:v>
                </c:pt>
                <c:pt idx="78">
                  <c:v>5.4018948336734401E-3</c:v>
                </c:pt>
                <c:pt idx="79">
                  <c:v>5.2810577292214398E-3</c:v>
                </c:pt>
                <c:pt idx="80">
                  <c:v>5.0218919401659604E-3</c:v>
                </c:pt>
                <c:pt idx="81">
                  <c:v>5.2759564646026602E-3</c:v>
                </c:pt>
                <c:pt idx="82">
                  <c:v>5.4521212244735004E-3</c:v>
                </c:pt>
                <c:pt idx="83">
                  <c:v>5.4690582020317799E-3</c:v>
                </c:pt>
                <c:pt idx="84">
                  <c:v>6.2034219667753696E-3</c:v>
                </c:pt>
                <c:pt idx="85">
                  <c:v>4.86157768789459E-3</c:v>
                </c:pt>
                <c:pt idx="86">
                  <c:v>5.4643113056526398E-3</c:v>
                </c:pt>
                <c:pt idx="87">
                  <c:v>5.0419903195956101E-3</c:v>
                </c:pt>
                <c:pt idx="88">
                  <c:v>5.2460320019984902E-3</c:v>
                </c:pt>
                <c:pt idx="89">
                  <c:v>5.1408362410524299E-3</c:v>
                </c:pt>
                <c:pt idx="90">
                  <c:v>5.1499953603043203E-3</c:v>
                </c:pt>
                <c:pt idx="91">
                  <c:v>5.1777333788135399E-3</c:v>
                </c:pt>
                <c:pt idx="92">
                  <c:v>5.1723080687224804E-3</c:v>
                </c:pt>
                <c:pt idx="93">
                  <c:v>5.1909451756407196E-3</c:v>
                </c:pt>
                <c:pt idx="94">
                  <c:v>5.1142177818452603E-3</c:v>
                </c:pt>
                <c:pt idx="95">
                  <c:v>7.0679391296032601E-3</c:v>
                </c:pt>
                <c:pt idx="96">
                  <c:v>5.1764664514099799E-3</c:v>
                </c:pt>
                <c:pt idx="97">
                  <c:v>5.23053810876958E-3</c:v>
                </c:pt>
                <c:pt idx="98">
                  <c:v>5.7886162882342003E-3</c:v>
                </c:pt>
                <c:pt idx="99">
                  <c:v>5.4251049535677699E-3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34-4137-A882-75E3CFC29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231120"/>
        <c:axId val="1010228824"/>
      </c:lineChart>
      <c:catAx>
        <c:axId val="1010231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0228824"/>
        <c:crosses val="autoZero"/>
        <c:auto val="1"/>
        <c:lblAlgn val="ctr"/>
        <c:lblOffset val="100"/>
        <c:noMultiLvlLbl val="0"/>
      </c:catAx>
      <c:valAx>
        <c:axId val="101022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023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136482939632545E-2"/>
          <c:y val="0.11805563301988169"/>
          <c:w val="0.8479352580927384"/>
          <c:h val="0.596270185654102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'split-2-counts'!$F$1</c:f>
              <c:strCache>
                <c:ptCount val="1"/>
                <c:pt idx="0">
                  <c:v>Absolute Abweichung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'split-2-counts'!$D$2:$D$101</c:f>
              <c:numCache>
                <c:formatCode>General</c:formatCode>
                <c:ptCount val="33"/>
                <c:pt idx="0">
                  <c:v>620.08851291183203</c:v>
                </c:pt>
                <c:pt idx="1">
                  <c:v>501.19809131285399</c:v>
                </c:pt>
                <c:pt idx="2">
                  <c:v>451.531945540658</c:v>
                </c:pt>
                <c:pt idx="3">
                  <c:v>272.375369907991</c:v>
                </c:pt>
                <c:pt idx="4">
                  <c:v>838.39826506611496</c:v>
                </c:pt>
                <c:pt idx="5">
                  <c:v>764.40631068908101</c:v>
                </c:pt>
                <c:pt idx="6">
                  <c:v>303.56178346553901</c:v>
                </c:pt>
                <c:pt idx="7">
                  <c:v>486.864857221916</c:v>
                </c:pt>
                <c:pt idx="8">
                  <c:v>119.294941764656</c:v>
                </c:pt>
                <c:pt idx="9">
                  <c:v>293.61879562587001</c:v>
                </c:pt>
                <c:pt idx="10">
                  <c:v>329.366374829346</c:v>
                </c:pt>
                <c:pt idx="11">
                  <c:v>532.03061407634402</c:v>
                </c:pt>
                <c:pt idx="12">
                  <c:v>237.799859554215</c:v>
                </c:pt>
                <c:pt idx="13">
                  <c:v>609.01624296754301</c:v>
                </c:pt>
                <c:pt idx="14">
                  <c:v>281.83863884012999</c:v>
                </c:pt>
                <c:pt idx="15">
                  <c:v>329.56875386027599</c:v>
                </c:pt>
                <c:pt idx="16">
                  <c:v>623.63346122808503</c:v>
                </c:pt>
                <c:pt idx="17">
                  <c:v>331.211512959902</c:v>
                </c:pt>
                <c:pt idx="18">
                  <c:v>303.65469990887999</c:v>
                </c:pt>
                <c:pt idx="19">
                  <c:v>161.036347914581</c:v>
                </c:pt>
                <c:pt idx="20">
                  <c:v>418.756733795054</c:v>
                </c:pt>
                <c:pt idx="21">
                  <c:v>414.46032505437802</c:v>
                </c:pt>
                <c:pt idx="22">
                  <c:v>149.26188632848701</c:v>
                </c:pt>
                <c:pt idx="23">
                  <c:v>273.376205780406</c:v>
                </c:pt>
                <c:pt idx="24">
                  <c:v>241.05421702855401</c:v>
                </c:pt>
                <c:pt idx="25">
                  <c:v>215.702717299406</c:v>
                </c:pt>
                <c:pt idx="26">
                  <c:v>535.87594210582597</c:v>
                </c:pt>
                <c:pt idx="27">
                  <c:v>148.97036544308099</c:v>
                </c:pt>
                <c:pt idx="28">
                  <c:v>473.563338397255</c:v>
                </c:pt>
                <c:pt idx="29">
                  <c:v>531.75973386455405</c:v>
                </c:pt>
                <c:pt idx="30">
                  <c:v>299.21131044704998</c:v>
                </c:pt>
                <c:pt idx="31">
                  <c:v>228.95067633872799</c:v>
                </c:pt>
                <c:pt idx="32">
                  <c:v>393.80879736490698</c:v>
                </c:pt>
              </c:numCache>
            </c:numRef>
          </c:xVal>
          <c:yVal>
            <c:numRef>
              <c:f>'split-2-counts'!$F$2:$F$101</c:f>
              <c:numCache>
                <c:formatCode>General</c:formatCode>
                <c:ptCount val="33"/>
                <c:pt idx="0">
                  <c:v>168.97532321456703</c:v>
                </c:pt>
                <c:pt idx="1">
                  <c:v>121.73999194762001</c:v>
                </c:pt>
                <c:pt idx="2">
                  <c:v>118.127007796518</c:v>
                </c:pt>
                <c:pt idx="3">
                  <c:v>113.76675045333701</c:v>
                </c:pt>
                <c:pt idx="4">
                  <c:v>100.01215666767791</c:v>
                </c:pt>
                <c:pt idx="5">
                  <c:v>91.79327357970601</c:v>
                </c:pt>
                <c:pt idx="6">
                  <c:v>83.709473284875003</c:v>
                </c:pt>
                <c:pt idx="7">
                  <c:v>82.83937504418202</c:v>
                </c:pt>
                <c:pt idx="8">
                  <c:v>81.799464363273003</c:v>
                </c:pt>
                <c:pt idx="9">
                  <c:v>80.818368680769993</c:v>
                </c:pt>
                <c:pt idx="10">
                  <c:v>77.209827563232011</c:v>
                </c:pt>
                <c:pt idx="11">
                  <c:v>58.946873841969023</c:v>
                </c:pt>
                <c:pt idx="12">
                  <c:v>56.951391666488007</c:v>
                </c:pt>
                <c:pt idx="13">
                  <c:v>47.696601854261985</c:v>
                </c:pt>
                <c:pt idx="14">
                  <c:v>42.018142165728989</c:v>
                </c:pt>
                <c:pt idx="15">
                  <c:v>37.373563430589002</c:v>
                </c:pt>
                <c:pt idx="16">
                  <c:v>35.22025322027298</c:v>
                </c:pt>
                <c:pt idx="17">
                  <c:v>32.143040262754027</c:v>
                </c:pt>
                <c:pt idx="18">
                  <c:v>29.558556927056998</c:v>
                </c:pt>
                <c:pt idx="19">
                  <c:v>23.856550644988999</c:v>
                </c:pt>
                <c:pt idx="20">
                  <c:v>22.613331695445027</c:v>
                </c:pt>
                <c:pt idx="21">
                  <c:v>18.585447124691029</c:v>
                </c:pt>
                <c:pt idx="22">
                  <c:v>17.46008327600498</c:v>
                </c:pt>
                <c:pt idx="23">
                  <c:v>16.511184356312015</c:v>
                </c:pt>
                <c:pt idx="24">
                  <c:v>16.453839612070993</c:v>
                </c:pt>
                <c:pt idx="25">
                  <c:v>16.426563734952992</c:v>
                </c:pt>
                <c:pt idx="26">
                  <c:v>15.237217073861075</c:v>
                </c:pt>
                <c:pt idx="27">
                  <c:v>14.692884363979999</c:v>
                </c:pt>
                <c:pt idx="28">
                  <c:v>11.963608624228982</c:v>
                </c:pt>
                <c:pt idx="29">
                  <c:v>11.460603049507995</c:v>
                </c:pt>
                <c:pt idx="30">
                  <c:v>8.7206353537310406</c:v>
                </c:pt>
                <c:pt idx="31">
                  <c:v>1.3231586385329877</c:v>
                </c:pt>
                <c:pt idx="32">
                  <c:v>0.1824545914699911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CD-42D5-8203-638B6162F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613848"/>
        <c:axId val="505614176"/>
      </c:scatterChart>
      <c:scatterChart>
        <c:scatterStyle val="lineMarker"/>
        <c:varyColors val="0"/>
        <c:ser>
          <c:idx val="1"/>
          <c:order val="1"/>
          <c:tx>
            <c:strRef>
              <c:f>'split-2-counts'!$H$1</c:f>
              <c:strCache>
                <c:ptCount val="1"/>
                <c:pt idx="0">
                  <c:v>Relative Abweichung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'split-2-counts'!$D$2:$D$101</c:f>
              <c:numCache>
                <c:formatCode>General</c:formatCode>
                <c:ptCount val="33"/>
                <c:pt idx="0">
                  <c:v>620.08851291183203</c:v>
                </c:pt>
                <c:pt idx="1">
                  <c:v>501.19809131285399</c:v>
                </c:pt>
                <c:pt idx="2">
                  <c:v>451.531945540658</c:v>
                </c:pt>
                <c:pt idx="3">
                  <c:v>272.375369907991</c:v>
                </c:pt>
                <c:pt idx="4">
                  <c:v>838.39826506611496</c:v>
                </c:pt>
                <c:pt idx="5">
                  <c:v>764.40631068908101</c:v>
                </c:pt>
                <c:pt idx="6">
                  <c:v>303.56178346553901</c:v>
                </c:pt>
                <c:pt idx="7">
                  <c:v>486.864857221916</c:v>
                </c:pt>
                <c:pt idx="8">
                  <c:v>119.294941764656</c:v>
                </c:pt>
                <c:pt idx="9">
                  <c:v>293.61879562587001</c:v>
                </c:pt>
                <c:pt idx="10">
                  <c:v>329.366374829346</c:v>
                </c:pt>
                <c:pt idx="11">
                  <c:v>532.03061407634402</c:v>
                </c:pt>
                <c:pt idx="12">
                  <c:v>237.799859554215</c:v>
                </c:pt>
                <c:pt idx="13">
                  <c:v>609.01624296754301</c:v>
                </c:pt>
                <c:pt idx="14">
                  <c:v>281.83863884012999</c:v>
                </c:pt>
                <c:pt idx="15">
                  <c:v>329.56875386027599</c:v>
                </c:pt>
                <c:pt idx="16">
                  <c:v>623.63346122808503</c:v>
                </c:pt>
                <c:pt idx="17">
                  <c:v>331.211512959902</c:v>
                </c:pt>
                <c:pt idx="18">
                  <c:v>303.65469990887999</c:v>
                </c:pt>
                <c:pt idx="19">
                  <c:v>161.036347914581</c:v>
                </c:pt>
                <c:pt idx="20">
                  <c:v>418.756733795054</c:v>
                </c:pt>
                <c:pt idx="21">
                  <c:v>414.46032505437802</c:v>
                </c:pt>
                <c:pt idx="22">
                  <c:v>149.26188632848701</c:v>
                </c:pt>
                <c:pt idx="23">
                  <c:v>273.376205780406</c:v>
                </c:pt>
                <c:pt idx="24">
                  <c:v>241.05421702855401</c:v>
                </c:pt>
                <c:pt idx="25">
                  <c:v>215.702717299406</c:v>
                </c:pt>
                <c:pt idx="26">
                  <c:v>535.87594210582597</c:v>
                </c:pt>
                <c:pt idx="27">
                  <c:v>148.97036544308099</c:v>
                </c:pt>
                <c:pt idx="28">
                  <c:v>473.563338397255</c:v>
                </c:pt>
                <c:pt idx="29">
                  <c:v>531.75973386455405</c:v>
                </c:pt>
                <c:pt idx="30">
                  <c:v>299.21131044704998</c:v>
                </c:pt>
                <c:pt idx="31">
                  <c:v>228.95067633872799</c:v>
                </c:pt>
                <c:pt idx="32">
                  <c:v>393.80879736490698</c:v>
                </c:pt>
              </c:numCache>
            </c:numRef>
          </c:xVal>
          <c:yVal>
            <c:numRef>
              <c:f>'split-2-counts'!$H$2:$H$101</c:f>
              <c:numCache>
                <c:formatCode>General</c:formatCode>
                <c:ptCount val="33"/>
                <c:pt idx="0">
                  <c:v>0.27250194076501622</c:v>
                </c:pt>
                <c:pt idx="1">
                  <c:v>0.24289795603317335</c:v>
                </c:pt>
                <c:pt idx="2">
                  <c:v>0.26161384363419599</c:v>
                </c:pt>
                <c:pt idx="3">
                  <c:v>0.41768369324938476</c:v>
                </c:pt>
                <c:pt idx="4">
                  <c:v>0.11928955585301824</c:v>
                </c:pt>
                <c:pt idx="5">
                  <c:v>0.12008440052903034</c:v>
                </c:pt>
                <c:pt idx="6">
                  <c:v>0.27575761457593978</c:v>
                </c:pt>
                <c:pt idx="7">
                  <c:v>0.17014860246202432</c:v>
                </c:pt>
                <c:pt idx="8">
                  <c:v>0.68569097023951153</c:v>
                </c:pt>
                <c:pt idx="9">
                  <c:v>0.2752493024450281</c:v>
                </c:pt>
                <c:pt idx="10">
                  <c:v>0.23441927732676598</c:v>
                </c:pt>
                <c:pt idx="11">
                  <c:v>0.11079601865450248</c:v>
                </c:pt>
                <c:pt idx="12">
                  <c:v>0.23949295753685632</c:v>
                </c:pt>
                <c:pt idx="13">
                  <c:v>7.8317454427572528E-2</c:v>
                </c:pt>
                <c:pt idx="14">
                  <c:v>0.14908581143681771</c:v>
                </c:pt>
                <c:pt idx="15">
                  <c:v>0.11340141622295269</c:v>
                </c:pt>
                <c:pt idx="16">
                  <c:v>5.6475887536431721E-2</c:v>
                </c:pt>
                <c:pt idx="17">
                  <c:v>9.7046868858829238E-2</c:v>
                </c:pt>
                <c:pt idx="18">
                  <c:v>9.7342662359340595E-2</c:v>
                </c:pt>
                <c:pt idx="19">
                  <c:v>0.14814388772429998</c:v>
                </c:pt>
                <c:pt idx="20">
                  <c:v>5.4001117762353022E-2</c:v>
                </c:pt>
                <c:pt idx="21">
                  <c:v>4.484252412399807E-2</c:v>
                </c:pt>
                <c:pt idx="22">
                  <c:v>0.11697616655855353</c:v>
                </c:pt>
                <c:pt idx="23">
                  <c:v>6.0397298693855232E-2</c:v>
                </c:pt>
                <c:pt idx="24">
                  <c:v>6.8257837655343559E-2</c:v>
                </c:pt>
                <c:pt idx="25">
                  <c:v>7.6153717211416089E-2</c:v>
                </c:pt>
                <c:pt idx="26">
                  <c:v>2.8434224932702791E-2</c:v>
                </c:pt>
                <c:pt idx="27">
                  <c:v>9.8629578576108795E-2</c:v>
                </c:pt>
                <c:pt idx="28">
                  <c:v>2.526295355700265E-2</c:v>
                </c:pt>
                <c:pt idx="29">
                  <c:v>2.1552220523013792E-2</c:v>
                </c:pt>
                <c:pt idx="30">
                  <c:v>2.9145406771895043E-2</c:v>
                </c:pt>
                <c:pt idx="31">
                  <c:v>5.7792300931026764E-3</c:v>
                </c:pt>
                <c:pt idx="32">
                  <c:v>4.6330755608013229E-4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CD-42D5-8203-638B6162F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119432"/>
        <c:axId val="941119104"/>
      </c:scatterChart>
      <c:valAx>
        <c:axId val="505613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5614176"/>
        <c:crosses val="autoZero"/>
        <c:crossBetween val="midCat"/>
      </c:valAx>
      <c:valAx>
        <c:axId val="50561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5613848"/>
        <c:crosses val="autoZero"/>
        <c:crossBetween val="midCat"/>
      </c:valAx>
      <c:valAx>
        <c:axId val="9411191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1119432"/>
        <c:crosses val="max"/>
        <c:crossBetween val="midCat"/>
      </c:valAx>
      <c:valAx>
        <c:axId val="941119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4111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327659</xdr:colOff>
      <xdr:row>0</xdr:row>
      <xdr:rowOff>121920</xdr:rowOff>
    </xdr:from>
    <xdr:to>
      <xdr:col>17</xdr:col>
      <xdr:colOff>420278</xdr:colOff>
      <xdr:row>20</xdr:row>
      <xdr:rowOff>119738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FEC5D6B-3A27-4DB2-A3BF-303AB76C15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350519</xdr:colOff>
      <xdr:row>20</xdr:row>
      <xdr:rowOff>167640</xdr:rowOff>
    </xdr:from>
    <xdr:to>
      <xdr:col>17</xdr:col>
      <xdr:colOff>443138</xdr:colOff>
      <xdr:row>40</xdr:row>
      <xdr:rowOff>165458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DE4B5B0-819B-4893-A507-2E8D48F52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401781</xdr:colOff>
      <xdr:row>0</xdr:row>
      <xdr:rowOff>110837</xdr:rowOff>
    </xdr:from>
    <xdr:to>
      <xdr:col>27</xdr:col>
      <xdr:colOff>494400</xdr:colOff>
      <xdr:row>20</xdr:row>
      <xdr:rowOff>108655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BE03F28-9035-4392-837F-404F37856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239486</xdr:colOff>
      <xdr:row>18</xdr:row>
      <xdr:rowOff>163284</xdr:rowOff>
    </xdr:from>
    <xdr:to>
      <xdr:col>8</xdr:col>
      <xdr:colOff>43543</xdr:colOff>
      <xdr:row>40</xdr:row>
      <xdr:rowOff>174171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4A23A43F-E34A-405E-A839-0747DF715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6</xdr:row>
      <xdr:rowOff>26670</xdr:rowOff>
    </xdr:from>
    <xdr:to>
      <xdr:col>17</xdr:col>
      <xdr:colOff>655320</xdr:colOff>
      <xdr:row>27</xdr:row>
      <xdr:rowOff>114300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CB414A3-670C-471C-A377-7CC778E30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479612</xdr:colOff>
      <xdr:row>10</xdr:row>
      <xdr:rowOff>44824</xdr:rowOff>
    </xdr:from>
    <xdr:to>
      <xdr:col>21</xdr:col>
      <xdr:colOff>318248</xdr:colOff>
      <xdr:row>29</xdr:row>
      <xdr:rowOff>44824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D688EBA-8CEE-46E2-844D-82D62F656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73F37-3086-4353-BE9B-F74749E64FBF}">
  <dimension ref="A1:E6"/>
  <sheetViews>
    <sheetView topLeftCell="E1" zoomScale="70" zoomScaleNormal="70" workbookViewId="0">
      <selection activeCell="J50" sqref="J50"/>
    </sheetView>
  </sheetViews>
  <sheetFormatPr baseColWidth="10" defaultRowHeight="14.4" x14ac:dyDescent="0.3"/>
  <sheetData>
    <row r="1" spans="1:5" x14ac:dyDescent="0.3">
      <c r="A1" t="s">
        <v>13</v>
      </c>
      <c r="B1" t="s">
        <v>14</v>
      </c>
      <c r="C1" t="s">
        <v>17</v>
      </c>
      <c r="D1" t="s">
        <v>19</v>
      </c>
      <c r="E1" t="s">
        <v>15</v>
      </c>
    </row>
    <row r="2" spans="1:5" x14ac:dyDescent="0.3">
      <c r="A2">
        <v>0</v>
      </c>
      <c r="B2">
        <f>AVERAGEIF('split-0-counts'!D:D,"False",'split-0-counts'!E:E)</f>
        <v>58.981663903261008</v>
      </c>
      <c r="C2">
        <f>SQRT(AVERAGEIF('split-0-counts'!D:D,"False",'split-0-counts'!F:F))</f>
        <v>69.866868160786808</v>
      </c>
      <c r="D2">
        <f>AVERAGEIFS('split-0-counts'!G:G,'split-0-counts'!D:D,"False",'split-0-counts'!C:C,"&gt;"&amp;0)</f>
        <v>0.16999011491161156</v>
      </c>
      <c r="E2">
        <f>INDEX('split-0-history'!A:G,MATCH(MIN('split-0-history'!E:E),'split-0-history'!E:E,0),1)</f>
        <v>37</v>
      </c>
    </row>
    <row r="3" spans="1:5" x14ac:dyDescent="0.3">
      <c r="A3">
        <v>1</v>
      </c>
      <c r="B3">
        <f>AVERAGEIF('split-1-counts'!D:D,"False",'split-1-counts'!E:E)</f>
        <v>84.100372451788701</v>
      </c>
      <c r="C3">
        <f>SQRT(AVERAGEIF('split-1-counts'!D:D,"False",'split-1-counts'!F:F))</f>
        <v>100.3721488595573</v>
      </c>
      <c r="D3">
        <f>AVERAGEIFS('split-1-counts'!G:G,'split-1-counts'!D:D,"False",'split-1-counts'!C:C,"&gt;"&amp;0)</f>
        <v>0.24559301292831334</v>
      </c>
      <c r="E3">
        <f>INDEX('split-1-history'!A:G,MATCH(MIN('split-1-history'!E:E),'split-1-history'!E:E,0),1)</f>
        <v>44</v>
      </c>
    </row>
    <row r="4" spans="1:5" x14ac:dyDescent="0.3">
      <c r="A4" s="1">
        <v>2</v>
      </c>
      <c r="B4" s="1">
        <f>AVERAGEIF('split-2-counts'!E:E,"False",'split-2-counts'!F:F)</f>
        <v>50.187484791050217</v>
      </c>
      <c r="C4" s="1">
        <f>SQRT(AVERAGEIF('split-2-counts'!E:E,"False",'split-2-counts'!G:G))</f>
        <v>65.226754038842842</v>
      </c>
      <c r="D4" s="1">
        <f>AVERAGEIFS('split-2-counts'!H:H,'split-2-counts'!E:E,"False",'split-2-counts'!D:D,"&gt;"&amp;0)</f>
        <v>0.14531320320867022</v>
      </c>
      <c r="E4" s="1">
        <f>INDEX('split-2-history'!A:G,MATCH(MIN('split-2-history'!E:E),'split-2-history'!E:E,0),1)</f>
        <v>62</v>
      </c>
    </row>
    <row r="5" spans="1:5" x14ac:dyDescent="0.3">
      <c r="B5">
        <f>AVERAGE(B2:B4)</f>
        <v>64.423173715366644</v>
      </c>
      <c r="C5">
        <f>AVERAGE(C2:C4)</f>
        <v>78.488590353062321</v>
      </c>
      <c r="D5">
        <f>AVERAGE(D2:D4)</f>
        <v>0.18696544368286505</v>
      </c>
    </row>
    <row r="6" spans="1:5" x14ac:dyDescent="0.3">
      <c r="B6">
        <f>_xlfn.STDEV.S(B2:B4)</f>
        <v>17.599105350809719</v>
      </c>
      <c r="C6">
        <f>_xlfn.STDEV.S(C2:C4)</f>
        <v>19.093199429287846</v>
      </c>
      <c r="D6">
        <f>_xlfn.STDEV.S(D2:D4)</f>
        <v>5.2250659321400515E-2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101"/>
  <sheetViews>
    <sheetView zoomScaleNormal="100" workbookViewId="0">
      <selection activeCell="I37" sqref="I37"/>
    </sheetView>
  </sheetViews>
  <sheetFormatPr baseColWidth="10" defaultColWidth="8.88671875" defaultRowHeight="14.4" x14ac:dyDescent="0.3"/>
  <sheetData>
    <row r="1" spans="1:7" x14ac:dyDescent="0.3">
      <c r="B1" t="s">
        <v>0</v>
      </c>
      <c r="C1" t="s">
        <v>1</v>
      </c>
      <c r="D1" t="s">
        <v>2</v>
      </c>
      <c r="E1" t="s">
        <v>12</v>
      </c>
      <c r="F1" t="s">
        <v>16</v>
      </c>
      <c r="G1" t="s">
        <v>20</v>
      </c>
    </row>
    <row r="2" spans="1:7" hidden="1" x14ac:dyDescent="0.3">
      <c r="A2">
        <v>21</v>
      </c>
      <c r="B2">
        <v>86.989532470703097</v>
      </c>
      <c r="C2">
        <v>64.230715774499402</v>
      </c>
      <c r="D2" t="s">
        <v>3</v>
      </c>
      <c r="E2">
        <f>ABS(B2-C2)</f>
        <v>22.758816696203695</v>
      </c>
      <c r="F2">
        <f>E2*E2</f>
        <v>517.96373741140007</v>
      </c>
      <c r="G2">
        <f>E2/C2</f>
        <v>0.35432917758701515</v>
      </c>
    </row>
    <row r="3" spans="1:7" x14ac:dyDescent="0.3">
      <c r="A3">
        <v>33</v>
      </c>
      <c r="B3">
        <v>150.388580322265</v>
      </c>
      <c r="C3">
        <v>98.297297180143701</v>
      </c>
      <c r="D3" t="s">
        <v>4</v>
      </c>
      <c r="E3">
        <f t="shared" ref="E3:E66" si="0">ABS(B3-C3)</f>
        <v>52.091283142121299</v>
      </c>
      <c r="F3">
        <f t="shared" ref="F3:F66" si="1">E3*E3</f>
        <v>2713.5017793926504</v>
      </c>
      <c r="G3">
        <f t="shared" ref="G3:G66" si="2">E3/C3</f>
        <v>0.52993606779092461</v>
      </c>
    </row>
    <row r="4" spans="1:7" hidden="1" x14ac:dyDescent="0.3">
      <c r="A4">
        <v>41</v>
      </c>
      <c r="B4">
        <v>160.32798767089801</v>
      </c>
      <c r="C4">
        <v>109.14177797272799</v>
      </c>
      <c r="D4" t="s">
        <v>3</v>
      </c>
      <c r="E4">
        <f t="shared" si="0"/>
        <v>51.186209698170018</v>
      </c>
      <c r="F4">
        <f t="shared" si="1"/>
        <v>2620.0280632650342</v>
      </c>
      <c r="G4">
        <f t="shared" si="2"/>
        <v>0.46898823391863992</v>
      </c>
    </row>
    <row r="5" spans="1:7" hidden="1" x14ac:dyDescent="0.3">
      <c r="A5">
        <v>71</v>
      </c>
      <c r="B5">
        <v>169.40669250488199</v>
      </c>
      <c r="C5">
        <v>119.294941764656</v>
      </c>
      <c r="D5" t="s">
        <v>3</v>
      </c>
      <c r="E5">
        <f t="shared" si="0"/>
        <v>50.111750740225986</v>
      </c>
      <c r="F5">
        <f t="shared" si="1"/>
        <v>2511.1875622505395</v>
      </c>
      <c r="G5">
        <f t="shared" si="2"/>
        <v>0.42006601452629905</v>
      </c>
    </row>
    <row r="6" spans="1:7" hidden="1" x14ac:dyDescent="0.3">
      <c r="A6">
        <v>63</v>
      </c>
      <c r="B6">
        <v>180.65237426757801</v>
      </c>
      <c r="C6">
        <v>148.97036544308099</v>
      </c>
      <c r="D6" t="s">
        <v>3</v>
      </c>
      <c r="E6">
        <f t="shared" si="0"/>
        <v>31.682008824497018</v>
      </c>
      <c r="F6">
        <f t="shared" si="1"/>
        <v>1003.7496831555069</v>
      </c>
      <c r="G6">
        <f t="shared" si="2"/>
        <v>0.21267323021102588</v>
      </c>
    </row>
    <row r="7" spans="1:7" hidden="1" x14ac:dyDescent="0.3">
      <c r="A7">
        <v>64</v>
      </c>
      <c r="B7">
        <v>191.06954956054599</v>
      </c>
      <c r="C7">
        <v>149.26188632848701</v>
      </c>
      <c r="D7" t="s">
        <v>3</v>
      </c>
      <c r="E7">
        <f t="shared" si="0"/>
        <v>41.807663232058985</v>
      </c>
      <c r="F7">
        <f t="shared" si="1"/>
        <v>1747.8807049252569</v>
      </c>
      <c r="G7">
        <f t="shared" si="2"/>
        <v>0.28009603965510038</v>
      </c>
    </row>
    <row r="8" spans="1:7" hidden="1" x14ac:dyDescent="0.3">
      <c r="A8">
        <v>22</v>
      </c>
      <c r="B8">
        <v>223.117263793945</v>
      </c>
      <c r="C8">
        <v>161.036347914581</v>
      </c>
      <c r="D8" t="s">
        <v>3</v>
      </c>
      <c r="E8">
        <f t="shared" si="0"/>
        <v>62.080915879363999</v>
      </c>
      <c r="F8">
        <f t="shared" si="1"/>
        <v>3854.0401164206692</v>
      </c>
      <c r="G8">
        <f t="shared" si="2"/>
        <v>0.38550871702762268</v>
      </c>
    </row>
    <row r="9" spans="1:7" x14ac:dyDescent="0.3">
      <c r="A9">
        <v>67</v>
      </c>
      <c r="B9">
        <v>239.40531921386699</v>
      </c>
      <c r="C9">
        <v>173.59837814393899</v>
      </c>
      <c r="D9" t="s">
        <v>4</v>
      </c>
      <c r="E9">
        <f t="shared" si="0"/>
        <v>65.806941069928001</v>
      </c>
      <c r="F9">
        <f t="shared" si="1"/>
        <v>4330.5534929809764</v>
      </c>
      <c r="G9">
        <f t="shared" si="2"/>
        <v>0.37907578269748704</v>
      </c>
    </row>
    <row r="10" spans="1:7" x14ac:dyDescent="0.3">
      <c r="A10">
        <v>95</v>
      </c>
      <c r="B10">
        <v>261.97866821289</v>
      </c>
      <c r="C10">
        <v>183.39758846720599</v>
      </c>
      <c r="D10" t="s">
        <v>4</v>
      </c>
      <c r="E10">
        <f t="shared" si="0"/>
        <v>78.581079745684008</v>
      </c>
      <c r="F10">
        <f t="shared" si="1"/>
        <v>6174.9860939975497</v>
      </c>
      <c r="G10">
        <f t="shared" si="2"/>
        <v>0.42847389871615127</v>
      </c>
    </row>
    <row r="11" spans="1:7" x14ac:dyDescent="0.3">
      <c r="A11">
        <v>92</v>
      </c>
      <c r="B11">
        <v>319.06365966796801</v>
      </c>
      <c r="C11">
        <v>212.237030994398</v>
      </c>
      <c r="D11" t="s">
        <v>4</v>
      </c>
      <c r="E11">
        <f t="shared" si="0"/>
        <v>106.82662867357001</v>
      </c>
      <c r="F11">
        <f t="shared" si="1"/>
        <v>11411.928593760811</v>
      </c>
      <c r="G11">
        <f t="shared" si="2"/>
        <v>0.50333642613192087</v>
      </c>
    </row>
    <row r="12" spans="1:7" hidden="1" x14ac:dyDescent="0.3">
      <c r="A12">
        <v>50</v>
      </c>
      <c r="B12">
        <v>252.75340270996</v>
      </c>
      <c r="C12">
        <v>215.702717299406</v>
      </c>
      <c r="D12" t="s">
        <v>3</v>
      </c>
      <c r="E12">
        <f t="shared" si="0"/>
        <v>37.050685410553996</v>
      </c>
      <c r="F12">
        <f t="shared" si="1"/>
        <v>1372.7532893918387</v>
      </c>
      <c r="G12">
        <f t="shared" si="2"/>
        <v>0.17176735589809849</v>
      </c>
    </row>
    <row r="13" spans="1:7" hidden="1" x14ac:dyDescent="0.3">
      <c r="A13">
        <v>59</v>
      </c>
      <c r="B13">
        <v>263.41784667968699</v>
      </c>
      <c r="C13">
        <v>217.13196363266599</v>
      </c>
      <c r="D13" t="s">
        <v>3</v>
      </c>
      <c r="E13">
        <f t="shared" si="0"/>
        <v>46.285883047021002</v>
      </c>
      <c r="F13">
        <f t="shared" si="1"/>
        <v>2142.3829694425062</v>
      </c>
      <c r="G13">
        <f t="shared" si="2"/>
        <v>0.21316936609722445</v>
      </c>
    </row>
    <row r="14" spans="1:7" hidden="1" x14ac:dyDescent="0.3">
      <c r="A14">
        <v>49</v>
      </c>
      <c r="B14">
        <v>260.881103515625</v>
      </c>
      <c r="C14">
        <v>227.51378929095401</v>
      </c>
      <c r="D14" t="s">
        <v>3</v>
      </c>
      <c r="E14">
        <f t="shared" si="0"/>
        <v>33.367314224670992</v>
      </c>
      <c r="F14">
        <f t="shared" si="1"/>
        <v>1113.3776585679311</v>
      </c>
      <c r="G14">
        <f t="shared" si="2"/>
        <v>0.14666062364246193</v>
      </c>
    </row>
    <row r="15" spans="1:7" hidden="1" x14ac:dyDescent="0.3">
      <c r="A15">
        <v>26</v>
      </c>
      <c r="B15">
        <v>261.34075927734301</v>
      </c>
      <c r="C15">
        <v>227.880708481586</v>
      </c>
      <c r="D15" t="s">
        <v>3</v>
      </c>
      <c r="E15">
        <f t="shared" si="0"/>
        <v>33.460050795757013</v>
      </c>
      <c r="F15">
        <f t="shared" si="1"/>
        <v>1119.5749992546396</v>
      </c>
      <c r="G15">
        <f t="shared" si="2"/>
        <v>0.14683143219409803</v>
      </c>
    </row>
    <row r="16" spans="1:7" hidden="1" x14ac:dyDescent="0.3">
      <c r="A16">
        <v>60</v>
      </c>
      <c r="B16">
        <v>278.33166503906199</v>
      </c>
      <c r="C16">
        <v>228.95067633872799</v>
      </c>
      <c r="D16" t="s">
        <v>3</v>
      </c>
      <c r="E16">
        <f t="shared" si="0"/>
        <v>49.380988700334001</v>
      </c>
      <c r="F16">
        <f t="shared" si="1"/>
        <v>2438.4820450225143</v>
      </c>
      <c r="G16">
        <f t="shared" si="2"/>
        <v>0.21568396079894434</v>
      </c>
    </row>
    <row r="17" spans="1:7" hidden="1" x14ac:dyDescent="0.3">
      <c r="A17">
        <v>15</v>
      </c>
      <c r="B17">
        <v>282.10122680664</v>
      </c>
      <c r="C17">
        <v>234.83117446880399</v>
      </c>
      <c r="D17" t="s">
        <v>3</v>
      </c>
      <c r="E17">
        <f t="shared" si="0"/>
        <v>47.270052337836006</v>
      </c>
      <c r="F17">
        <f t="shared" si="1"/>
        <v>2234.4578480217551</v>
      </c>
      <c r="G17">
        <f t="shared" si="2"/>
        <v>0.20129376964009338</v>
      </c>
    </row>
    <row r="18" spans="1:7" hidden="1" x14ac:dyDescent="0.3">
      <c r="A18">
        <v>79</v>
      </c>
      <c r="B18">
        <v>294.57525634765602</v>
      </c>
      <c r="C18">
        <v>237.799859554215</v>
      </c>
      <c r="D18" t="s">
        <v>3</v>
      </c>
      <c r="E18">
        <f t="shared" si="0"/>
        <v>56.775396793441018</v>
      </c>
      <c r="F18">
        <f t="shared" si="1"/>
        <v>3223.4456810526726</v>
      </c>
      <c r="G18">
        <f t="shared" si="2"/>
        <v>0.23875286091368372</v>
      </c>
    </row>
    <row r="19" spans="1:7" x14ac:dyDescent="0.3">
      <c r="A19">
        <v>99</v>
      </c>
      <c r="B19">
        <v>376.77990722656199</v>
      </c>
      <c r="C19">
        <v>238.399755244624</v>
      </c>
      <c r="D19" t="s">
        <v>4</v>
      </c>
      <c r="E19">
        <f t="shared" si="0"/>
        <v>138.38015198193798</v>
      </c>
      <c r="F19">
        <f t="shared" si="1"/>
        <v>19149.066462544255</v>
      </c>
      <c r="G19">
        <f t="shared" si="2"/>
        <v>0.5804542535706253</v>
      </c>
    </row>
    <row r="20" spans="1:7" x14ac:dyDescent="0.3">
      <c r="A20">
        <v>19</v>
      </c>
      <c r="B20">
        <v>273.60012817382801</v>
      </c>
      <c r="C20">
        <v>240.24195803706499</v>
      </c>
      <c r="D20" t="s">
        <v>4</v>
      </c>
      <c r="E20">
        <f t="shared" si="0"/>
        <v>33.358170136763022</v>
      </c>
      <c r="F20">
        <f t="shared" si="1"/>
        <v>1112.7675148732283</v>
      </c>
      <c r="G20">
        <f t="shared" si="2"/>
        <v>0.13885239035396332</v>
      </c>
    </row>
    <row r="21" spans="1:7" hidden="1" x14ac:dyDescent="0.3">
      <c r="A21">
        <v>25</v>
      </c>
      <c r="B21">
        <v>256.04943847656199</v>
      </c>
      <c r="C21">
        <v>241.05421702855401</v>
      </c>
      <c r="D21" t="s">
        <v>3</v>
      </c>
      <c r="E21">
        <f t="shared" si="0"/>
        <v>14.995221448007982</v>
      </c>
      <c r="F21">
        <f t="shared" si="1"/>
        <v>224.85666627479858</v>
      </c>
      <c r="G21">
        <f t="shared" si="2"/>
        <v>6.2206841402122112E-2</v>
      </c>
    </row>
    <row r="22" spans="1:7" hidden="1" x14ac:dyDescent="0.3">
      <c r="A22">
        <v>29</v>
      </c>
      <c r="B22">
        <v>310.670318603515</v>
      </c>
      <c r="C22">
        <v>272.375369907991</v>
      </c>
      <c r="D22" t="s">
        <v>3</v>
      </c>
      <c r="E22">
        <f t="shared" si="0"/>
        <v>38.294948695523999</v>
      </c>
      <c r="F22">
        <f t="shared" si="1"/>
        <v>1466.5030955928153</v>
      </c>
      <c r="G22">
        <f t="shared" si="2"/>
        <v>0.14059622464564295</v>
      </c>
    </row>
    <row r="23" spans="1:7" hidden="1" x14ac:dyDescent="0.3">
      <c r="A23">
        <v>9</v>
      </c>
      <c r="B23">
        <v>316.46343994140602</v>
      </c>
      <c r="C23">
        <v>273.376205780406</v>
      </c>
      <c r="D23" t="s">
        <v>3</v>
      </c>
      <c r="E23">
        <f t="shared" si="0"/>
        <v>43.087234161000026</v>
      </c>
      <c r="F23">
        <f t="shared" si="1"/>
        <v>1856.5097476448477</v>
      </c>
      <c r="G23">
        <f t="shared" si="2"/>
        <v>0.15761150111070957</v>
      </c>
    </row>
    <row r="24" spans="1:7" hidden="1" x14ac:dyDescent="0.3">
      <c r="A24">
        <v>72</v>
      </c>
      <c r="B24">
        <v>321.39120483398398</v>
      </c>
      <c r="C24">
        <v>281.83863884012999</v>
      </c>
      <c r="D24" t="s">
        <v>3</v>
      </c>
      <c r="E24">
        <f t="shared" si="0"/>
        <v>39.552565993853989</v>
      </c>
      <c r="F24">
        <f t="shared" si="1"/>
        <v>1564.4054766981749</v>
      </c>
      <c r="G24">
        <f t="shared" si="2"/>
        <v>0.14033762778811093</v>
      </c>
    </row>
    <row r="25" spans="1:7" hidden="1" x14ac:dyDescent="0.3">
      <c r="A25">
        <v>0</v>
      </c>
      <c r="B25">
        <v>315.79925537109301</v>
      </c>
      <c r="C25">
        <v>293.61879562587001</v>
      </c>
      <c r="D25" t="s">
        <v>3</v>
      </c>
      <c r="E25">
        <f t="shared" si="0"/>
        <v>22.180459745223004</v>
      </c>
      <c r="F25">
        <f t="shared" si="1"/>
        <v>491.97279450945814</v>
      </c>
      <c r="G25">
        <f t="shared" si="2"/>
        <v>7.5541689005105161E-2</v>
      </c>
    </row>
    <row r="26" spans="1:7" hidden="1" x14ac:dyDescent="0.3">
      <c r="A26">
        <v>57</v>
      </c>
      <c r="B26">
        <v>290.36047363281199</v>
      </c>
      <c r="C26">
        <v>299.21131044704998</v>
      </c>
      <c r="D26" t="s">
        <v>3</v>
      </c>
      <c r="E26">
        <f t="shared" si="0"/>
        <v>8.8508368142379936</v>
      </c>
      <c r="F26">
        <f t="shared" si="1"/>
        <v>78.337312312270555</v>
      </c>
      <c r="G26">
        <f t="shared" si="2"/>
        <v>2.9580555631449918E-2</v>
      </c>
    </row>
    <row r="27" spans="1:7" hidden="1" x14ac:dyDescent="0.3">
      <c r="A27">
        <v>30</v>
      </c>
      <c r="B27">
        <v>326.74151611328102</v>
      </c>
      <c r="C27">
        <v>300.65581586221202</v>
      </c>
      <c r="D27" t="s">
        <v>3</v>
      </c>
      <c r="E27">
        <f t="shared" si="0"/>
        <v>26.085700251068999</v>
      </c>
      <c r="F27">
        <f t="shared" si="1"/>
        <v>680.46375758862121</v>
      </c>
      <c r="G27">
        <f t="shared" si="2"/>
        <v>8.6762666394000015E-2</v>
      </c>
    </row>
    <row r="28" spans="1:7" hidden="1" x14ac:dyDescent="0.3">
      <c r="A28">
        <v>85</v>
      </c>
      <c r="B28">
        <v>360.73388671875</v>
      </c>
      <c r="C28">
        <v>303.56178346553901</v>
      </c>
      <c r="D28" t="s">
        <v>3</v>
      </c>
      <c r="E28">
        <f t="shared" si="0"/>
        <v>57.172103253210992</v>
      </c>
      <c r="F28">
        <f t="shared" si="1"/>
        <v>3268.649390395819</v>
      </c>
      <c r="G28">
        <f t="shared" si="2"/>
        <v>0.18833761813005453</v>
      </c>
    </row>
    <row r="29" spans="1:7" hidden="1" x14ac:dyDescent="0.3">
      <c r="A29">
        <v>1</v>
      </c>
      <c r="B29">
        <v>319.349517822265</v>
      </c>
      <c r="C29">
        <v>303.65469990887999</v>
      </c>
      <c r="D29" t="s">
        <v>3</v>
      </c>
      <c r="E29">
        <f t="shared" si="0"/>
        <v>15.694817913385009</v>
      </c>
      <c r="F29">
        <f t="shared" si="1"/>
        <v>246.32730933431097</v>
      </c>
      <c r="G29">
        <f t="shared" si="2"/>
        <v>5.168639878814546E-2</v>
      </c>
    </row>
    <row r="30" spans="1:7" x14ac:dyDescent="0.3">
      <c r="A30">
        <v>78</v>
      </c>
      <c r="B30">
        <v>343.59362792968699</v>
      </c>
      <c r="C30">
        <v>311.91396050328098</v>
      </c>
      <c r="D30" t="s">
        <v>4</v>
      </c>
      <c r="E30">
        <f t="shared" si="0"/>
        <v>31.679667426406013</v>
      </c>
      <c r="F30">
        <f t="shared" si="1"/>
        <v>1003.6013282476902</v>
      </c>
      <c r="G30">
        <f t="shared" si="2"/>
        <v>0.10156540404696884</v>
      </c>
    </row>
    <row r="31" spans="1:7" hidden="1" x14ac:dyDescent="0.3">
      <c r="A31">
        <v>7</v>
      </c>
      <c r="B31">
        <v>327.16122436523398</v>
      </c>
      <c r="C31">
        <v>329.366374829346</v>
      </c>
      <c r="D31" t="s">
        <v>3</v>
      </c>
      <c r="E31">
        <f t="shared" si="0"/>
        <v>2.2051504641120232</v>
      </c>
      <c r="F31">
        <f t="shared" si="1"/>
        <v>4.8626885693734714</v>
      </c>
      <c r="G31">
        <f t="shared" si="2"/>
        <v>6.6951292925835973E-3</v>
      </c>
    </row>
    <row r="32" spans="1:7" hidden="1" x14ac:dyDescent="0.3">
      <c r="A32">
        <v>90</v>
      </c>
      <c r="B32">
        <v>372.82122802734301</v>
      </c>
      <c r="C32">
        <v>329.56875386027599</v>
      </c>
      <c r="D32" t="s">
        <v>3</v>
      </c>
      <c r="E32">
        <f t="shared" si="0"/>
        <v>43.252474167067021</v>
      </c>
      <c r="F32">
        <f t="shared" si="1"/>
        <v>1870.7765215728</v>
      </c>
      <c r="G32">
        <f t="shared" si="2"/>
        <v>0.1312396083076624</v>
      </c>
    </row>
    <row r="33" spans="1:7" hidden="1" x14ac:dyDescent="0.3">
      <c r="A33">
        <v>6</v>
      </c>
      <c r="B33">
        <v>348.42816162109301</v>
      </c>
      <c r="C33">
        <v>331.211512959902</v>
      </c>
      <c r="D33" t="s">
        <v>3</v>
      </c>
      <c r="E33">
        <f t="shared" si="0"/>
        <v>17.216648661191016</v>
      </c>
      <c r="F33">
        <f t="shared" si="1"/>
        <v>296.41299112289039</v>
      </c>
      <c r="G33">
        <f t="shared" si="2"/>
        <v>5.1980827922715786E-2</v>
      </c>
    </row>
    <row r="34" spans="1:7" x14ac:dyDescent="0.3">
      <c r="A34">
        <v>44</v>
      </c>
      <c r="B34">
        <v>422.04241943359301</v>
      </c>
      <c r="C34">
        <v>331.69338701826899</v>
      </c>
      <c r="D34" t="s">
        <v>4</v>
      </c>
      <c r="E34">
        <f t="shared" si="0"/>
        <v>90.349032415324018</v>
      </c>
      <c r="F34">
        <f t="shared" si="1"/>
        <v>8162.9476583852702</v>
      </c>
      <c r="G34">
        <f t="shared" si="2"/>
        <v>0.27238719839279696</v>
      </c>
    </row>
    <row r="35" spans="1:7" hidden="1" x14ac:dyDescent="0.3">
      <c r="A35">
        <v>42</v>
      </c>
      <c r="B35">
        <v>391.84719848632801</v>
      </c>
      <c r="C35">
        <v>333.349265560638</v>
      </c>
      <c r="D35" t="s">
        <v>3</v>
      </c>
      <c r="E35">
        <f t="shared" si="0"/>
        <v>58.497932925690009</v>
      </c>
      <c r="F35">
        <f t="shared" si="1"/>
        <v>3422.0081565785272</v>
      </c>
      <c r="G35">
        <f t="shared" si="2"/>
        <v>0.17548541115669242</v>
      </c>
    </row>
    <row r="36" spans="1:7" hidden="1" x14ac:dyDescent="0.3">
      <c r="A36">
        <v>66</v>
      </c>
      <c r="B36">
        <v>392.56088256835898</v>
      </c>
      <c r="C36">
        <v>342.63633565198899</v>
      </c>
      <c r="D36" t="s">
        <v>3</v>
      </c>
      <c r="E36">
        <f t="shared" si="0"/>
        <v>49.924546916369991</v>
      </c>
      <c r="F36">
        <f t="shared" si="1"/>
        <v>2492.4603848048282</v>
      </c>
      <c r="G36">
        <f t="shared" si="2"/>
        <v>0.14570710027402833</v>
      </c>
    </row>
    <row r="37" spans="1:7" x14ac:dyDescent="0.3">
      <c r="A37">
        <v>82</v>
      </c>
      <c r="B37">
        <v>465.96179199218699</v>
      </c>
      <c r="C37">
        <v>350.08991444801899</v>
      </c>
      <c r="D37" t="s">
        <v>4</v>
      </c>
      <c r="E37">
        <f t="shared" si="0"/>
        <v>115.871877544168</v>
      </c>
      <c r="F37">
        <f t="shared" si="1"/>
        <v>13426.292005610665</v>
      </c>
      <c r="G37">
        <f t="shared" si="2"/>
        <v>0.33097747967650337</v>
      </c>
    </row>
    <row r="38" spans="1:7" x14ac:dyDescent="0.3">
      <c r="A38">
        <v>80</v>
      </c>
      <c r="B38">
        <v>396.69305419921801</v>
      </c>
      <c r="C38">
        <v>351.50523850415999</v>
      </c>
      <c r="D38" t="s">
        <v>4</v>
      </c>
      <c r="E38">
        <f t="shared" si="0"/>
        <v>45.187815695058021</v>
      </c>
      <c r="F38">
        <f t="shared" si="1"/>
        <v>2041.938687290532</v>
      </c>
      <c r="G38">
        <f t="shared" si="2"/>
        <v>0.12855517000928915</v>
      </c>
    </row>
    <row r="39" spans="1:7" x14ac:dyDescent="0.3">
      <c r="A39">
        <v>39</v>
      </c>
      <c r="B39">
        <v>359.70819091796801</v>
      </c>
      <c r="C39">
        <v>360.43538285072498</v>
      </c>
      <c r="D39" t="s">
        <v>4</v>
      </c>
      <c r="E39">
        <f t="shared" si="0"/>
        <v>0.72719193275696625</v>
      </c>
      <c r="F39">
        <f t="shared" si="1"/>
        <v>0.52880810706681214</v>
      </c>
      <c r="G39">
        <f t="shared" si="2"/>
        <v>2.0175375874741303E-3</v>
      </c>
    </row>
    <row r="40" spans="1:7" hidden="1" x14ac:dyDescent="0.3">
      <c r="A40">
        <v>48</v>
      </c>
      <c r="B40">
        <v>432.255279541015</v>
      </c>
      <c r="C40">
        <v>372.98232459813897</v>
      </c>
      <c r="D40" t="s">
        <v>3</v>
      </c>
      <c r="E40">
        <f t="shared" si="0"/>
        <v>59.272954942876027</v>
      </c>
      <c r="F40">
        <f t="shared" si="1"/>
        <v>3513.2831876602118</v>
      </c>
      <c r="G40">
        <f t="shared" si="2"/>
        <v>0.15891625697474612</v>
      </c>
    </row>
    <row r="41" spans="1:7" x14ac:dyDescent="0.3">
      <c r="A41">
        <v>36</v>
      </c>
      <c r="B41">
        <v>334.74951171875</v>
      </c>
      <c r="C41">
        <v>373.04701030858001</v>
      </c>
      <c r="D41" t="s">
        <v>4</v>
      </c>
      <c r="E41">
        <f t="shared" si="0"/>
        <v>38.297498589830013</v>
      </c>
      <c r="F41">
        <f t="shared" si="1"/>
        <v>1466.6983982380318</v>
      </c>
      <c r="G41">
        <f t="shared" si="2"/>
        <v>0.10266132023990966</v>
      </c>
    </row>
    <row r="42" spans="1:7" x14ac:dyDescent="0.3">
      <c r="A42">
        <v>56</v>
      </c>
      <c r="B42">
        <v>433.49182128906199</v>
      </c>
      <c r="C42">
        <v>382.09767317926401</v>
      </c>
      <c r="D42" t="s">
        <v>4</v>
      </c>
      <c r="E42">
        <f t="shared" si="0"/>
        <v>51.394148109797982</v>
      </c>
      <c r="F42">
        <f t="shared" si="1"/>
        <v>2641.3584599318515</v>
      </c>
      <c r="G42">
        <f t="shared" si="2"/>
        <v>0.13450526322803863</v>
      </c>
    </row>
    <row r="43" spans="1:7" x14ac:dyDescent="0.3">
      <c r="A43">
        <v>32</v>
      </c>
      <c r="B43">
        <v>434.739166259765</v>
      </c>
      <c r="C43">
        <v>386.82394212260999</v>
      </c>
      <c r="D43" t="s">
        <v>4</v>
      </c>
      <c r="E43">
        <f t="shared" si="0"/>
        <v>47.915224137155008</v>
      </c>
      <c r="F43">
        <f t="shared" si="1"/>
        <v>2295.8687041138019</v>
      </c>
      <c r="G43">
        <f t="shared" si="2"/>
        <v>0.12386830007013247</v>
      </c>
    </row>
    <row r="44" spans="1:7" x14ac:dyDescent="0.3">
      <c r="A44">
        <v>93</v>
      </c>
      <c r="B44">
        <v>476.10983276367102</v>
      </c>
      <c r="C44">
        <v>391.47679719316699</v>
      </c>
      <c r="D44" t="s">
        <v>4</v>
      </c>
      <c r="E44">
        <f t="shared" si="0"/>
        <v>84.633035570504035</v>
      </c>
      <c r="F44">
        <f t="shared" si="1"/>
        <v>7162.7507098782016</v>
      </c>
      <c r="G44">
        <f t="shared" si="2"/>
        <v>0.21618914882647164</v>
      </c>
    </row>
    <row r="45" spans="1:7" x14ac:dyDescent="0.3">
      <c r="A45">
        <v>10</v>
      </c>
      <c r="B45">
        <v>428.35787963867102</v>
      </c>
      <c r="C45">
        <v>391.58087252492902</v>
      </c>
      <c r="D45" t="s">
        <v>4</v>
      </c>
      <c r="E45">
        <f t="shared" si="0"/>
        <v>36.777007113742002</v>
      </c>
      <c r="F45">
        <f t="shared" si="1"/>
        <v>1352.5482522442298</v>
      </c>
      <c r="G45">
        <f t="shared" si="2"/>
        <v>9.3919314486947222E-2</v>
      </c>
    </row>
    <row r="46" spans="1:7" hidden="1" x14ac:dyDescent="0.3">
      <c r="A46">
        <v>74</v>
      </c>
      <c r="B46">
        <v>417.90487670898398</v>
      </c>
      <c r="C46">
        <v>393.79709969997703</v>
      </c>
      <c r="D46" t="s">
        <v>3</v>
      </c>
      <c r="E46">
        <f t="shared" si="0"/>
        <v>24.107777009006952</v>
      </c>
      <c r="F46">
        <f t="shared" si="1"/>
        <v>581.18491231600422</v>
      </c>
      <c r="G46">
        <f t="shared" si="2"/>
        <v>6.1218777455125981E-2</v>
      </c>
    </row>
    <row r="47" spans="1:7" hidden="1" x14ac:dyDescent="0.3">
      <c r="A47">
        <v>12</v>
      </c>
      <c r="B47">
        <v>403.01254272460898</v>
      </c>
      <c r="C47">
        <v>393.80879736490698</v>
      </c>
      <c r="D47" t="s">
        <v>3</v>
      </c>
      <c r="E47">
        <f t="shared" si="0"/>
        <v>9.2037453597019976</v>
      </c>
      <c r="F47">
        <f t="shared" si="1"/>
        <v>84.708928646236046</v>
      </c>
      <c r="G47">
        <f t="shared" si="2"/>
        <v>2.3371101461640835E-2</v>
      </c>
    </row>
    <row r="48" spans="1:7" hidden="1" x14ac:dyDescent="0.3">
      <c r="A48">
        <v>83</v>
      </c>
      <c r="B48">
        <v>445.454010009765</v>
      </c>
      <c r="C48">
        <v>398.10600829240599</v>
      </c>
      <c r="D48" t="s">
        <v>3</v>
      </c>
      <c r="E48">
        <f t="shared" si="0"/>
        <v>47.348001717359011</v>
      </c>
      <c r="F48">
        <f t="shared" si="1"/>
        <v>2241.8332666270317</v>
      </c>
      <c r="G48">
        <f t="shared" si="2"/>
        <v>0.11893315029443677</v>
      </c>
    </row>
    <row r="49" spans="1:7" hidden="1" x14ac:dyDescent="0.3">
      <c r="A49">
        <v>47</v>
      </c>
      <c r="B49">
        <v>421.64651489257801</v>
      </c>
      <c r="C49">
        <v>408.172710457486</v>
      </c>
      <c r="D49" t="s">
        <v>3</v>
      </c>
      <c r="E49">
        <f t="shared" si="0"/>
        <v>13.473804435092006</v>
      </c>
      <c r="F49">
        <f t="shared" si="1"/>
        <v>181.54340595510502</v>
      </c>
      <c r="G49">
        <f t="shared" si="2"/>
        <v>3.3010056992762618E-2</v>
      </c>
    </row>
    <row r="50" spans="1:7" hidden="1" x14ac:dyDescent="0.3">
      <c r="A50">
        <v>37</v>
      </c>
      <c r="B50">
        <v>433.17181396484301</v>
      </c>
      <c r="C50">
        <v>414.46032505437802</v>
      </c>
      <c r="D50" t="s">
        <v>3</v>
      </c>
      <c r="E50">
        <f t="shared" si="0"/>
        <v>18.711488910464993</v>
      </c>
      <c r="F50">
        <f t="shared" si="1"/>
        <v>350.11981724645443</v>
      </c>
      <c r="G50">
        <f t="shared" si="2"/>
        <v>4.5146634742444909E-2</v>
      </c>
    </row>
    <row r="51" spans="1:7" hidden="1" x14ac:dyDescent="0.3">
      <c r="A51">
        <v>40</v>
      </c>
      <c r="B51">
        <v>462.665771484375</v>
      </c>
      <c r="C51">
        <v>416.837778969581</v>
      </c>
      <c r="D51" t="s">
        <v>3</v>
      </c>
      <c r="E51">
        <f t="shared" si="0"/>
        <v>45.827992514794005</v>
      </c>
      <c r="F51">
        <f t="shared" si="1"/>
        <v>2100.2048979360152</v>
      </c>
      <c r="G51">
        <f t="shared" si="2"/>
        <v>0.10994203219314805</v>
      </c>
    </row>
    <row r="52" spans="1:7" hidden="1" x14ac:dyDescent="0.3">
      <c r="A52">
        <v>11</v>
      </c>
      <c r="B52">
        <v>398.655670166015</v>
      </c>
      <c r="C52">
        <v>418.756733795054</v>
      </c>
      <c r="D52" t="s">
        <v>3</v>
      </c>
      <c r="E52">
        <f t="shared" si="0"/>
        <v>20.101063629039004</v>
      </c>
      <c r="F52">
        <f t="shared" si="1"/>
        <v>404.05275901867469</v>
      </c>
      <c r="G52">
        <f t="shared" si="2"/>
        <v>4.8001768107391853E-2</v>
      </c>
    </row>
    <row r="53" spans="1:7" hidden="1" x14ac:dyDescent="0.3">
      <c r="A53">
        <v>70</v>
      </c>
      <c r="B53">
        <v>444.77786254882801</v>
      </c>
      <c r="C53">
        <v>422.50820310923598</v>
      </c>
      <c r="D53" t="s">
        <v>3</v>
      </c>
      <c r="E53">
        <f t="shared" si="0"/>
        <v>22.269659439592033</v>
      </c>
      <c r="F53">
        <f t="shared" si="1"/>
        <v>495.93773155541055</v>
      </c>
      <c r="G53">
        <f t="shared" si="2"/>
        <v>5.2708229747279955E-2</v>
      </c>
    </row>
    <row r="54" spans="1:7" hidden="1" x14ac:dyDescent="0.3">
      <c r="A54">
        <v>3</v>
      </c>
      <c r="B54">
        <v>494.94299316406199</v>
      </c>
      <c r="C54">
        <v>440.61983815324902</v>
      </c>
      <c r="D54" t="s">
        <v>3</v>
      </c>
      <c r="E54">
        <f t="shared" si="0"/>
        <v>54.323155010812968</v>
      </c>
      <c r="F54">
        <f t="shared" si="1"/>
        <v>2951.0051703288141</v>
      </c>
      <c r="G54">
        <f t="shared" si="2"/>
        <v>0.12328803723067774</v>
      </c>
    </row>
    <row r="55" spans="1:7" x14ac:dyDescent="0.3">
      <c r="A55">
        <v>54</v>
      </c>
      <c r="B55">
        <v>507.003814697265</v>
      </c>
      <c r="C55">
        <v>450.042495505462</v>
      </c>
      <c r="D55" t="s">
        <v>4</v>
      </c>
      <c r="E55">
        <f t="shared" si="0"/>
        <v>56.961319191803</v>
      </c>
      <c r="F55">
        <f t="shared" si="1"/>
        <v>3244.5918840704649</v>
      </c>
      <c r="G55">
        <f t="shared" si="2"/>
        <v>0.1265687568633431</v>
      </c>
    </row>
    <row r="56" spans="1:7" hidden="1" x14ac:dyDescent="0.3">
      <c r="A56">
        <v>96</v>
      </c>
      <c r="B56">
        <v>459.97882080078102</v>
      </c>
      <c r="C56">
        <v>451.531945540658</v>
      </c>
      <c r="D56" t="s">
        <v>3</v>
      </c>
      <c r="E56">
        <f t="shared" si="0"/>
        <v>8.4468752601230221</v>
      </c>
      <c r="F56">
        <f t="shared" si="1"/>
        <v>71.349701660078367</v>
      </c>
      <c r="G56">
        <f t="shared" si="2"/>
        <v>1.8707148726783557E-2</v>
      </c>
    </row>
    <row r="57" spans="1:7" hidden="1" x14ac:dyDescent="0.3">
      <c r="A57">
        <v>98</v>
      </c>
      <c r="B57">
        <v>510.06600952148398</v>
      </c>
      <c r="C57">
        <v>471.78587247841</v>
      </c>
      <c r="D57" t="s">
        <v>3</v>
      </c>
      <c r="E57">
        <f t="shared" si="0"/>
        <v>38.280137043073978</v>
      </c>
      <c r="F57">
        <f t="shared" si="1"/>
        <v>1465.3688920365246</v>
      </c>
      <c r="G57">
        <f t="shared" si="2"/>
        <v>8.1138794686620816E-2</v>
      </c>
    </row>
    <row r="58" spans="1:7" x14ac:dyDescent="0.3">
      <c r="A58">
        <v>38</v>
      </c>
      <c r="B58">
        <v>461.11871337890602</v>
      </c>
      <c r="C58">
        <v>472.25681996153901</v>
      </c>
      <c r="D58" t="s">
        <v>4</v>
      </c>
      <c r="E58">
        <f t="shared" si="0"/>
        <v>11.138106582632986</v>
      </c>
      <c r="F58">
        <f t="shared" si="1"/>
        <v>124.05741824609225</v>
      </c>
      <c r="G58">
        <f t="shared" si="2"/>
        <v>2.3584850682601223E-2</v>
      </c>
    </row>
    <row r="59" spans="1:7" hidden="1" x14ac:dyDescent="0.3">
      <c r="A59">
        <v>20</v>
      </c>
      <c r="B59">
        <v>510.09368896484301</v>
      </c>
      <c r="C59">
        <v>473.563338397255</v>
      </c>
      <c r="D59" t="s">
        <v>3</v>
      </c>
      <c r="E59">
        <f t="shared" si="0"/>
        <v>36.530350567588016</v>
      </c>
      <c r="F59">
        <f t="shared" si="1"/>
        <v>1334.466512590878</v>
      </c>
      <c r="G59">
        <f t="shared" si="2"/>
        <v>7.7139312961224282E-2</v>
      </c>
    </row>
    <row r="60" spans="1:7" x14ac:dyDescent="0.3">
      <c r="A60">
        <v>51</v>
      </c>
      <c r="B60">
        <v>383.96127319335898</v>
      </c>
      <c r="C60">
        <v>474.45692997278002</v>
      </c>
      <c r="D60" t="s">
        <v>4</v>
      </c>
      <c r="E60">
        <f t="shared" si="0"/>
        <v>90.49565677942104</v>
      </c>
      <c r="F60">
        <f t="shared" si="1"/>
        <v>8189.463895938773</v>
      </c>
      <c r="G60">
        <f t="shared" si="2"/>
        <v>0.19073524078278897</v>
      </c>
    </row>
    <row r="61" spans="1:7" x14ac:dyDescent="0.3">
      <c r="A61">
        <v>62</v>
      </c>
      <c r="B61">
        <v>516.033447265625</v>
      </c>
      <c r="C61">
        <v>474.907042417387</v>
      </c>
      <c r="D61" t="s">
        <v>4</v>
      </c>
      <c r="E61">
        <f t="shared" si="0"/>
        <v>41.126404848237996</v>
      </c>
      <c r="F61">
        <f t="shared" si="1"/>
        <v>1691.3811757411738</v>
      </c>
      <c r="G61">
        <f t="shared" si="2"/>
        <v>8.6598852354126094E-2</v>
      </c>
    </row>
    <row r="62" spans="1:7" x14ac:dyDescent="0.3">
      <c r="A62">
        <v>46</v>
      </c>
      <c r="B62">
        <v>507.03240966796801</v>
      </c>
      <c r="C62">
        <v>481.15704298602901</v>
      </c>
      <c r="D62" t="s">
        <v>4</v>
      </c>
      <c r="E62">
        <f t="shared" si="0"/>
        <v>25.875366681938999</v>
      </c>
      <c r="F62">
        <f t="shared" si="1"/>
        <v>669.53460092479884</v>
      </c>
      <c r="G62">
        <f t="shared" si="2"/>
        <v>5.3777383203949737E-2</v>
      </c>
    </row>
    <row r="63" spans="1:7" hidden="1" x14ac:dyDescent="0.3">
      <c r="A63">
        <v>4</v>
      </c>
      <c r="B63">
        <v>521.1708984375</v>
      </c>
      <c r="C63">
        <v>484.93012529918798</v>
      </c>
      <c r="D63" t="s">
        <v>3</v>
      </c>
      <c r="E63">
        <f t="shared" si="0"/>
        <v>36.240773138312022</v>
      </c>
      <c r="F63">
        <f t="shared" si="1"/>
        <v>1313.3936376625982</v>
      </c>
      <c r="G63">
        <f t="shared" si="2"/>
        <v>7.473401062875297E-2</v>
      </c>
    </row>
    <row r="64" spans="1:7" hidden="1" x14ac:dyDescent="0.3">
      <c r="A64">
        <v>13</v>
      </c>
      <c r="B64">
        <v>536.34100341796795</v>
      </c>
      <c r="C64">
        <v>486.864857221916</v>
      </c>
      <c r="D64" t="s">
        <v>3</v>
      </c>
      <c r="E64">
        <f t="shared" si="0"/>
        <v>49.476146196051957</v>
      </c>
      <c r="F64">
        <f t="shared" si="1"/>
        <v>2447.8890424131064</v>
      </c>
      <c r="G64">
        <f t="shared" si="2"/>
        <v>0.10162192949880633</v>
      </c>
    </row>
    <row r="65" spans="1:7" hidden="1" x14ac:dyDescent="0.3">
      <c r="A65">
        <v>53</v>
      </c>
      <c r="B65">
        <v>519.46105957031205</v>
      </c>
      <c r="C65">
        <v>488.68943352145902</v>
      </c>
      <c r="D65" t="s">
        <v>3</v>
      </c>
      <c r="E65">
        <f t="shared" si="0"/>
        <v>30.771626048853022</v>
      </c>
      <c r="F65">
        <f t="shared" si="1"/>
        <v>946.89296969044983</v>
      </c>
      <c r="G65">
        <f t="shared" si="2"/>
        <v>6.2967651719242249E-2</v>
      </c>
    </row>
    <row r="66" spans="1:7" x14ac:dyDescent="0.3">
      <c r="A66">
        <v>81</v>
      </c>
      <c r="B66">
        <v>417.91387939453102</v>
      </c>
      <c r="C66">
        <v>494.32432304149501</v>
      </c>
      <c r="D66" t="s">
        <v>4</v>
      </c>
      <c r="E66">
        <f t="shared" si="0"/>
        <v>76.410443646963984</v>
      </c>
      <c r="F66">
        <f t="shared" si="1"/>
        <v>5838.5558983258588</v>
      </c>
      <c r="G66">
        <f t="shared" si="2"/>
        <v>0.15457552882857004</v>
      </c>
    </row>
    <row r="67" spans="1:7" x14ac:dyDescent="0.3">
      <c r="A67">
        <v>17</v>
      </c>
      <c r="B67">
        <v>476.48150634765602</v>
      </c>
      <c r="C67">
        <v>497.998017779576</v>
      </c>
      <c r="D67" t="s">
        <v>4</v>
      </c>
      <c r="E67">
        <f t="shared" ref="E67:E101" si="3">ABS(B67-C67)</f>
        <v>21.51651143191998</v>
      </c>
      <c r="F67">
        <f t="shared" ref="F67:F101" si="4">E67*E67</f>
        <v>462.9602641999432</v>
      </c>
      <c r="G67">
        <f t="shared" ref="G67:G101" si="5">E67/C67</f>
        <v>4.3206018224441256E-2</v>
      </c>
    </row>
    <row r="68" spans="1:7" hidden="1" x14ac:dyDescent="0.3">
      <c r="A68">
        <v>61</v>
      </c>
      <c r="B68">
        <v>547.23724365234295</v>
      </c>
      <c r="C68">
        <v>501.19809131285399</v>
      </c>
      <c r="D68" t="s">
        <v>3</v>
      </c>
      <c r="E68">
        <f t="shared" si="3"/>
        <v>46.039152339488965</v>
      </c>
      <c r="F68">
        <f t="shared" si="4"/>
        <v>2119.6035481386721</v>
      </c>
      <c r="G68">
        <f t="shared" si="5"/>
        <v>9.1858195666492989E-2</v>
      </c>
    </row>
    <row r="69" spans="1:7" hidden="1" x14ac:dyDescent="0.3">
      <c r="A69">
        <v>55</v>
      </c>
      <c r="B69">
        <v>547.81512451171795</v>
      </c>
      <c r="C69">
        <v>511.89733027313599</v>
      </c>
      <c r="D69" t="s">
        <v>3</v>
      </c>
      <c r="E69">
        <f t="shared" si="3"/>
        <v>35.917794238581962</v>
      </c>
      <c r="F69">
        <f t="shared" si="4"/>
        <v>1290.0879429651116</v>
      </c>
      <c r="G69">
        <f t="shared" si="5"/>
        <v>7.0166012038814701E-2</v>
      </c>
    </row>
    <row r="70" spans="1:7" hidden="1" x14ac:dyDescent="0.3">
      <c r="A70">
        <v>91</v>
      </c>
      <c r="B70">
        <v>541.54278564453102</v>
      </c>
      <c r="C70">
        <v>519.65251704918501</v>
      </c>
      <c r="D70" t="s">
        <v>3</v>
      </c>
      <c r="E70">
        <f t="shared" si="3"/>
        <v>21.890268595346015</v>
      </c>
      <c r="F70">
        <f t="shared" si="4"/>
        <v>479.18385917639199</v>
      </c>
      <c r="G70">
        <f t="shared" si="5"/>
        <v>4.21248197153909E-2</v>
      </c>
    </row>
    <row r="71" spans="1:7" hidden="1" x14ac:dyDescent="0.3">
      <c r="A71">
        <v>43</v>
      </c>
      <c r="B71">
        <v>578.02557373046795</v>
      </c>
      <c r="C71">
        <v>528.77360350603306</v>
      </c>
      <c r="D71" t="s">
        <v>3</v>
      </c>
      <c r="E71">
        <f t="shared" si="3"/>
        <v>49.251970224434899</v>
      </c>
      <c r="F71">
        <f t="shared" si="4"/>
        <v>2425.7565709886221</v>
      </c>
      <c r="G71">
        <f t="shared" si="5"/>
        <v>9.3143776273758264E-2</v>
      </c>
    </row>
    <row r="72" spans="1:7" hidden="1" x14ac:dyDescent="0.3">
      <c r="A72">
        <v>68</v>
      </c>
      <c r="B72">
        <v>579.46881103515602</v>
      </c>
      <c r="C72">
        <v>531.75973386455405</v>
      </c>
      <c r="D72" t="s">
        <v>3</v>
      </c>
      <c r="E72">
        <f t="shared" si="3"/>
        <v>47.709077170601972</v>
      </c>
      <c r="F72">
        <f t="shared" si="4"/>
        <v>2276.1560444704542</v>
      </c>
      <c r="G72">
        <f t="shared" si="5"/>
        <v>8.9719236211958237E-2</v>
      </c>
    </row>
    <row r="73" spans="1:7" hidden="1" x14ac:dyDescent="0.3">
      <c r="A73">
        <v>8</v>
      </c>
      <c r="B73">
        <v>570.70147705078102</v>
      </c>
      <c r="C73">
        <v>531.95706698988602</v>
      </c>
      <c r="D73" t="s">
        <v>3</v>
      </c>
      <c r="E73">
        <f t="shared" si="3"/>
        <v>38.744410060895007</v>
      </c>
      <c r="F73">
        <f t="shared" si="4"/>
        <v>1501.1293109667822</v>
      </c>
      <c r="G73">
        <f t="shared" si="5"/>
        <v>7.2833716224756248E-2</v>
      </c>
    </row>
    <row r="74" spans="1:7" hidden="1" x14ac:dyDescent="0.3">
      <c r="A74">
        <v>18</v>
      </c>
      <c r="B74">
        <v>558.60565185546795</v>
      </c>
      <c r="C74">
        <v>532.03061407634402</v>
      </c>
      <c r="D74" t="s">
        <v>3</v>
      </c>
      <c r="E74">
        <f t="shared" si="3"/>
        <v>26.575037779123932</v>
      </c>
      <c r="F74">
        <f t="shared" si="4"/>
        <v>706.23263296186428</v>
      </c>
      <c r="G74">
        <f t="shared" si="5"/>
        <v>4.9950204134889375E-2</v>
      </c>
    </row>
    <row r="75" spans="1:7" hidden="1" x14ac:dyDescent="0.3">
      <c r="A75">
        <v>75</v>
      </c>
      <c r="B75">
        <v>582.07379150390602</v>
      </c>
      <c r="C75">
        <v>535.87594210582597</v>
      </c>
      <c r="D75" t="s">
        <v>3</v>
      </c>
      <c r="E75">
        <f t="shared" si="3"/>
        <v>46.197849398080052</v>
      </c>
      <c r="F75">
        <f t="shared" si="4"/>
        <v>2134.2412890076853</v>
      </c>
      <c r="G75">
        <f t="shared" si="5"/>
        <v>8.6209970943156841E-2</v>
      </c>
    </row>
    <row r="76" spans="1:7" x14ac:dyDescent="0.3">
      <c r="A76">
        <v>97</v>
      </c>
      <c r="B76">
        <v>461.46090698242102</v>
      </c>
      <c r="C76">
        <v>538.98782634884105</v>
      </c>
      <c r="D76" t="s">
        <v>4</v>
      </c>
      <c r="E76">
        <f t="shared" si="3"/>
        <v>77.526919366420032</v>
      </c>
      <c r="F76">
        <f t="shared" si="4"/>
        <v>6010.4232264473931</v>
      </c>
      <c r="G76">
        <f t="shared" si="5"/>
        <v>0.14383797847828095</v>
      </c>
    </row>
    <row r="77" spans="1:7" hidden="1" x14ac:dyDescent="0.3">
      <c r="A77">
        <v>23</v>
      </c>
      <c r="B77">
        <v>630.27978515625</v>
      </c>
      <c r="C77">
        <v>554.05924497118497</v>
      </c>
      <c r="D77" t="s">
        <v>3</v>
      </c>
      <c r="E77">
        <f t="shared" si="3"/>
        <v>76.220540185065033</v>
      </c>
      <c r="F77">
        <f t="shared" si="4"/>
        <v>5809.5707461031134</v>
      </c>
      <c r="G77">
        <f t="shared" si="5"/>
        <v>0.13756749098019119</v>
      </c>
    </row>
    <row r="78" spans="1:7" hidden="1" x14ac:dyDescent="0.3">
      <c r="A78">
        <v>89</v>
      </c>
      <c r="B78">
        <v>564.57000732421795</v>
      </c>
      <c r="C78">
        <v>554.76445781866698</v>
      </c>
      <c r="D78" t="s">
        <v>3</v>
      </c>
      <c r="E78">
        <f t="shared" si="3"/>
        <v>9.8055495055509709</v>
      </c>
      <c r="F78">
        <f t="shared" si="4"/>
        <v>96.14880110581089</v>
      </c>
      <c r="G78">
        <f t="shared" si="5"/>
        <v>1.7675158109635172E-2</v>
      </c>
    </row>
    <row r="79" spans="1:7" x14ac:dyDescent="0.3">
      <c r="A79">
        <v>31</v>
      </c>
      <c r="B79">
        <v>564.03363037109295</v>
      </c>
      <c r="C79">
        <v>555.93095680977206</v>
      </c>
      <c r="D79" t="s">
        <v>4</v>
      </c>
      <c r="E79">
        <f t="shared" si="3"/>
        <v>8.1026735613208984</v>
      </c>
      <c r="F79">
        <f t="shared" si="4"/>
        <v>65.653318841328698</v>
      </c>
      <c r="G79">
        <f t="shared" si="5"/>
        <v>1.4574963782945916E-2</v>
      </c>
    </row>
    <row r="80" spans="1:7" hidden="1" x14ac:dyDescent="0.3">
      <c r="A80">
        <v>45</v>
      </c>
      <c r="B80">
        <v>600.2490234375</v>
      </c>
      <c r="C80">
        <v>557.30303288974801</v>
      </c>
      <c r="D80" t="s">
        <v>3</v>
      </c>
      <c r="E80">
        <f t="shared" si="3"/>
        <v>42.94599054775199</v>
      </c>
      <c r="F80">
        <f t="shared" si="4"/>
        <v>1844.3581041276032</v>
      </c>
      <c r="G80">
        <f t="shared" si="5"/>
        <v>7.7060392664771396E-2</v>
      </c>
    </row>
    <row r="81" spans="1:7" x14ac:dyDescent="0.3">
      <c r="A81">
        <v>65</v>
      </c>
      <c r="B81">
        <v>491.58703613281199</v>
      </c>
      <c r="C81">
        <v>557.81862793743005</v>
      </c>
      <c r="D81" t="s">
        <v>4</v>
      </c>
      <c r="E81">
        <f t="shared" si="3"/>
        <v>66.231591804618063</v>
      </c>
      <c r="F81">
        <f t="shared" si="4"/>
        <v>4386.6237529735508</v>
      </c>
      <c r="G81">
        <f t="shared" si="5"/>
        <v>0.11873320195403585</v>
      </c>
    </row>
    <row r="82" spans="1:7" x14ac:dyDescent="0.3">
      <c r="A82">
        <v>94</v>
      </c>
      <c r="B82">
        <v>649.47229003906205</v>
      </c>
      <c r="C82">
        <v>563.83659676086495</v>
      </c>
      <c r="D82" t="s">
        <v>4</v>
      </c>
      <c r="E82">
        <f t="shared" si="3"/>
        <v>85.635693278197095</v>
      </c>
      <c r="F82">
        <f t="shared" si="4"/>
        <v>7333.4719632374508</v>
      </c>
      <c r="G82">
        <f t="shared" si="5"/>
        <v>0.1518803386835087</v>
      </c>
    </row>
    <row r="83" spans="1:7" x14ac:dyDescent="0.3">
      <c r="A83">
        <v>73</v>
      </c>
      <c r="B83">
        <v>563.66357421875</v>
      </c>
      <c r="C83">
        <v>573.73882342628201</v>
      </c>
      <c r="D83" t="s">
        <v>4</v>
      </c>
      <c r="E83">
        <f t="shared" si="3"/>
        <v>10.075249207532011</v>
      </c>
      <c r="F83">
        <f t="shared" si="4"/>
        <v>101.51064659387441</v>
      </c>
      <c r="G83">
        <f t="shared" si="5"/>
        <v>1.7560689282562641E-2</v>
      </c>
    </row>
    <row r="84" spans="1:7" hidden="1" x14ac:dyDescent="0.3">
      <c r="A84">
        <v>77</v>
      </c>
      <c r="B84">
        <v>608.22296142578102</v>
      </c>
      <c r="C84">
        <v>581.73216898820101</v>
      </c>
      <c r="D84" t="s">
        <v>3</v>
      </c>
      <c r="E84">
        <f t="shared" si="3"/>
        <v>26.490792437580012</v>
      </c>
      <c r="F84">
        <f t="shared" si="4"/>
        <v>701.76208397094638</v>
      </c>
      <c r="G84">
        <f t="shared" si="5"/>
        <v>4.553778155960516E-2</v>
      </c>
    </row>
    <row r="85" spans="1:7" x14ac:dyDescent="0.3">
      <c r="A85">
        <v>52</v>
      </c>
      <c r="B85">
        <v>594.01409912109295</v>
      </c>
      <c r="C85">
        <v>591.165467981559</v>
      </c>
      <c r="D85" t="s">
        <v>4</v>
      </c>
      <c r="E85">
        <f t="shared" si="3"/>
        <v>2.8486311395339499</v>
      </c>
      <c r="F85">
        <f t="shared" si="4"/>
        <v>8.1146993691224889</v>
      </c>
      <c r="G85">
        <f t="shared" si="5"/>
        <v>4.8186697190892259E-3</v>
      </c>
    </row>
    <row r="86" spans="1:7" hidden="1" x14ac:dyDescent="0.3">
      <c r="A86">
        <v>76</v>
      </c>
      <c r="B86">
        <v>656.76330566406205</v>
      </c>
      <c r="C86">
        <v>609.01624296754301</v>
      </c>
      <c r="D86" t="s">
        <v>3</v>
      </c>
      <c r="E86">
        <f t="shared" si="3"/>
        <v>47.747062696519038</v>
      </c>
      <c r="F86">
        <f t="shared" si="4"/>
        <v>2279.7819961453197</v>
      </c>
      <c r="G86">
        <f t="shared" si="5"/>
        <v>7.8400310743540674E-2</v>
      </c>
    </row>
    <row r="87" spans="1:7" hidden="1" x14ac:dyDescent="0.3">
      <c r="A87">
        <v>16</v>
      </c>
      <c r="B87">
        <v>601.166259765625</v>
      </c>
      <c r="C87">
        <v>620.08851291183203</v>
      </c>
      <c r="D87" t="s">
        <v>3</v>
      </c>
      <c r="E87">
        <f t="shared" si="3"/>
        <v>18.922253146207026</v>
      </c>
      <c r="F87">
        <f t="shared" si="4"/>
        <v>358.05166412914173</v>
      </c>
      <c r="G87">
        <f t="shared" si="5"/>
        <v>3.0515406675332989E-2</v>
      </c>
    </row>
    <row r="88" spans="1:7" hidden="1" x14ac:dyDescent="0.3">
      <c r="A88">
        <v>5</v>
      </c>
      <c r="B88">
        <v>667.70025634765602</v>
      </c>
      <c r="C88">
        <v>623.63346122808503</v>
      </c>
      <c r="D88" t="s">
        <v>3</v>
      </c>
      <c r="E88">
        <f t="shared" si="3"/>
        <v>44.066795119570997</v>
      </c>
      <c r="F88">
        <f t="shared" si="4"/>
        <v>1941.8824321102463</v>
      </c>
      <c r="G88">
        <f t="shared" si="5"/>
        <v>7.0661370595466164E-2</v>
      </c>
    </row>
    <row r="89" spans="1:7" hidden="1" x14ac:dyDescent="0.3">
      <c r="A89">
        <v>58</v>
      </c>
      <c r="B89">
        <v>736.36175537109295</v>
      </c>
      <c r="C89">
        <v>677.12618253411904</v>
      </c>
      <c r="D89" t="s">
        <v>3</v>
      </c>
      <c r="E89">
        <f t="shared" si="3"/>
        <v>59.235572836973915</v>
      </c>
      <c r="F89">
        <f t="shared" si="4"/>
        <v>3508.853089324442</v>
      </c>
      <c r="G89">
        <f t="shared" si="5"/>
        <v>8.748084827452253E-2</v>
      </c>
    </row>
    <row r="90" spans="1:7" x14ac:dyDescent="0.3">
      <c r="A90">
        <v>2</v>
      </c>
      <c r="B90">
        <v>555.32385253906205</v>
      </c>
      <c r="C90">
        <v>683.86396860268997</v>
      </c>
      <c r="D90" t="s">
        <v>4</v>
      </c>
      <c r="E90">
        <f t="shared" si="3"/>
        <v>128.54011606362792</v>
      </c>
      <c r="F90">
        <f t="shared" si="4"/>
        <v>16522.561437650937</v>
      </c>
      <c r="G90">
        <f t="shared" si="5"/>
        <v>0.18796152738719141</v>
      </c>
    </row>
    <row r="91" spans="1:7" x14ac:dyDescent="0.3">
      <c r="A91">
        <v>27</v>
      </c>
      <c r="B91">
        <v>583.63031005859295</v>
      </c>
      <c r="C91">
        <v>686.282392087635</v>
      </c>
      <c r="D91" t="s">
        <v>4</v>
      </c>
      <c r="E91">
        <f t="shared" si="3"/>
        <v>102.65208202904205</v>
      </c>
      <c r="F91">
        <f t="shared" si="4"/>
        <v>10537.449944897178</v>
      </c>
      <c r="G91">
        <f t="shared" si="5"/>
        <v>0.14957703011551821</v>
      </c>
    </row>
    <row r="92" spans="1:7" x14ac:dyDescent="0.3">
      <c r="A92">
        <v>35</v>
      </c>
      <c r="B92">
        <v>589.59265136718705</v>
      </c>
      <c r="C92">
        <v>699.443705146051</v>
      </c>
      <c r="D92" t="s">
        <v>4</v>
      </c>
      <c r="E92">
        <f t="shared" si="3"/>
        <v>109.85105377886396</v>
      </c>
      <c r="F92">
        <f t="shared" si="4"/>
        <v>12067.25401632686</v>
      </c>
      <c r="G92">
        <f t="shared" si="5"/>
        <v>0.15705488943663584</v>
      </c>
    </row>
    <row r="93" spans="1:7" hidden="1" x14ac:dyDescent="0.3">
      <c r="A93">
        <v>34</v>
      </c>
      <c r="B93">
        <v>749.23443603515602</v>
      </c>
      <c r="C93">
        <v>712.51911813848096</v>
      </c>
      <c r="D93" t="s">
        <v>3</v>
      </c>
      <c r="E93">
        <f t="shared" si="3"/>
        <v>36.71531789667506</v>
      </c>
      <c r="F93">
        <f t="shared" si="4"/>
        <v>1348.014568253908</v>
      </c>
      <c r="G93">
        <f t="shared" si="5"/>
        <v>5.1528888084571074E-2</v>
      </c>
    </row>
    <row r="94" spans="1:7" x14ac:dyDescent="0.3">
      <c r="A94">
        <v>84</v>
      </c>
      <c r="B94">
        <v>706.370361328125</v>
      </c>
      <c r="C94">
        <v>714.01731647784595</v>
      </c>
      <c r="D94" t="s">
        <v>4</v>
      </c>
      <c r="E94">
        <f t="shared" si="3"/>
        <v>7.6469551497209522</v>
      </c>
      <c r="F94">
        <f t="shared" si="4"/>
        <v>58.475923061843794</v>
      </c>
      <c r="G94">
        <f t="shared" si="5"/>
        <v>1.0709761476713733E-2</v>
      </c>
    </row>
    <row r="95" spans="1:7" hidden="1" x14ac:dyDescent="0.3">
      <c r="A95">
        <v>86</v>
      </c>
      <c r="B95">
        <v>809.08868408203102</v>
      </c>
      <c r="C95">
        <v>727.39547401396101</v>
      </c>
      <c r="D95" t="s">
        <v>3</v>
      </c>
      <c r="E95">
        <f t="shared" si="3"/>
        <v>81.693210068070016</v>
      </c>
      <c r="F95">
        <f t="shared" si="4"/>
        <v>6673.7805712258159</v>
      </c>
      <c r="G95">
        <f t="shared" si="5"/>
        <v>0.11230920865820794</v>
      </c>
    </row>
    <row r="96" spans="1:7" hidden="1" x14ac:dyDescent="0.3">
      <c r="A96">
        <v>88</v>
      </c>
      <c r="B96">
        <v>721.76251220703102</v>
      </c>
      <c r="C96">
        <v>730.12612093690404</v>
      </c>
      <c r="D96" t="s">
        <v>3</v>
      </c>
      <c r="E96">
        <f t="shared" si="3"/>
        <v>8.3636087298730217</v>
      </c>
      <c r="F96">
        <f t="shared" si="4"/>
        <v>69.949950986408226</v>
      </c>
      <c r="G96">
        <f t="shared" si="5"/>
        <v>1.1455019194684841E-2</v>
      </c>
    </row>
    <row r="97" spans="1:7" hidden="1" x14ac:dyDescent="0.3">
      <c r="A97">
        <v>14</v>
      </c>
      <c r="B97">
        <v>775.52917480468705</v>
      </c>
      <c r="C97">
        <v>764.40631068908101</v>
      </c>
      <c r="D97" t="s">
        <v>3</v>
      </c>
      <c r="E97">
        <f t="shared" si="3"/>
        <v>11.122864115606035</v>
      </c>
      <c r="F97">
        <f t="shared" si="4"/>
        <v>123.71810613423642</v>
      </c>
      <c r="G97">
        <f t="shared" si="5"/>
        <v>1.4550984156029833E-2</v>
      </c>
    </row>
    <row r="98" spans="1:7" hidden="1" x14ac:dyDescent="0.3">
      <c r="A98">
        <v>87</v>
      </c>
      <c r="B98">
        <v>858.61047363281205</v>
      </c>
      <c r="C98">
        <v>778.00095662473404</v>
      </c>
      <c r="D98" t="s">
        <v>3</v>
      </c>
      <c r="E98">
        <f t="shared" si="3"/>
        <v>80.609517008078001</v>
      </c>
      <c r="F98">
        <f t="shared" si="4"/>
        <v>6497.8942322756166</v>
      </c>
      <c r="G98">
        <f t="shared" si="5"/>
        <v>0.10361107698092421</v>
      </c>
    </row>
    <row r="99" spans="1:7" hidden="1" x14ac:dyDescent="0.3">
      <c r="A99">
        <v>28</v>
      </c>
      <c r="B99">
        <v>869.896484375</v>
      </c>
      <c r="C99">
        <v>838.39826506611496</v>
      </c>
      <c r="D99" t="s">
        <v>3</v>
      </c>
      <c r="E99">
        <f t="shared" si="3"/>
        <v>31.498219308885041</v>
      </c>
      <c r="F99">
        <f t="shared" si="4"/>
        <v>992.13781963061842</v>
      </c>
      <c r="G99">
        <f t="shared" si="5"/>
        <v>3.7569518713640386E-2</v>
      </c>
    </row>
    <row r="100" spans="1:7" x14ac:dyDescent="0.3">
      <c r="A100">
        <v>69</v>
      </c>
      <c r="B100">
        <v>776.08264160156205</v>
      </c>
      <c r="C100">
        <v>840.94768648589502</v>
      </c>
      <c r="D100" t="s">
        <v>4</v>
      </c>
      <c r="E100">
        <f t="shared" si="3"/>
        <v>64.865044884332974</v>
      </c>
      <c r="F100">
        <f t="shared" si="4"/>
        <v>4207.474047846531</v>
      </c>
      <c r="G100">
        <f t="shared" si="5"/>
        <v>7.7133269912885286E-2</v>
      </c>
    </row>
    <row r="101" spans="1:7" hidden="1" x14ac:dyDescent="0.3">
      <c r="A101">
        <v>24</v>
      </c>
      <c r="B101">
        <v>867.492431640625</v>
      </c>
      <c r="C101">
        <v>857.76239337747097</v>
      </c>
      <c r="D101" t="s">
        <v>3</v>
      </c>
      <c r="E101">
        <f t="shared" si="3"/>
        <v>9.7300382631540288</v>
      </c>
      <c r="F101">
        <f t="shared" si="4"/>
        <v>94.67364460244147</v>
      </c>
      <c r="G101">
        <f t="shared" si="5"/>
        <v>1.1343512303962926E-2</v>
      </c>
    </row>
  </sheetData>
  <autoFilter ref="A1:D101" xr:uid="{091DA011-387F-43E2-B44A-8E5D8416D7C0}">
    <filterColumn colId="3">
      <filters>
        <filter val="False"/>
      </filters>
    </filterColumn>
    <sortState ref="A2:D101">
      <sortCondition ref="C1:C1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BEBE3-41FF-47CB-AECD-298382C30E80}">
  <dimension ref="A1:G101"/>
  <sheetViews>
    <sheetView workbookViewId="0">
      <selection activeCell="K34" sqref="K34"/>
    </sheetView>
  </sheetViews>
  <sheetFormatPr baseColWidth="10" defaultRowHeight="14.4" x14ac:dyDescent="0.3"/>
  <sheetData>
    <row r="1" spans="1:7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3">
      <c r="A2">
        <v>1</v>
      </c>
      <c r="B2">
        <v>2.37536573662392E-2</v>
      </c>
      <c r="C2">
        <v>9.1910767519185602E-2</v>
      </c>
      <c r="D2">
        <v>2.37536576516445E-2</v>
      </c>
      <c r="E2">
        <v>1.7392103067215701E-2</v>
      </c>
      <c r="F2">
        <v>7.5037497807951506E-2</v>
      </c>
      <c r="G2">
        <v>1.7392103012431999E-2</v>
      </c>
    </row>
    <row r="3" spans="1:7" x14ac:dyDescent="0.3">
      <c r="A3">
        <v>2</v>
      </c>
      <c r="B3">
        <v>1.52079977035041E-2</v>
      </c>
      <c r="C3">
        <v>6.6825944389547004E-2</v>
      </c>
      <c r="D3">
        <v>1.52079974781842E-2</v>
      </c>
      <c r="E3">
        <v>1.5039623824550799E-2</v>
      </c>
      <c r="F3">
        <v>6.2998011927394307E-2</v>
      </c>
      <c r="G3">
        <v>1.50396238793345E-2</v>
      </c>
    </row>
    <row r="4" spans="1:7" x14ac:dyDescent="0.3">
      <c r="A4">
        <v>3</v>
      </c>
      <c r="B4">
        <v>1.3069285951074001E-2</v>
      </c>
      <c r="C4">
        <v>5.8788141175623802E-2</v>
      </c>
      <c r="D4">
        <v>1.30692856806901E-2</v>
      </c>
      <c r="E4">
        <v>1.3528177021619099E-2</v>
      </c>
      <c r="F4">
        <v>6.7175805130425606E-2</v>
      </c>
      <c r="G4">
        <v>1.3528177021619099E-2</v>
      </c>
    </row>
    <row r="5" spans="1:7" x14ac:dyDescent="0.3">
      <c r="A5">
        <v>4</v>
      </c>
      <c r="B5">
        <v>1.1421682598489901E-2</v>
      </c>
      <c r="C5">
        <v>5.4317861555084099E-2</v>
      </c>
      <c r="D5">
        <v>1.1421682598489901E-2</v>
      </c>
      <c r="E5">
        <v>1.1762074687901599E-2</v>
      </c>
      <c r="F5">
        <v>5.6820057332515703E-2</v>
      </c>
      <c r="G5">
        <v>1.1762073811362701E-2</v>
      </c>
    </row>
    <row r="6" spans="1:7" x14ac:dyDescent="0.3">
      <c r="A6">
        <v>5</v>
      </c>
      <c r="B6">
        <v>1.1898022475502101E-2</v>
      </c>
      <c r="C6">
        <v>5.5267147359348102E-2</v>
      </c>
      <c r="D6">
        <v>1.1898022535587501E-2</v>
      </c>
      <c r="E6">
        <v>1.1883908992304499E-2</v>
      </c>
      <c r="F6">
        <v>5.6044815217747401E-2</v>
      </c>
      <c r="G6">
        <v>1.1883908170549301E-2</v>
      </c>
    </row>
    <row r="7" spans="1:7" x14ac:dyDescent="0.3">
      <c r="A7">
        <v>6</v>
      </c>
      <c r="B7">
        <v>1.03358537890017E-2</v>
      </c>
      <c r="C7">
        <v>5.0794319099476203E-2</v>
      </c>
      <c r="D7">
        <v>1.0335853736427E-2</v>
      </c>
      <c r="E7">
        <v>1.1254112017067001E-2</v>
      </c>
      <c r="F7">
        <v>5.44292238705298E-2</v>
      </c>
      <c r="G7">
        <v>1.1254112071850699E-2</v>
      </c>
    </row>
    <row r="8" spans="1:7" x14ac:dyDescent="0.3">
      <c r="A8">
        <v>7</v>
      </c>
      <c r="B8">
        <v>9.3453832706736906E-3</v>
      </c>
      <c r="C8">
        <v>4.8500559202605598E-2</v>
      </c>
      <c r="D8">
        <v>9.3453832631630197E-3</v>
      </c>
      <c r="E8">
        <v>9.59869024946409E-3</v>
      </c>
      <c r="F8">
        <v>5.1762088037588999E-2</v>
      </c>
      <c r="G8">
        <v>9.5986893729251895E-3</v>
      </c>
    </row>
    <row r="9" spans="1:7" x14ac:dyDescent="0.3">
      <c r="A9">
        <v>8</v>
      </c>
      <c r="B9">
        <v>8.1216146748873501E-3</v>
      </c>
      <c r="C9">
        <v>4.4883689572734198E-2</v>
      </c>
      <c r="D9">
        <v>8.1216147800366699E-3</v>
      </c>
      <c r="E9">
        <v>9.77617776130928E-3</v>
      </c>
      <c r="F9">
        <v>5.2327225532601801E-2</v>
      </c>
      <c r="G9">
        <v>9.77617776130928E-3</v>
      </c>
    </row>
    <row r="10" spans="1:7" x14ac:dyDescent="0.3">
      <c r="A10">
        <v>9</v>
      </c>
      <c r="B10">
        <v>7.04121423674927E-3</v>
      </c>
      <c r="C10">
        <v>4.1535705147731597E-2</v>
      </c>
      <c r="D10">
        <v>7.0412142743026002E-3</v>
      </c>
      <c r="E10">
        <v>8.5168846280259201E-3</v>
      </c>
      <c r="F10">
        <v>4.5556510196012603E-2</v>
      </c>
      <c r="G10">
        <v>8.5168846280259201E-3</v>
      </c>
    </row>
    <row r="11" spans="1:7" x14ac:dyDescent="0.3">
      <c r="A11">
        <v>10</v>
      </c>
      <c r="B11">
        <v>6.00249479494748E-3</v>
      </c>
      <c r="C11">
        <v>3.7913560747138898E-2</v>
      </c>
      <c r="D11">
        <v>6.00249474237282E-3</v>
      </c>
      <c r="E11">
        <v>7.7900456483749698E-3</v>
      </c>
      <c r="F11">
        <v>4.2652152916964302E-2</v>
      </c>
      <c r="G11">
        <v>7.7900451553218498E-3</v>
      </c>
    </row>
    <row r="12" spans="1:7" x14ac:dyDescent="0.3">
      <c r="A12">
        <v>11</v>
      </c>
      <c r="B12">
        <v>5.2636189596547197E-3</v>
      </c>
      <c r="C12">
        <v>3.5186240539675701E-2</v>
      </c>
      <c r="D12">
        <v>5.2636190009633802E-3</v>
      </c>
      <c r="E12">
        <v>6.9984870634096502E-3</v>
      </c>
      <c r="F12">
        <v>4.15439397534903E-2</v>
      </c>
      <c r="G12">
        <v>6.9984875290709297E-3</v>
      </c>
    </row>
    <row r="13" spans="1:7" x14ac:dyDescent="0.3">
      <c r="A13">
        <v>12</v>
      </c>
      <c r="B13">
        <v>4.8556184516318299E-3</v>
      </c>
      <c r="C13">
        <v>3.35663989666969E-2</v>
      </c>
      <c r="D13">
        <v>4.8556184028125098E-3</v>
      </c>
      <c r="E13">
        <v>7.1369235349051999E-3</v>
      </c>
      <c r="F13">
        <v>4.0497406221487897E-2</v>
      </c>
      <c r="G13">
        <v>7.1369240005664898E-3</v>
      </c>
    </row>
    <row r="14" spans="1:7" x14ac:dyDescent="0.3">
      <c r="A14">
        <v>13</v>
      </c>
      <c r="B14">
        <v>4.4333118674976203E-3</v>
      </c>
      <c r="C14">
        <v>3.2032673157030497E-2</v>
      </c>
      <c r="D14">
        <v>4.4333118524762802E-3</v>
      </c>
      <c r="E14">
        <v>6.83833086205756E-3</v>
      </c>
      <c r="F14">
        <v>4.1966838433462002E-2</v>
      </c>
      <c r="G14">
        <v>6.8383312729351602E-3</v>
      </c>
    </row>
    <row r="15" spans="1:7" x14ac:dyDescent="0.3">
      <c r="A15">
        <v>14</v>
      </c>
      <c r="B15">
        <v>4.2354256898585298E-3</v>
      </c>
      <c r="C15">
        <v>3.12489817940419E-2</v>
      </c>
      <c r="D15">
        <v>4.23542572741186E-3</v>
      </c>
      <c r="E15">
        <v>7.2433388901545701E-3</v>
      </c>
      <c r="F15">
        <v>4.42062053172027E-2</v>
      </c>
      <c r="G15">
        <v>7.2433384518851198E-3</v>
      </c>
    </row>
    <row r="16" spans="1:7" x14ac:dyDescent="0.3">
      <c r="A16">
        <v>15</v>
      </c>
      <c r="B16">
        <v>3.92159449327136E-3</v>
      </c>
      <c r="C16">
        <v>3.0055395027081801E-2</v>
      </c>
      <c r="D16">
        <v>3.9215944895160297E-3</v>
      </c>
      <c r="E16">
        <v>6.4560535418636596E-3</v>
      </c>
      <c r="F16">
        <v>3.9729248951463098E-2</v>
      </c>
      <c r="G16">
        <v>6.4560540075249504E-3</v>
      </c>
    </row>
    <row r="17" spans="1:7" x14ac:dyDescent="0.3">
      <c r="A17">
        <v>16</v>
      </c>
      <c r="B17">
        <v>3.6587910313579798E-3</v>
      </c>
      <c r="C17">
        <v>2.8901576935764201E-2</v>
      </c>
      <c r="D17">
        <v>3.6587910726666398E-3</v>
      </c>
      <c r="E17">
        <v>6.1657059225527604E-3</v>
      </c>
      <c r="F17">
        <v>3.78783053773291E-2</v>
      </c>
      <c r="G17">
        <v>6.1657058951609198E-3</v>
      </c>
    </row>
    <row r="18" spans="1:7" x14ac:dyDescent="0.3">
      <c r="A18">
        <v>17</v>
      </c>
      <c r="B18">
        <v>3.5750046597733602E-3</v>
      </c>
      <c r="C18">
        <v>2.8720725417858101E-2</v>
      </c>
      <c r="D18">
        <v>3.5750046785500201E-3</v>
      </c>
      <c r="E18">
        <v>5.9642904602429398E-3</v>
      </c>
      <c r="F18">
        <v>3.7542685647221102E-2</v>
      </c>
      <c r="G18">
        <v>5.9642904328511001E-3</v>
      </c>
    </row>
    <row r="19" spans="1:7" x14ac:dyDescent="0.3">
      <c r="A19">
        <v>18</v>
      </c>
      <c r="B19">
        <v>3.0244061678287399E-3</v>
      </c>
      <c r="C19">
        <v>2.6417006588270502E-2</v>
      </c>
      <c r="D19">
        <v>3.02440614905208E-3</v>
      </c>
      <c r="E19">
        <v>5.7656122371554297E-3</v>
      </c>
      <c r="F19">
        <v>3.5450687084127797E-2</v>
      </c>
      <c r="G19">
        <v>5.7656126206411997E-3</v>
      </c>
    </row>
    <row r="20" spans="1:7" x14ac:dyDescent="0.3">
      <c r="A20">
        <v>19</v>
      </c>
      <c r="B20">
        <v>3.0019027556503E-3</v>
      </c>
      <c r="C20">
        <v>2.63156427911693E-2</v>
      </c>
      <c r="D20">
        <v>3.0019027518949598E-3</v>
      </c>
      <c r="E20">
        <v>5.7870650883106601E-3</v>
      </c>
      <c r="F20">
        <v>3.7091149565051502E-2</v>
      </c>
      <c r="G20">
        <v>5.7870655265800999E-3</v>
      </c>
    </row>
    <row r="21" spans="1:7" x14ac:dyDescent="0.3">
      <c r="A21">
        <v>20</v>
      </c>
      <c r="B21">
        <v>2.7274831513603801E-3</v>
      </c>
      <c r="C21">
        <v>2.50522328781024E-2</v>
      </c>
      <c r="D21">
        <v>2.7274831551157099E-3</v>
      </c>
      <c r="E21">
        <v>5.4644545923699297E-3</v>
      </c>
      <c r="F21">
        <v>3.4970872980706801E-2</v>
      </c>
      <c r="G21">
        <v>5.4644545923699297E-3</v>
      </c>
    </row>
    <row r="22" spans="1:7" x14ac:dyDescent="0.3">
      <c r="A22">
        <v>21</v>
      </c>
      <c r="B22">
        <v>2.40488031188086E-3</v>
      </c>
      <c r="C22">
        <v>2.3592838146273099E-2</v>
      </c>
      <c r="D22">
        <v>2.4048803175138601E-3</v>
      </c>
      <c r="E22">
        <v>5.3949126261560298E-3</v>
      </c>
      <c r="F22">
        <v>3.5677672966438097E-2</v>
      </c>
      <c r="G22">
        <v>5.39491306442548E-3</v>
      </c>
    </row>
    <row r="23" spans="1:7" x14ac:dyDescent="0.3">
      <c r="A23">
        <v>22</v>
      </c>
      <c r="B23">
        <v>2.1381424232986899E-3</v>
      </c>
      <c r="C23">
        <v>2.22291368991136E-2</v>
      </c>
      <c r="D23">
        <v>2.13814238762302E-3</v>
      </c>
      <c r="E23">
        <v>5.0088954979882498E-3</v>
      </c>
      <c r="F23">
        <v>3.4268000984893097E-2</v>
      </c>
      <c r="G23">
        <v>5.0088950323269599E-3</v>
      </c>
    </row>
    <row r="24" spans="1:7" x14ac:dyDescent="0.3">
      <c r="A24">
        <v>23</v>
      </c>
      <c r="B24">
        <v>2.1080868299900202E-3</v>
      </c>
      <c r="C24">
        <v>2.2126284097471499E-2</v>
      </c>
      <c r="D24">
        <v>2.1080868262346899E-3</v>
      </c>
      <c r="E24">
        <v>5.1535094595130697E-3</v>
      </c>
      <c r="F24">
        <v>3.44783203566775E-2</v>
      </c>
      <c r="G24">
        <v>5.1535094595130697E-3</v>
      </c>
    </row>
    <row r="25" spans="1:7" x14ac:dyDescent="0.3">
      <c r="A25">
        <v>24</v>
      </c>
      <c r="B25">
        <v>2.0804280366357999E-3</v>
      </c>
      <c r="C25">
        <v>2.1981924111323901E-2</v>
      </c>
      <c r="D25">
        <v>2.08042804414646E-3</v>
      </c>
      <c r="E25">
        <v>4.84697769998627E-3</v>
      </c>
      <c r="F25">
        <v>3.3217579783762198E-2</v>
      </c>
      <c r="G25">
        <v>4.8469777273781097E-3</v>
      </c>
    </row>
    <row r="26" spans="1:7" x14ac:dyDescent="0.3">
      <c r="A26">
        <v>25</v>
      </c>
      <c r="B26">
        <v>1.8161707820611101E-3</v>
      </c>
      <c r="C26">
        <v>2.0549683561248099E-2</v>
      </c>
      <c r="D26">
        <v>1.81617080834844E-3</v>
      </c>
      <c r="E26">
        <v>5.0605241318835903E-3</v>
      </c>
      <c r="F26">
        <v>3.3100321888923603E-2</v>
      </c>
      <c r="G26">
        <v>5.0605241318835903E-3</v>
      </c>
    </row>
    <row r="27" spans="1:7" x14ac:dyDescent="0.3">
      <c r="A27">
        <v>26</v>
      </c>
      <c r="B27">
        <v>1.74638123116305E-3</v>
      </c>
      <c r="C27">
        <v>2.0209639693700401E-2</v>
      </c>
      <c r="D27">
        <v>1.7463812349183901E-3</v>
      </c>
      <c r="E27">
        <v>5.0078410216990599E-3</v>
      </c>
      <c r="F27">
        <v>3.2990468775524799E-2</v>
      </c>
      <c r="G27">
        <v>5.0078410216990599E-3</v>
      </c>
    </row>
    <row r="28" spans="1:7" x14ac:dyDescent="0.3">
      <c r="A28">
        <v>27</v>
      </c>
      <c r="B28">
        <v>1.5861715543113799E-3</v>
      </c>
      <c r="C28">
        <v>1.9244222931804101E-2</v>
      </c>
      <c r="D28">
        <v>1.5861715374123899E-3</v>
      </c>
      <c r="E28">
        <v>4.9006207024349796E-3</v>
      </c>
      <c r="F28">
        <v>3.3012934248237001E-2</v>
      </c>
      <c r="G28">
        <v>4.9006207024349796E-3</v>
      </c>
    </row>
    <row r="29" spans="1:7" x14ac:dyDescent="0.3">
      <c r="A29">
        <v>28</v>
      </c>
      <c r="B29">
        <v>1.6416059074652999E-3</v>
      </c>
      <c r="C29">
        <v>1.9550076355376499E-2</v>
      </c>
      <c r="D29">
        <v>1.6416059074652999E-3</v>
      </c>
      <c r="E29">
        <v>5.4296943468644301E-3</v>
      </c>
      <c r="F29">
        <v>3.3610653570469599E-2</v>
      </c>
      <c r="G29">
        <v>5.4296947851338803E-3</v>
      </c>
    </row>
    <row r="30" spans="1:7" x14ac:dyDescent="0.3">
      <c r="A30">
        <v>29</v>
      </c>
      <c r="B30">
        <v>1.5063569205062001E-3</v>
      </c>
      <c r="C30">
        <v>1.8725434453376801E-2</v>
      </c>
      <c r="D30">
        <v>1.50635691675087E-3</v>
      </c>
      <c r="E30">
        <v>5.20934427485746E-3</v>
      </c>
      <c r="F30">
        <v>3.3715974758652997E-2</v>
      </c>
      <c r="G30">
        <v>5.2093443022492997E-3</v>
      </c>
    </row>
    <row r="31" spans="1:7" x14ac:dyDescent="0.3">
      <c r="A31">
        <v>30</v>
      </c>
      <c r="B31">
        <v>1.4870773396274399E-3</v>
      </c>
      <c r="C31">
        <v>1.8639910335261901E-2</v>
      </c>
      <c r="D31">
        <v>1.48707735464878E-3</v>
      </c>
      <c r="E31">
        <v>5.0728010451968897E-3</v>
      </c>
      <c r="F31">
        <v>3.4568672232768098E-2</v>
      </c>
      <c r="G31">
        <v>5.0728010999805699E-3</v>
      </c>
    </row>
    <row r="32" spans="1:7" x14ac:dyDescent="0.3">
      <c r="A32">
        <v>31</v>
      </c>
      <c r="B32">
        <v>1.3890491907424701E-3</v>
      </c>
      <c r="C32">
        <v>1.8015085944845698E-2</v>
      </c>
      <c r="D32">
        <v>1.38904916633281E-3</v>
      </c>
      <c r="E32">
        <v>4.9981122069498998E-3</v>
      </c>
      <c r="F32">
        <v>3.3383872579125798E-2</v>
      </c>
      <c r="G32">
        <v>4.9981117960722996E-3</v>
      </c>
    </row>
    <row r="33" spans="1:7" x14ac:dyDescent="0.3">
      <c r="A33">
        <v>32</v>
      </c>
      <c r="B33">
        <v>1.21872596942158E-3</v>
      </c>
      <c r="C33">
        <v>1.6946756611427902E-2</v>
      </c>
      <c r="D33">
        <v>1.2187259722380799E-3</v>
      </c>
      <c r="E33">
        <v>5.2230128032319601E-3</v>
      </c>
      <c r="F33">
        <v>3.34282944745877E-2</v>
      </c>
      <c r="G33">
        <v>5.2230128032319601E-3</v>
      </c>
    </row>
    <row r="34" spans="1:7" x14ac:dyDescent="0.3">
      <c r="A34">
        <v>33</v>
      </c>
      <c r="B34">
        <v>1.3731758602173801E-3</v>
      </c>
      <c r="C34">
        <v>1.7881613014446102E-2</v>
      </c>
      <c r="D34">
        <v>1.37317584613488E-3</v>
      </c>
      <c r="E34">
        <v>5.1939969553666896E-3</v>
      </c>
      <c r="F34">
        <v>3.2476779950015598E-2</v>
      </c>
      <c r="G34">
        <v>5.1939969827585301E-3</v>
      </c>
    </row>
    <row r="35" spans="1:7" x14ac:dyDescent="0.3">
      <c r="A35">
        <v>34</v>
      </c>
      <c r="B35">
        <v>1.1521474995289801E-3</v>
      </c>
      <c r="C35">
        <v>1.6477639306216402E-2</v>
      </c>
      <c r="D35">
        <v>1.15214750610081E-3</v>
      </c>
      <c r="E35">
        <v>4.9433232120731198E-3</v>
      </c>
      <c r="F35">
        <v>3.2454566043965898E-2</v>
      </c>
      <c r="G35">
        <v>4.9433236229507304E-3</v>
      </c>
    </row>
    <row r="36" spans="1:7" x14ac:dyDescent="0.3">
      <c r="A36">
        <v>35</v>
      </c>
      <c r="B36">
        <v>1.36754959220847E-3</v>
      </c>
      <c r="C36">
        <v>1.7888899907589899E-2</v>
      </c>
      <c r="D36">
        <v>1.3675495846978099E-3</v>
      </c>
      <c r="E36">
        <v>5.0352373269989198E-3</v>
      </c>
      <c r="F36">
        <v>3.2581014449105501E-2</v>
      </c>
      <c r="G36">
        <v>5.0352373543907604E-3</v>
      </c>
    </row>
    <row r="37" spans="1:7" x14ac:dyDescent="0.3">
      <c r="A37">
        <v>36</v>
      </c>
      <c r="B37">
        <v>1.09594849111031E-3</v>
      </c>
      <c r="C37">
        <v>1.6090600526020401E-2</v>
      </c>
      <c r="D37">
        <v>1.0959484939268101E-3</v>
      </c>
      <c r="E37">
        <v>4.8626469557776098E-3</v>
      </c>
      <c r="F37">
        <v>3.2022301984183897E-2</v>
      </c>
      <c r="G37">
        <v>4.8626474214388997E-3</v>
      </c>
    </row>
    <row r="38" spans="1:7" x14ac:dyDescent="0.3">
      <c r="A38">
        <v>37</v>
      </c>
      <c r="B38">
        <v>1.08328317817781E-3</v>
      </c>
      <c r="C38">
        <v>1.59391126475266E-2</v>
      </c>
      <c r="D38">
        <v>1.08328318568847E-3</v>
      </c>
      <c r="E38">
        <v>4.7536701621378099E-3</v>
      </c>
      <c r="F38">
        <v>3.32580533097772E-2</v>
      </c>
      <c r="G38">
        <v>4.7536706004072601E-3</v>
      </c>
    </row>
    <row r="39" spans="1:7" x14ac:dyDescent="0.3">
      <c r="A39">
        <v>38</v>
      </c>
      <c r="B39">
        <v>9.2679973327434496E-4</v>
      </c>
      <c r="C39">
        <v>1.4853369624864599E-2</v>
      </c>
      <c r="D39">
        <v>9.2679972388601305E-4</v>
      </c>
      <c r="E39">
        <v>4.7888978494002501E-3</v>
      </c>
      <c r="F39">
        <v>3.2161409364027102E-2</v>
      </c>
      <c r="G39">
        <v>4.7888974111307998E-3</v>
      </c>
    </row>
    <row r="40" spans="1:7" x14ac:dyDescent="0.3">
      <c r="A40">
        <v>39</v>
      </c>
      <c r="B40">
        <v>9.2973787010827604E-4</v>
      </c>
      <c r="C40">
        <v>1.4867212112632399E-2</v>
      </c>
      <c r="D40">
        <v>9.2973786259761002E-4</v>
      </c>
      <c r="E40">
        <v>4.9655011252445298E-3</v>
      </c>
      <c r="F40">
        <v>3.2540251226986103E-2</v>
      </c>
      <c r="G40">
        <v>4.9655015087302903E-3</v>
      </c>
    </row>
    <row r="41" spans="1:7" x14ac:dyDescent="0.3">
      <c r="A41">
        <v>40</v>
      </c>
      <c r="B41">
        <v>8.92642304308772E-4</v>
      </c>
      <c r="C41">
        <v>1.45604510401045E-2</v>
      </c>
      <c r="D41">
        <v>8.9264232120777004E-4</v>
      </c>
      <c r="E41">
        <v>4.9565305714221498E-3</v>
      </c>
      <c r="F41">
        <v>3.2587373081375499E-2</v>
      </c>
      <c r="G41">
        <v>4.9565305440303102E-3</v>
      </c>
    </row>
    <row r="42" spans="1:7" x14ac:dyDescent="0.3">
      <c r="A42">
        <v>41</v>
      </c>
      <c r="B42">
        <v>8.3245625888418002E-4</v>
      </c>
      <c r="C42">
        <v>1.41043606995334E-2</v>
      </c>
      <c r="D42">
        <v>8.3245625888418002E-4</v>
      </c>
      <c r="E42">
        <v>4.8545133596395703E-3</v>
      </c>
      <c r="F42">
        <v>3.20285072221475E-2</v>
      </c>
      <c r="G42">
        <v>4.85451292137012E-3</v>
      </c>
    </row>
    <row r="43" spans="1:7" x14ac:dyDescent="0.3">
      <c r="A43">
        <v>42</v>
      </c>
      <c r="B43">
        <v>1.08751311481389E-3</v>
      </c>
      <c r="C43">
        <v>1.57948157059088E-2</v>
      </c>
      <c r="D43">
        <v>1.08751313077406E-3</v>
      </c>
      <c r="E43">
        <v>5.5760565378210102E-3</v>
      </c>
      <c r="F43">
        <v>3.2816929194857E-2</v>
      </c>
      <c r="G43">
        <v>5.5760565652128499E-3</v>
      </c>
    </row>
    <row r="44" spans="1:7" x14ac:dyDescent="0.3">
      <c r="A44">
        <v>43</v>
      </c>
      <c r="B44">
        <v>9.6937049379301797E-4</v>
      </c>
      <c r="C44">
        <v>1.5169309677495999E-2</v>
      </c>
      <c r="D44">
        <v>9.6937048816001902E-4</v>
      </c>
      <c r="E44">
        <v>5.1024555338217903E-3</v>
      </c>
      <c r="F44">
        <v>3.1995721818769599E-2</v>
      </c>
      <c r="G44">
        <v>5.1024555338217903E-3</v>
      </c>
    </row>
    <row r="45" spans="1:7" x14ac:dyDescent="0.3">
      <c r="A45">
        <v>44</v>
      </c>
      <c r="B45">
        <v>8.2087665777503204E-4</v>
      </c>
      <c r="C45">
        <v>1.4040175494888099E-2</v>
      </c>
      <c r="D45">
        <v>8.20876660591532E-4</v>
      </c>
      <c r="E45">
        <v>5.1833573345314004E-3</v>
      </c>
      <c r="F45">
        <v>3.2113677000298199E-2</v>
      </c>
      <c r="G45">
        <v>5.1833573345314004E-3</v>
      </c>
    </row>
    <row r="46" spans="1:7" x14ac:dyDescent="0.3">
      <c r="A46">
        <v>45</v>
      </c>
      <c r="B46">
        <v>8.7140610952290704E-4</v>
      </c>
      <c r="C46">
        <v>1.44231778028751E-2</v>
      </c>
      <c r="D46">
        <v>8.7140611609473997E-4</v>
      </c>
      <c r="E46">
        <v>5.5763165959540504E-3</v>
      </c>
      <c r="F46">
        <v>3.39687405263676E-2</v>
      </c>
      <c r="G46">
        <v>5.5763165685622099E-3</v>
      </c>
    </row>
    <row r="47" spans="1:7" x14ac:dyDescent="0.3">
      <c r="A47">
        <v>46</v>
      </c>
      <c r="B47">
        <v>7.8595703798196002E-4</v>
      </c>
      <c r="C47">
        <v>1.3727880623792399E-2</v>
      </c>
      <c r="D47">
        <v>7.8595703892079302E-4</v>
      </c>
      <c r="E47">
        <v>4.8575181349673601E-3</v>
      </c>
      <c r="F47">
        <v>3.2180055537644497E-2</v>
      </c>
      <c r="G47">
        <v>4.8575185732368104E-3</v>
      </c>
    </row>
    <row r="48" spans="1:7" x14ac:dyDescent="0.3">
      <c r="A48">
        <v>47</v>
      </c>
      <c r="B48">
        <v>6.9613987861591702E-4</v>
      </c>
      <c r="C48">
        <v>1.29510357435191E-2</v>
      </c>
      <c r="D48">
        <v>6.9613987579941695E-4</v>
      </c>
      <c r="E48">
        <v>4.8658416661269497E-3</v>
      </c>
      <c r="F48">
        <v>3.2966663951382903E-2</v>
      </c>
      <c r="G48">
        <v>4.8658421043963904E-3</v>
      </c>
    </row>
    <row r="49" spans="1:7" x14ac:dyDescent="0.3">
      <c r="A49">
        <v>48</v>
      </c>
      <c r="B49">
        <v>7.5102800920215102E-4</v>
      </c>
      <c r="C49">
        <v>1.3416229987576999E-2</v>
      </c>
      <c r="D49">
        <v>7.5102801295748398E-4</v>
      </c>
      <c r="E49">
        <v>4.9103568308055401E-3</v>
      </c>
      <c r="F49">
        <v>3.2867672250551302E-2</v>
      </c>
      <c r="G49">
        <v>4.9103568581973797E-3</v>
      </c>
    </row>
    <row r="50" spans="1:7" x14ac:dyDescent="0.3">
      <c r="A50">
        <v>49</v>
      </c>
      <c r="B50">
        <v>6.9923757673090903E-4</v>
      </c>
      <c r="C50">
        <v>1.29676949863712E-2</v>
      </c>
      <c r="D50">
        <v>6.9923758283332502E-4</v>
      </c>
      <c r="E50">
        <v>4.96741307570653E-3</v>
      </c>
      <c r="F50">
        <v>3.1818322179948497E-2</v>
      </c>
      <c r="G50">
        <v>4.9674135687596604E-3</v>
      </c>
    </row>
    <row r="51" spans="1:7" x14ac:dyDescent="0.3">
      <c r="A51">
        <v>50</v>
      </c>
      <c r="B51">
        <v>6.0616729540690197E-4</v>
      </c>
      <c r="C51">
        <v>1.21062630036425E-2</v>
      </c>
      <c r="D51">
        <v>6.0616730385640197E-4</v>
      </c>
      <c r="E51">
        <v>5.02389789942432E-3</v>
      </c>
      <c r="F51">
        <v>3.2400969854172498E-2</v>
      </c>
      <c r="G51">
        <v>5.0238983103019297E-3</v>
      </c>
    </row>
    <row r="52" spans="1:7" x14ac:dyDescent="0.3">
      <c r="A52">
        <v>51</v>
      </c>
      <c r="B52">
        <v>6.5943282548217995E-4</v>
      </c>
      <c r="C52">
        <v>1.2631963818304E-2</v>
      </c>
      <c r="D52">
        <v>6.5943282923751302E-4</v>
      </c>
      <c r="E52">
        <v>5.0055213436922602E-3</v>
      </c>
      <c r="F52">
        <v>3.1915413325323702E-2</v>
      </c>
      <c r="G52">
        <v>5.0055213436922602E-3</v>
      </c>
    </row>
    <row r="53" spans="1:7" x14ac:dyDescent="0.3">
      <c r="A53">
        <v>52</v>
      </c>
      <c r="B53">
        <v>5.9170547953521404E-4</v>
      </c>
      <c r="C53">
        <v>1.19745365133689E-2</v>
      </c>
      <c r="D53">
        <v>5.9170547624929704E-4</v>
      </c>
      <c r="E53">
        <v>4.8699931460706603E-3</v>
      </c>
      <c r="F53">
        <v>3.16446116741965E-2</v>
      </c>
      <c r="G53">
        <v>4.8699931460706603E-3</v>
      </c>
    </row>
    <row r="54" spans="1:7" x14ac:dyDescent="0.3">
      <c r="A54">
        <v>53</v>
      </c>
      <c r="B54">
        <v>6.0560822772282702E-4</v>
      </c>
      <c r="C54">
        <v>1.20967913178666E-2</v>
      </c>
      <c r="D54">
        <v>6.0560823147815998E-4</v>
      </c>
      <c r="E54">
        <v>4.96060609379235E-3</v>
      </c>
      <c r="F54">
        <v>3.21681512629284E-2</v>
      </c>
      <c r="G54">
        <v>4.9606060664005103E-3</v>
      </c>
    </row>
    <row r="55" spans="1:7" x14ac:dyDescent="0.3">
      <c r="A55">
        <v>54</v>
      </c>
      <c r="B55">
        <v>5.4991014645389797E-4</v>
      </c>
      <c r="C55">
        <v>1.1534369745922601E-2</v>
      </c>
      <c r="D55">
        <v>5.4991014692331501E-4</v>
      </c>
      <c r="E55">
        <v>5.2154084996265497E-3</v>
      </c>
      <c r="F55">
        <v>3.2574592486900401E-2</v>
      </c>
      <c r="G55">
        <v>5.2154080339652598E-3</v>
      </c>
    </row>
    <row r="56" spans="1:7" x14ac:dyDescent="0.3">
      <c r="A56">
        <v>55</v>
      </c>
      <c r="B56">
        <v>5.3721175467099703E-4</v>
      </c>
      <c r="C56">
        <v>1.1428247461275701E-2</v>
      </c>
      <c r="D56">
        <v>5.37211747160331E-4</v>
      </c>
      <c r="E56">
        <v>5.0430217867388398E-3</v>
      </c>
      <c r="F56">
        <v>3.22647131979465E-2</v>
      </c>
      <c r="G56">
        <v>5.0430222250082901E-3</v>
      </c>
    </row>
    <row r="57" spans="1:7" x14ac:dyDescent="0.3">
      <c r="A57">
        <v>56</v>
      </c>
      <c r="B57">
        <v>5.6983464005057696E-4</v>
      </c>
      <c r="C57">
        <v>1.1734659227752801E-2</v>
      </c>
      <c r="D57">
        <v>5.6983463723407699E-4</v>
      </c>
      <c r="E57">
        <v>5.1596933866248397E-3</v>
      </c>
      <c r="F57">
        <v>3.3173601197845702E-2</v>
      </c>
      <c r="G57">
        <v>5.159693359233E-3</v>
      </c>
    </row>
    <row r="58" spans="1:7" x14ac:dyDescent="0.3">
      <c r="A58">
        <v>57</v>
      </c>
      <c r="B58">
        <v>5.4208833335583299E-4</v>
      </c>
      <c r="C58">
        <v>1.14819384931075E-2</v>
      </c>
      <c r="D58">
        <v>5.4208833476408302E-4</v>
      </c>
      <c r="E58">
        <v>5.0349262378671499E-3</v>
      </c>
      <c r="F58">
        <v>3.22268528535085E-2</v>
      </c>
      <c r="G58">
        <v>5.0349262652589896E-3</v>
      </c>
    </row>
    <row r="59" spans="1:7" x14ac:dyDescent="0.3">
      <c r="A59">
        <v>58</v>
      </c>
      <c r="B59">
        <v>4.4650355055402398E-4</v>
      </c>
      <c r="C59">
        <v>1.0449739488502601E-2</v>
      </c>
      <c r="D59">
        <v>4.46503553370524E-4</v>
      </c>
      <c r="E59">
        <v>5.1133349428281998E-3</v>
      </c>
      <c r="F59">
        <v>3.2128295039429301E-2</v>
      </c>
      <c r="G59">
        <v>5.1133358193671003E-3</v>
      </c>
    </row>
    <row r="60" spans="1:7" x14ac:dyDescent="0.3">
      <c r="A60">
        <v>59</v>
      </c>
      <c r="B60">
        <v>4.6038508486573402E-4</v>
      </c>
      <c r="C60">
        <v>1.05860575643037E-2</v>
      </c>
      <c r="D60">
        <v>4.6038508815165102E-4</v>
      </c>
      <c r="E60">
        <v>5.2428288549623003E-3</v>
      </c>
      <c r="F60">
        <v>3.2181941191939699E-2</v>
      </c>
      <c r="G60">
        <v>5.2428288549623003E-3</v>
      </c>
    </row>
    <row r="61" spans="1:7" x14ac:dyDescent="0.3">
      <c r="A61">
        <v>60</v>
      </c>
      <c r="B61">
        <v>6.7787618243000296E-4</v>
      </c>
      <c r="C61">
        <v>1.26718784712495E-2</v>
      </c>
      <c r="D61">
        <v>6.7787617820525296E-4</v>
      </c>
      <c r="E61">
        <v>5.12655933990198E-3</v>
      </c>
      <c r="F61">
        <v>3.2258396420408599E-2</v>
      </c>
      <c r="G61">
        <v>5.1265593125101299E-3</v>
      </c>
    </row>
    <row r="62" spans="1:7" x14ac:dyDescent="0.3">
      <c r="A62">
        <v>61</v>
      </c>
      <c r="B62">
        <v>5.9341429920506503E-4</v>
      </c>
      <c r="C62">
        <v>1.1919604809654301E-2</v>
      </c>
      <c r="D62">
        <v>5.9341429920506503E-4</v>
      </c>
      <c r="E62">
        <v>5.3626902072745203E-3</v>
      </c>
      <c r="F62">
        <v>3.3593396930133503E-2</v>
      </c>
      <c r="G62">
        <v>5.3626902620581996E-3</v>
      </c>
    </row>
    <row r="63" spans="1:7" x14ac:dyDescent="0.3">
      <c r="A63">
        <v>62</v>
      </c>
      <c r="B63">
        <v>6.8701011215096196E-4</v>
      </c>
      <c r="C63">
        <v>1.27360111012333E-2</v>
      </c>
      <c r="D63">
        <v>6.8701010417087998E-4</v>
      </c>
      <c r="E63">
        <v>5.14526150244123E-3</v>
      </c>
      <c r="F63">
        <v>3.2324234571527E-2</v>
      </c>
      <c r="G63">
        <v>5.14526150244123E-3</v>
      </c>
    </row>
    <row r="64" spans="1:7" x14ac:dyDescent="0.3">
      <c r="A64">
        <v>63</v>
      </c>
      <c r="B64">
        <v>4.6906365746361798E-4</v>
      </c>
      <c r="C64">
        <v>1.07119062374676E-2</v>
      </c>
      <c r="D64">
        <v>4.6906365746361798E-4</v>
      </c>
      <c r="E64">
        <v>5.1748628782875396E-3</v>
      </c>
      <c r="F64">
        <v>3.3383424229481602E-2</v>
      </c>
      <c r="G64">
        <v>5.1748628508956904E-3</v>
      </c>
    </row>
    <row r="65" spans="1:7" x14ac:dyDescent="0.3">
      <c r="A65">
        <v>64</v>
      </c>
      <c r="B65">
        <v>4.61297513890801E-4</v>
      </c>
      <c r="C65">
        <v>1.0620252469614601E-2</v>
      </c>
      <c r="D65">
        <v>4.6129751154371797E-4</v>
      </c>
      <c r="E65">
        <v>5.1457463380168399E-3</v>
      </c>
      <c r="F65">
        <v>3.2273449222831103E-2</v>
      </c>
      <c r="G65">
        <v>5.1457458997474E-3</v>
      </c>
    </row>
    <row r="66" spans="1:7" x14ac:dyDescent="0.3">
      <c r="A66">
        <v>65</v>
      </c>
      <c r="B66">
        <v>3.92734777696821E-4</v>
      </c>
      <c r="C66">
        <v>9.8275111447418892E-3</v>
      </c>
      <c r="D66">
        <v>3.9273476877790499E-4</v>
      </c>
      <c r="E66">
        <v>5.01106745179961E-3</v>
      </c>
      <c r="F66">
        <v>3.1702709767748298E-2</v>
      </c>
      <c r="G66">
        <v>5.01106745179961E-3</v>
      </c>
    </row>
    <row r="67" spans="1:7" x14ac:dyDescent="0.3">
      <c r="A67">
        <v>66</v>
      </c>
      <c r="B67">
        <v>4.81042871063935E-4</v>
      </c>
      <c r="C67">
        <v>1.0811880981970201E-2</v>
      </c>
      <c r="D67">
        <v>4.8104286824743499E-4</v>
      </c>
      <c r="E67">
        <v>5.2769682644044601E-3</v>
      </c>
      <c r="F67">
        <v>3.2121566288611403E-2</v>
      </c>
      <c r="G67">
        <v>5.2769682096207799E-3</v>
      </c>
    </row>
    <row r="68" spans="1:7" x14ac:dyDescent="0.3">
      <c r="A68">
        <v>67</v>
      </c>
      <c r="B68">
        <v>4.3279672465887999E-4</v>
      </c>
      <c r="C68">
        <v>1.0303789404250901E-2</v>
      </c>
      <c r="D68">
        <v>4.3279672231179598E-4</v>
      </c>
      <c r="E68">
        <v>5.4004509823725498E-3</v>
      </c>
      <c r="F68">
        <v>3.2552954686038603E-2</v>
      </c>
      <c r="G68">
        <v>5.4004505714949401E-3</v>
      </c>
    </row>
    <row r="69" spans="1:7" x14ac:dyDescent="0.3">
      <c r="A69">
        <v>68</v>
      </c>
      <c r="B69">
        <v>4.0941393367134902E-4</v>
      </c>
      <c r="C69">
        <v>1.00344504049468E-2</v>
      </c>
      <c r="D69">
        <v>4.09413939304349E-4</v>
      </c>
      <c r="E69">
        <v>5.4664557032725299E-3</v>
      </c>
      <c r="F69">
        <v>3.2775097690960903E-2</v>
      </c>
      <c r="G69">
        <v>5.4664557032725299E-3</v>
      </c>
    </row>
    <row r="70" spans="1:7" x14ac:dyDescent="0.3">
      <c r="A70">
        <v>69</v>
      </c>
      <c r="B70">
        <v>3.8703772447808003E-4</v>
      </c>
      <c r="C70">
        <v>9.7501798562945798E-3</v>
      </c>
      <c r="D70">
        <v>3.87037728702829E-4</v>
      </c>
      <c r="E70">
        <v>5.64815545016351E-3</v>
      </c>
      <c r="F70">
        <v>3.3017668873071601E-2</v>
      </c>
      <c r="G70">
        <v>5.6481558884329602E-3</v>
      </c>
    </row>
    <row r="71" spans="1:7" x14ac:dyDescent="0.3">
      <c r="A71">
        <v>70</v>
      </c>
      <c r="B71">
        <v>5.6432909097507396E-4</v>
      </c>
      <c r="C71">
        <v>1.16474039912704E-2</v>
      </c>
      <c r="D71">
        <v>5.6432908487265797E-4</v>
      </c>
      <c r="E71">
        <v>5.5643576471244502E-3</v>
      </c>
      <c r="F71">
        <v>3.2779151025940298E-2</v>
      </c>
      <c r="G71">
        <v>5.5643576471244502E-3</v>
      </c>
    </row>
    <row r="72" spans="1:7" x14ac:dyDescent="0.3">
      <c r="A72">
        <v>71</v>
      </c>
      <c r="B72">
        <v>4.9154686735897895E-4</v>
      </c>
      <c r="C72">
        <v>1.09122080818539E-2</v>
      </c>
      <c r="D72">
        <v>4.9154686266481202E-4</v>
      </c>
      <c r="E72">
        <v>5.1725744543706601E-3</v>
      </c>
      <c r="F72">
        <v>3.19811259122455E-2</v>
      </c>
      <c r="G72">
        <v>5.1725744543706601E-3</v>
      </c>
    </row>
    <row r="73" spans="1:7" x14ac:dyDescent="0.3">
      <c r="A73">
        <v>72</v>
      </c>
      <c r="B73">
        <v>3.7831921297530998E-4</v>
      </c>
      <c r="C73">
        <v>9.6688376018597196E-3</v>
      </c>
      <c r="D73">
        <v>3.7831921297530998E-4</v>
      </c>
      <c r="E73">
        <v>5.0841186140828196E-3</v>
      </c>
      <c r="F73">
        <v>3.2245799899101202E-2</v>
      </c>
      <c r="G73">
        <v>5.0841190797441104E-3</v>
      </c>
    </row>
    <row r="74" spans="1:7" x14ac:dyDescent="0.3">
      <c r="A74">
        <v>73</v>
      </c>
      <c r="B74">
        <v>3.44168066212366E-4</v>
      </c>
      <c r="C74">
        <v>9.2188441344807203E-3</v>
      </c>
      <c r="D74">
        <v>3.4416806668178298E-4</v>
      </c>
      <c r="E74">
        <v>5.0149315639453698E-3</v>
      </c>
      <c r="F74">
        <v>3.1992930918931899E-2</v>
      </c>
      <c r="G74">
        <v>5.0149310982840903E-3</v>
      </c>
    </row>
    <row r="75" spans="1:7" x14ac:dyDescent="0.3">
      <c r="A75">
        <v>74</v>
      </c>
      <c r="B75">
        <v>3.74377007603705E-4</v>
      </c>
      <c r="C75">
        <v>9.5865268470539198E-3</v>
      </c>
      <c r="D75">
        <v>3.74377007603705E-4</v>
      </c>
      <c r="E75">
        <v>5.6101082385901103E-3</v>
      </c>
      <c r="F75">
        <v>3.3424053779419698E-2</v>
      </c>
      <c r="G75">
        <v>5.61010864946772E-3</v>
      </c>
    </row>
    <row r="76" spans="1:7" x14ac:dyDescent="0.3">
      <c r="A76">
        <v>75</v>
      </c>
      <c r="B76">
        <v>4.0011242221695399E-4</v>
      </c>
      <c r="C76">
        <v>9.8494533599624706E-3</v>
      </c>
      <c r="D76">
        <v>4.0011242268637E-4</v>
      </c>
      <c r="E76">
        <v>5.1659615162540796E-3</v>
      </c>
      <c r="F76">
        <v>3.3110156655311501E-2</v>
      </c>
      <c r="G76">
        <v>5.1659614888622399E-3</v>
      </c>
    </row>
    <row r="77" spans="1:7" x14ac:dyDescent="0.3">
      <c r="A77">
        <v>76</v>
      </c>
      <c r="B77">
        <v>5.0409297851259705E-4</v>
      </c>
      <c r="C77">
        <v>1.0972225017124601E-2</v>
      </c>
      <c r="D77">
        <v>5.0409298226793001E-4</v>
      </c>
      <c r="E77">
        <v>5.6437033721629297E-3</v>
      </c>
      <c r="F77">
        <v>3.3778183819616503E-2</v>
      </c>
      <c r="G77">
        <v>5.6437029338934804E-3</v>
      </c>
    </row>
    <row r="78" spans="1:7" x14ac:dyDescent="0.3">
      <c r="A78">
        <v>77</v>
      </c>
      <c r="B78">
        <v>3.6440484672634499E-4</v>
      </c>
      <c r="C78">
        <v>9.4783005845402498E-3</v>
      </c>
      <c r="D78">
        <v>3.6440484203217898E-4</v>
      </c>
      <c r="E78">
        <v>5.2572311559582396E-3</v>
      </c>
      <c r="F78">
        <v>3.2007917980937398E-2</v>
      </c>
      <c r="G78">
        <v>5.2572311559582396E-3</v>
      </c>
    </row>
    <row r="79" spans="1:7" x14ac:dyDescent="0.3">
      <c r="A79">
        <v>78</v>
      </c>
      <c r="B79">
        <v>3.3617824702824001E-4</v>
      </c>
      <c r="C79">
        <v>9.1185718023728893E-3</v>
      </c>
      <c r="D79">
        <v>3.3617824984474002E-4</v>
      </c>
      <c r="E79">
        <v>5.2151936928138999E-3</v>
      </c>
      <c r="F79">
        <v>3.1800082720377799E-2</v>
      </c>
      <c r="G79">
        <v>5.2151936928138999E-3</v>
      </c>
    </row>
    <row r="80" spans="1:7" x14ac:dyDescent="0.3">
      <c r="A80">
        <v>79</v>
      </c>
      <c r="B80">
        <v>6.1877380217230198E-4</v>
      </c>
      <c r="C80">
        <v>1.19386058330776E-2</v>
      </c>
      <c r="D80">
        <v>6.1877381109121804E-4</v>
      </c>
      <c r="E80">
        <v>5.4018948336734401E-3</v>
      </c>
      <c r="F80">
        <v>3.4027609974145799E-2</v>
      </c>
      <c r="G80">
        <v>5.4018952993347301E-3</v>
      </c>
    </row>
    <row r="81" spans="1:7" x14ac:dyDescent="0.3">
      <c r="A81">
        <v>80</v>
      </c>
      <c r="B81">
        <v>4.38656162230237E-4</v>
      </c>
      <c r="C81">
        <v>1.03375833751934E-2</v>
      </c>
      <c r="D81">
        <v>4.3865616035257101E-4</v>
      </c>
      <c r="E81">
        <v>5.2810577292214398E-3</v>
      </c>
      <c r="F81">
        <v>3.24025458711035E-2</v>
      </c>
      <c r="G81">
        <v>5.2810577292214398E-3</v>
      </c>
    </row>
    <row r="82" spans="1:7" x14ac:dyDescent="0.3">
      <c r="A82">
        <v>81</v>
      </c>
      <c r="B82">
        <v>3.5521568122109498E-4</v>
      </c>
      <c r="C82">
        <v>9.3335308014385106E-3</v>
      </c>
      <c r="D82">
        <v>3.5521568356817801E-4</v>
      </c>
      <c r="E82">
        <v>5.0218919401659604E-3</v>
      </c>
      <c r="F82">
        <v>3.2776240040274199E-2</v>
      </c>
      <c r="G82">
        <v>5.0218924058272503E-3</v>
      </c>
    </row>
    <row r="83" spans="1:7" x14ac:dyDescent="0.3">
      <c r="A83">
        <v>82</v>
      </c>
      <c r="B83">
        <v>3.2026166797638098E-4</v>
      </c>
      <c r="C83">
        <v>8.8913241371271993E-3</v>
      </c>
      <c r="D83">
        <v>3.20261669619339E-4</v>
      </c>
      <c r="E83">
        <v>5.2759564646026602E-3</v>
      </c>
      <c r="F83">
        <v>3.2194348380846102E-2</v>
      </c>
      <c r="G83">
        <v>5.2759564646026602E-3</v>
      </c>
    </row>
    <row r="84" spans="1:7" x14ac:dyDescent="0.3">
      <c r="A84">
        <v>83</v>
      </c>
      <c r="B84">
        <v>3.8336514121657499E-4</v>
      </c>
      <c r="C84">
        <v>9.6229178710810596E-3</v>
      </c>
      <c r="D84">
        <v>3.8336514051245002E-4</v>
      </c>
      <c r="E84">
        <v>5.4521212244735004E-3</v>
      </c>
      <c r="F84">
        <v>3.3801021602223903E-2</v>
      </c>
      <c r="G84">
        <v>5.4521216627429498E-3</v>
      </c>
    </row>
    <row r="85" spans="1:7" x14ac:dyDescent="0.3">
      <c r="A85">
        <v>84</v>
      </c>
      <c r="B85">
        <v>5.1418932261801603E-4</v>
      </c>
      <c r="C85">
        <v>1.10516554465697E-2</v>
      </c>
      <c r="D85">
        <v>5.14189321209766E-4</v>
      </c>
      <c r="E85">
        <v>5.4690582020317799E-3</v>
      </c>
      <c r="F85">
        <v>3.3294506809290698E-2</v>
      </c>
      <c r="G85">
        <v>5.4690577911541702E-3</v>
      </c>
    </row>
    <row r="86" spans="1:7" x14ac:dyDescent="0.3">
      <c r="A86">
        <v>85</v>
      </c>
      <c r="B86">
        <v>4.0138439808581601E-4</v>
      </c>
      <c r="C86">
        <v>9.8806017889611093E-3</v>
      </c>
      <c r="D86">
        <v>4.01384394330483E-4</v>
      </c>
      <c r="E86">
        <v>6.2034219667753696E-3</v>
      </c>
      <c r="F86">
        <v>3.4147780607728398E-2</v>
      </c>
      <c r="G86">
        <v>6.2034219667753696E-3</v>
      </c>
    </row>
    <row r="87" spans="1:7" x14ac:dyDescent="0.3">
      <c r="A87">
        <v>86</v>
      </c>
      <c r="B87">
        <v>3.6071495654346801E-4</v>
      </c>
      <c r="C87">
        <v>9.4022630233197395E-3</v>
      </c>
      <c r="D87">
        <v>3.6071495419638498E-4</v>
      </c>
      <c r="E87">
        <v>4.86157768789459E-3</v>
      </c>
      <c r="F87">
        <v>3.1780829762711203E-2</v>
      </c>
      <c r="G87">
        <v>4.8615772496251502E-3</v>
      </c>
    </row>
    <row r="88" spans="1:7" x14ac:dyDescent="0.3">
      <c r="A88">
        <v>87</v>
      </c>
      <c r="B88">
        <v>4.7449653122326203E-4</v>
      </c>
      <c r="C88">
        <v>1.06486911179437E-2</v>
      </c>
      <c r="D88">
        <v>4.7449652723322098E-4</v>
      </c>
      <c r="E88">
        <v>5.4643113056526398E-3</v>
      </c>
      <c r="F88">
        <v>3.2685418996740698E-2</v>
      </c>
      <c r="G88">
        <v>5.4643113056526398E-3</v>
      </c>
    </row>
    <row r="89" spans="1:7" x14ac:dyDescent="0.3">
      <c r="A89">
        <v>88</v>
      </c>
      <c r="B89">
        <v>2.9653856003161201E-4</v>
      </c>
      <c r="C89">
        <v>8.5721424510401996E-3</v>
      </c>
      <c r="D89">
        <v>2.9653856308282001E-4</v>
      </c>
      <c r="E89">
        <v>5.0419903195956101E-3</v>
      </c>
      <c r="F89">
        <v>3.2053580617203398E-2</v>
      </c>
      <c r="G89">
        <v>5.0419899087180099E-3</v>
      </c>
    </row>
    <row r="90" spans="1:7" x14ac:dyDescent="0.3">
      <c r="A90">
        <v>89</v>
      </c>
      <c r="B90">
        <v>2.51658586128014E-4</v>
      </c>
      <c r="C90">
        <v>7.9261174861101295E-3</v>
      </c>
      <c r="D90">
        <v>2.5165858448505501E-4</v>
      </c>
      <c r="E90">
        <v>5.2460320019984902E-3</v>
      </c>
      <c r="F90">
        <v>3.2062459517927702E-2</v>
      </c>
      <c r="G90">
        <v>5.2460324402679396E-3</v>
      </c>
    </row>
    <row r="91" spans="1:7" x14ac:dyDescent="0.3">
      <c r="A91">
        <v>90</v>
      </c>
      <c r="B91">
        <v>2.6717962769438398E-4</v>
      </c>
      <c r="C91">
        <v>8.1415550347657892E-3</v>
      </c>
      <c r="D91">
        <v>2.6717962276550999E-4</v>
      </c>
      <c r="E91">
        <v>5.1408362410524299E-3</v>
      </c>
      <c r="F91">
        <v>3.2158179318203597E-2</v>
      </c>
      <c r="G91">
        <v>5.1408353645135303E-3</v>
      </c>
    </row>
    <row r="92" spans="1:7" x14ac:dyDescent="0.3">
      <c r="A92">
        <v>91</v>
      </c>
      <c r="B92">
        <v>3.2337393772210001E-4</v>
      </c>
      <c r="C92">
        <v>8.8920296740627996E-3</v>
      </c>
      <c r="D92">
        <v>3.2337394147743302E-4</v>
      </c>
      <c r="E92">
        <v>5.1499953603043203E-3</v>
      </c>
      <c r="F92">
        <v>3.2057737602906998E-2</v>
      </c>
      <c r="G92">
        <v>5.14999538769616E-3</v>
      </c>
    </row>
    <row r="93" spans="1:7" x14ac:dyDescent="0.3">
      <c r="A93">
        <v>92</v>
      </c>
      <c r="B93">
        <v>3.7227080916167198E-4</v>
      </c>
      <c r="C93">
        <v>9.5037742022184603E-3</v>
      </c>
      <c r="D93">
        <v>3.7227081291700499E-4</v>
      </c>
      <c r="E93">
        <v>5.1777333788135399E-3</v>
      </c>
      <c r="F93">
        <v>3.1910800320260599E-2</v>
      </c>
      <c r="G93">
        <v>5.1777325022746498E-3</v>
      </c>
    </row>
    <row r="94" spans="1:7" x14ac:dyDescent="0.3">
      <c r="A94">
        <v>93</v>
      </c>
      <c r="B94">
        <v>2.7616669150677702E-4</v>
      </c>
      <c r="C94">
        <v>8.2813523589603307E-3</v>
      </c>
      <c r="D94">
        <v>2.7616668775144401E-4</v>
      </c>
      <c r="E94">
        <v>5.1723080687224804E-3</v>
      </c>
      <c r="F94">
        <v>3.2085169983260699E-2</v>
      </c>
      <c r="G94">
        <v>5.1723085069919298E-3</v>
      </c>
    </row>
    <row r="95" spans="1:7" x14ac:dyDescent="0.3">
      <c r="A95">
        <v>94</v>
      </c>
      <c r="B95">
        <v>2.6697595768059799E-4</v>
      </c>
      <c r="C95">
        <v>8.1442191806291309E-3</v>
      </c>
      <c r="D95">
        <v>2.6697595955826501E-4</v>
      </c>
      <c r="E95">
        <v>5.1909451756407196E-3</v>
      </c>
      <c r="F95">
        <v>3.2087259213713998E-2</v>
      </c>
      <c r="G95">
        <v>5.1909451756407196E-3</v>
      </c>
    </row>
    <row r="96" spans="1:7" x14ac:dyDescent="0.3">
      <c r="A96">
        <v>95</v>
      </c>
      <c r="B96">
        <v>2.5209513842128201E-4</v>
      </c>
      <c r="C96">
        <v>7.8973210897416799E-3</v>
      </c>
      <c r="D96">
        <v>2.5209513583949002E-4</v>
      </c>
      <c r="E96">
        <v>5.1142177818452603E-3</v>
      </c>
      <c r="F96">
        <v>3.2844651052180401E-2</v>
      </c>
      <c r="G96">
        <v>5.1142177544534198E-3</v>
      </c>
    </row>
    <row r="97" spans="1:7" x14ac:dyDescent="0.3">
      <c r="A97">
        <v>96</v>
      </c>
      <c r="B97">
        <v>4.2583145747607102E-4</v>
      </c>
      <c r="C97">
        <v>9.9646526974655897E-3</v>
      </c>
      <c r="D97">
        <v>4.2583145841490401E-4</v>
      </c>
      <c r="E97">
        <v>7.0679391296032601E-3</v>
      </c>
      <c r="F97">
        <v>3.6780621637316303E-2</v>
      </c>
      <c r="G97">
        <v>7.0679391296032601E-3</v>
      </c>
    </row>
    <row r="98" spans="1:7" x14ac:dyDescent="0.3">
      <c r="A98">
        <v>97</v>
      </c>
      <c r="B98">
        <v>6.1866512659171E-4</v>
      </c>
      <c r="C98">
        <v>1.1827236386917199E-2</v>
      </c>
      <c r="D98">
        <v>6.1866512612229296E-4</v>
      </c>
      <c r="E98">
        <v>5.1764664514099799E-3</v>
      </c>
      <c r="F98">
        <v>3.2693215810200703E-2</v>
      </c>
      <c r="G98">
        <v>5.1764664788018196E-3</v>
      </c>
    </row>
    <row r="99" spans="1:7" x14ac:dyDescent="0.3">
      <c r="A99">
        <v>98</v>
      </c>
      <c r="B99">
        <v>2.7677173432405798E-4</v>
      </c>
      <c r="C99">
        <v>8.2774221776954499E-3</v>
      </c>
      <c r="D99">
        <v>2.7677173268110002E-4</v>
      </c>
      <c r="E99">
        <v>5.23053810876958E-3</v>
      </c>
      <c r="F99">
        <v>3.2251515809227402E-2</v>
      </c>
      <c r="G99">
        <v>5.23053810876958E-3</v>
      </c>
    </row>
    <row r="100" spans="1:7" x14ac:dyDescent="0.3">
      <c r="A100">
        <v>99</v>
      </c>
      <c r="B100">
        <v>2.7133913752021998E-4</v>
      </c>
      <c r="C100">
        <v>8.2073189363243999E-3</v>
      </c>
      <c r="D100">
        <v>2.7133913681609502E-4</v>
      </c>
      <c r="E100">
        <v>5.7886162882342003E-3</v>
      </c>
      <c r="F100">
        <v>3.2620883382418503E-2</v>
      </c>
      <c r="G100">
        <v>5.7886162882342003E-3</v>
      </c>
    </row>
    <row r="101" spans="1:7" x14ac:dyDescent="0.3">
      <c r="A101">
        <v>100</v>
      </c>
      <c r="B101">
        <v>2.8154430296009099E-4</v>
      </c>
      <c r="C101">
        <v>8.3355497749101701E-3</v>
      </c>
      <c r="D101">
        <v>2.8154430624600799E-4</v>
      </c>
      <c r="E101">
        <v>5.4251049535677699E-3</v>
      </c>
      <c r="F101">
        <v>3.2443973509704301E-2</v>
      </c>
      <c r="G101">
        <v>5.4251053918372098E-3</v>
      </c>
    </row>
  </sheetData>
  <autoFilter ref="A1:G1" xr:uid="{D87CAB7D-7E87-4C41-902D-69DBEC1B5926}">
    <sortState ref="A2:G101">
      <sortCondition ref="A1"/>
    </sortState>
  </autoFilter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AE6AE-F348-481A-AB7F-46A51F390912}">
  <dimension ref="A1:G101"/>
  <sheetViews>
    <sheetView workbookViewId="0">
      <selection sqref="A1:G1"/>
    </sheetView>
  </sheetViews>
  <sheetFormatPr baseColWidth="10" defaultRowHeight="14.4" x14ac:dyDescent="0.3"/>
  <sheetData>
    <row r="1" spans="1:7" x14ac:dyDescent="0.3">
      <c r="B1" t="s">
        <v>0</v>
      </c>
      <c r="C1" t="s">
        <v>1</v>
      </c>
      <c r="D1" t="s">
        <v>2</v>
      </c>
      <c r="E1" t="s">
        <v>12</v>
      </c>
      <c r="F1" t="s">
        <v>18</v>
      </c>
      <c r="G1" t="s">
        <v>20</v>
      </c>
    </row>
    <row r="2" spans="1:7" x14ac:dyDescent="0.3">
      <c r="A2">
        <v>0</v>
      </c>
      <c r="B2">
        <v>296.36886596679602</v>
      </c>
      <c r="C2">
        <v>293.61879562587001</v>
      </c>
      <c r="D2" t="s">
        <v>3</v>
      </c>
      <c r="E2">
        <f>ABS(B2-C2)</f>
        <v>2.7500703409260154</v>
      </c>
      <c r="F2">
        <f>E2*E2</f>
        <v>7.5628868800409306</v>
      </c>
      <c r="G2">
        <f>E2/C2</f>
        <v>9.3661249957246052E-3</v>
      </c>
    </row>
    <row r="3" spans="1:7" x14ac:dyDescent="0.3">
      <c r="A3">
        <v>1</v>
      </c>
      <c r="B3">
        <v>287.17022705078102</v>
      </c>
      <c r="C3">
        <v>303.65469990887999</v>
      </c>
      <c r="D3" t="s">
        <v>3</v>
      </c>
      <c r="E3">
        <f t="shared" ref="E3:E66" si="0">ABS(B3-C3)</f>
        <v>16.484472858098968</v>
      </c>
      <c r="F3">
        <f t="shared" ref="F3:F66" si="1">E3*E3</f>
        <v>271.73784540940159</v>
      </c>
      <c r="G3">
        <f t="shared" ref="G3:G66" si="2">E3/C3</f>
        <v>5.4286901744137639E-2</v>
      </c>
    </row>
    <row r="4" spans="1:7" x14ac:dyDescent="0.3">
      <c r="A4">
        <v>2</v>
      </c>
      <c r="B4">
        <v>718.64794921875</v>
      </c>
      <c r="C4">
        <v>683.86396860268997</v>
      </c>
      <c r="D4" t="s">
        <v>3</v>
      </c>
      <c r="E4">
        <f t="shared" si="0"/>
        <v>34.783980616060035</v>
      </c>
      <c r="F4">
        <f t="shared" si="1"/>
        <v>1209.9253074984401</v>
      </c>
      <c r="G4">
        <f t="shared" si="2"/>
        <v>5.0863888453039359E-2</v>
      </c>
    </row>
    <row r="5" spans="1:7" x14ac:dyDescent="0.3">
      <c r="A5">
        <v>3</v>
      </c>
      <c r="B5">
        <v>412.48748779296801</v>
      </c>
      <c r="C5">
        <v>440.61983815324902</v>
      </c>
      <c r="D5" t="s">
        <v>4</v>
      </c>
      <c r="E5">
        <f t="shared" si="0"/>
        <v>28.132350360281009</v>
      </c>
      <c r="F5">
        <f t="shared" si="1"/>
        <v>791.42913679360299</v>
      </c>
      <c r="G5">
        <f t="shared" si="2"/>
        <v>6.3847216862025366E-2</v>
      </c>
    </row>
    <row r="6" spans="1:7" x14ac:dyDescent="0.3">
      <c r="A6">
        <v>4</v>
      </c>
      <c r="B6">
        <v>503.53634643554602</v>
      </c>
      <c r="C6">
        <v>484.93012529918798</v>
      </c>
      <c r="D6" t="s">
        <v>4</v>
      </c>
      <c r="E6">
        <f t="shared" si="0"/>
        <v>18.606221136358045</v>
      </c>
      <c r="F6">
        <f t="shared" si="1"/>
        <v>346.19146497505682</v>
      </c>
      <c r="G6">
        <f t="shared" si="2"/>
        <v>3.8368870411749613E-2</v>
      </c>
    </row>
    <row r="7" spans="1:7" x14ac:dyDescent="0.3">
      <c r="A7">
        <v>5</v>
      </c>
      <c r="B7">
        <v>665.19592285156205</v>
      </c>
      <c r="C7">
        <v>623.63346122808503</v>
      </c>
      <c r="D7" t="s">
        <v>3</v>
      </c>
      <c r="E7">
        <f t="shared" si="0"/>
        <v>41.56246162347702</v>
      </c>
      <c r="F7">
        <f t="shared" si="1"/>
        <v>1727.4382162030001</v>
      </c>
      <c r="G7">
        <f t="shared" si="2"/>
        <v>6.6645656795949484E-2</v>
      </c>
    </row>
    <row r="8" spans="1:7" x14ac:dyDescent="0.3">
      <c r="A8">
        <v>6</v>
      </c>
      <c r="B8">
        <v>337.66635131835898</v>
      </c>
      <c r="C8">
        <v>331.211512959902</v>
      </c>
      <c r="D8" t="s">
        <v>3</v>
      </c>
      <c r="E8">
        <f t="shared" si="0"/>
        <v>6.454838358456982</v>
      </c>
      <c r="F8">
        <f t="shared" si="1"/>
        <v>41.664938233807625</v>
      </c>
      <c r="G8">
        <f t="shared" si="2"/>
        <v>1.9488568802372624E-2</v>
      </c>
    </row>
    <row r="9" spans="1:7" x14ac:dyDescent="0.3">
      <c r="A9">
        <v>7</v>
      </c>
      <c r="B9">
        <v>326.84844970703102</v>
      </c>
      <c r="C9">
        <v>329.366374829346</v>
      </c>
      <c r="D9" t="s">
        <v>3</v>
      </c>
      <c r="E9">
        <f t="shared" si="0"/>
        <v>2.5179251223149777</v>
      </c>
      <c r="F9">
        <f t="shared" si="1"/>
        <v>6.3399469215848949</v>
      </c>
      <c r="G9">
        <f t="shared" si="2"/>
        <v>7.6447546402378984E-3</v>
      </c>
    </row>
    <row r="10" spans="1:7" x14ac:dyDescent="0.3">
      <c r="A10">
        <v>8</v>
      </c>
      <c r="B10">
        <v>519.12774658203102</v>
      </c>
      <c r="C10">
        <v>531.95706698988602</v>
      </c>
      <c r="D10" t="s">
        <v>4</v>
      </c>
      <c r="E10">
        <f t="shared" si="0"/>
        <v>12.829320407854993</v>
      </c>
      <c r="F10">
        <f t="shared" si="1"/>
        <v>164.59146212740461</v>
      </c>
      <c r="G10">
        <f t="shared" si="2"/>
        <v>2.4117210211061852E-2</v>
      </c>
    </row>
    <row r="11" spans="1:7" x14ac:dyDescent="0.3">
      <c r="A11">
        <v>9</v>
      </c>
      <c r="B11">
        <v>313.96109008789</v>
      </c>
      <c r="C11">
        <v>273.376205780406</v>
      </c>
      <c r="D11" t="s">
        <v>3</v>
      </c>
      <c r="E11">
        <f t="shared" si="0"/>
        <v>40.584884307484003</v>
      </c>
      <c r="F11">
        <f t="shared" si="1"/>
        <v>1647.1328342518614</v>
      </c>
      <c r="G11">
        <f t="shared" si="2"/>
        <v>0.14845799835295281</v>
      </c>
    </row>
    <row r="12" spans="1:7" x14ac:dyDescent="0.3">
      <c r="A12">
        <v>10</v>
      </c>
      <c r="B12">
        <v>418.73550415039</v>
      </c>
      <c r="C12">
        <v>391.58087252492902</v>
      </c>
      <c r="D12" t="s">
        <v>3</v>
      </c>
      <c r="E12">
        <f t="shared" si="0"/>
        <v>27.154631625460979</v>
      </c>
      <c r="F12">
        <f t="shared" si="1"/>
        <v>737.3740187144856</v>
      </c>
      <c r="G12">
        <f t="shared" si="2"/>
        <v>6.9346164562040111E-2</v>
      </c>
    </row>
    <row r="13" spans="1:7" x14ac:dyDescent="0.3">
      <c r="A13">
        <v>11</v>
      </c>
      <c r="B13">
        <v>406.92706298828102</v>
      </c>
      <c r="C13">
        <v>418.756733795054</v>
      </c>
      <c r="D13" t="s">
        <v>3</v>
      </c>
      <c r="E13">
        <f t="shared" si="0"/>
        <v>11.829670806772981</v>
      </c>
      <c r="F13">
        <f t="shared" si="1"/>
        <v>139.94111139661692</v>
      </c>
      <c r="G13">
        <f t="shared" si="2"/>
        <v>2.8249505863618192E-2</v>
      </c>
    </row>
    <row r="14" spans="1:7" x14ac:dyDescent="0.3">
      <c r="A14">
        <v>12</v>
      </c>
      <c r="B14">
        <v>418.59918212890602</v>
      </c>
      <c r="C14">
        <v>393.80879736490698</v>
      </c>
      <c r="D14" t="s">
        <v>3</v>
      </c>
      <c r="E14">
        <f t="shared" si="0"/>
        <v>24.790384763999043</v>
      </c>
      <c r="F14">
        <f t="shared" si="1"/>
        <v>614.5631767471159</v>
      </c>
      <c r="G14">
        <f t="shared" si="2"/>
        <v>6.2950307179217319E-2</v>
      </c>
    </row>
    <row r="15" spans="1:7" x14ac:dyDescent="0.3">
      <c r="A15">
        <v>13</v>
      </c>
      <c r="B15">
        <v>533.59375</v>
      </c>
      <c r="C15">
        <v>486.864857221916</v>
      </c>
      <c r="D15" t="s">
        <v>3</v>
      </c>
      <c r="E15">
        <f t="shared" si="0"/>
        <v>46.728892778084003</v>
      </c>
      <c r="F15">
        <f t="shared" si="1"/>
        <v>2183.5894202656714</v>
      </c>
      <c r="G15">
        <f t="shared" si="2"/>
        <v>9.5979186184688384E-2</v>
      </c>
    </row>
    <row r="16" spans="1:7" x14ac:dyDescent="0.3">
      <c r="A16">
        <v>14</v>
      </c>
      <c r="B16">
        <v>816.16955566406205</v>
      </c>
      <c r="C16">
        <v>764.40631068908101</v>
      </c>
      <c r="D16" t="s">
        <v>3</v>
      </c>
      <c r="E16">
        <f t="shared" si="0"/>
        <v>51.763244974981035</v>
      </c>
      <c r="F16">
        <f t="shared" si="1"/>
        <v>2679.4335303398993</v>
      </c>
      <c r="G16">
        <f t="shared" si="2"/>
        <v>6.7716925215228263E-2</v>
      </c>
    </row>
    <row r="17" spans="1:7" x14ac:dyDescent="0.3">
      <c r="A17">
        <v>15</v>
      </c>
      <c r="B17">
        <v>340.47058105468699</v>
      </c>
      <c r="C17">
        <v>234.83117446880399</v>
      </c>
      <c r="D17" t="s">
        <v>4</v>
      </c>
      <c r="E17">
        <f t="shared" si="0"/>
        <v>105.63940658588299</v>
      </c>
      <c r="F17">
        <f t="shared" si="1"/>
        <v>11159.6842238175</v>
      </c>
      <c r="G17">
        <f t="shared" si="2"/>
        <v>0.44985256674222612</v>
      </c>
    </row>
    <row r="18" spans="1:7" x14ac:dyDescent="0.3">
      <c r="A18">
        <v>16</v>
      </c>
      <c r="B18">
        <v>646.55017089843705</v>
      </c>
      <c r="C18">
        <v>620.08851291183203</v>
      </c>
      <c r="D18" t="s">
        <v>3</v>
      </c>
      <c r="E18">
        <f t="shared" si="0"/>
        <v>26.461657986605019</v>
      </c>
      <c r="F18">
        <f t="shared" si="1"/>
        <v>700.21934340005714</v>
      </c>
      <c r="G18">
        <f t="shared" si="2"/>
        <v>4.2674001268537445E-2</v>
      </c>
    </row>
    <row r="19" spans="1:7" x14ac:dyDescent="0.3">
      <c r="A19">
        <v>17</v>
      </c>
      <c r="B19">
        <v>534.477294921875</v>
      </c>
      <c r="C19">
        <v>497.998017779576</v>
      </c>
      <c r="D19" t="s">
        <v>3</v>
      </c>
      <c r="E19">
        <f t="shared" si="0"/>
        <v>36.479277142298997</v>
      </c>
      <c r="F19">
        <f t="shared" si="1"/>
        <v>1330.7376608246582</v>
      </c>
      <c r="G19">
        <f t="shared" si="2"/>
        <v>7.3251852095615091E-2</v>
      </c>
    </row>
    <row r="20" spans="1:7" x14ac:dyDescent="0.3">
      <c r="A20">
        <v>18</v>
      </c>
      <c r="B20">
        <v>566.49237060546795</v>
      </c>
      <c r="C20">
        <v>532.03061407634402</v>
      </c>
      <c r="D20" t="s">
        <v>3</v>
      </c>
      <c r="E20">
        <f t="shared" si="0"/>
        <v>34.461756529123932</v>
      </c>
      <c r="F20">
        <f t="shared" si="1"/>
        <v>1187.612663072616</v>
      </c>
      <c r="G20">
        <f t="shared" si="2"/>
        <v>6.4774010399670012E-2</v>
      </c>
    </row>
    <row r="21" spans="1:7" x14ac:dyDescent="0.3">
      <c r="A21">
        <v>19</v>
      </c>
      <c r="B21">
        <v>266.12454223632801</v>
      </c>
      <c r="C21">
        <v>240.24195803706499</v>
      </c>
      <c r="D21" t="s">
        <v>3</v>
      </c>
      <c r="E21">
        <f t="shared" si="0"/>
        <v>25.882584199263022</v>
      </c>
      <c r="F21">
        <f t="shared" si="1"/>
        <v>669.90816483193987</v>
      </c>
      <c r="G21">
        <f t="shared" si="2"/>
        <v>0.1077354863852292</v>
      </c>
    </row>
    <row r="22" spans="1:7" x14ac:dyDescent="0.3">
      <c r="A22">
        <v>20</v>
      </c>
      <c r="B22">
        <v>513.70751953125</v>
      </c>
      <c r="C22">
        <v>473.563338397255</v>
      </c>
      <c r="D22" t="s">
        <v>3</v>
      </c>
      <c r="E22">
        <f t="shared" si="0"/>
        <v>40.144181133995005</v>
      </c>
      <c r="F22">
        <f t="shared" si="1"/>
        <v>1611.5552789190006</v>
      </c>
      <c r="G22">
        <f t="shared" si="2"/>
        <v>8.4770458097242984E-2</v>
      </c>
    </row>
    <row r="23" spans="1:7" x14ac:dyDescent="0.3">
      <c r="A23">
        <v>21</v>
      </c>
      <c r="B23">
        <v>161.54690551757801</v>
      </c>
      <c r="C23">
        <v>64.230715774499402</v>
      </c>
      <c r="D23" t="s">
        <v>4</v>
      </c>
      <c r="E23">
        <f t="shared" si="0"/>
        <v>97.31618974307861</v>
      </c>
      <c r="F23">
        <f t="shared" si="1"/>
        <v>9470.4407861108775</v>
      </c>
      <c r="G23">
        <f t="shared" si="2"/>
        <v>1.515103616231452</v>
      </c>
    </row>
    <row r="24" spans="1:7" x14ac:dyDescent="0.3">
      <c r="A24">
        <v>22</v>
      </c>
      <c r="B24">
        <v>173.101318359375</v>
      </c>
      <c r="C24">
        <v>161.036347914581</v>
      </c>
      <c r="D24" t="s">
        <v>3</v>
      </c>
      <c r="E24">
        <f t="shared" si="0"/>
        <v>12.064970444794</v>
      </c>
      <c r="F24">
        <f t="shared" si="1"/>
        <v>145.56351183375273</v>
      </c>
      <c r="G24">
        <f t="shared" si="2"/>
        <v>7.492079025037042E-2</v>
      </c>
    </row>
    <row r="25" spans="1:7" x14ac:dyDescent="0.3">
      <c r="A25">
        <v>23</v>
      </c>
      <c r="B25">
        <v>479.82809448242102</v>
      </c>
      <c r="C25">
        <v>554.05924497118497</v>
      </c>
      <c r="D25" t="s">
        <v>4</v>
      </c>
      <c r="E25">
        <f t="shared" si="0"/>
        <v>74.231150488763944</v>
      </c>
      <c r="F25">
        <f t="shared" si="1"/>
        <v>5510.2637028855197</v>
      </c>
      <c r="G25">
        <f t="shared" si="2"/>
        <v>0.13397691882683863</v>
      </c>
    </row>
    <row r="26" spans="1:7" x14ac:dyDescent="0.3">
      <c r="A26">
        <v>24</v>
      </c>
      <c r="B26">
        <v>701.02386474609295</v>
      </c>
      <c r="C26">
        <v>857.76239337747097</v>
      </c>
      <c r="D26" t="s">
        <v>4</v>
      </c>
      <c r="E26">
        <f t="shared" si="0"/>
        <v>156.73852863137802</v>
      </c>
      <c r="F26">
        <f t="shared" si="1"/>
        <v>24566.966357529305</v>
      </c>
      <c r="G26">
        <f t="shared" si="2"/>
        <v>0.18272954123602259</v>
      </c>
    </row>
    <row r="27" spans="1:7" x14ac:dyDescent="0.3">
      <c r="A27">
        <v>25</v>
      </c>
      <c r="B27">
        <v>256.07293701171801</v>
      </c>
      <c r="C27">
        <v>241.05421702855401</v>
      </c>
      <c r="D27" t="s">
        <v>3</v>
      </c>
      <c r="E27">
        <f t="shared" si="0"/>
        <v>15.018719983164004</v>
      </c>
      <c r="F27">
        <f t="shared" si="1"/>
        <v>225.5619499326898</v>
      </c>
      <c r="G27">
        <f t="shared" si="2"/>
        <v>6.2304323767067585E-2</v>
      </c>
    </row>
    <row r="28" spans="1:7" x14ac:dyDescent="0.3">
      <c r="A28">
        <v>26</v>
      </c>
      <c r="B28">
        <v>354.401275634765</v>
      </c>
      <c r="C28">
        <v>227.880708481586</v>
      </c>
      <c r="D28" t="s">
        <v>4</v>
      </c>
      <c r="E28">
        <f t="shared" si="0"/>
        <v>126.520567153179</v>
      </c>
      <c r="F28">
        <f t="shared" si="1"/>
        <v>16007.453912762077</v>
      </c>
      <c r="G28">
        <f t="shared" si="2"/>
        <v>0.5552052562773323</v>
      </c>
    </row>
    <row r="29" spans="1:7" x14ac:dyDescent="0.3">
      <c r="A29">
        <v>27</v>
      </c>
      <c r="B29">
        <v>739.22814941406205</v>
      </c>
      <c r="C29">
        <v>686.282392087635</v>
      </c>
      <c r="D29" t="s">
        <v>3</v>
      </c>
      <c r="E29">
        <f t="shared" si="0"/>
        <v>52.945757326427042</v>
      </c>
      <c r="F29">
        <f t="shared" si="1"/>
        <v>2803.2532188689029</v>
      </c>
      <c r="G29">
        <f t="shared" si="2"/>
        <v>7.7148646004699076E-2</v>
      </c>
    </row>
    <row r="30" spans="1:7" x14ac:dyDescent="0.3">
      <c r="A30">
        <v>28</v>
      </c>
      <c r="B30">
        <v>902.57751464843705</v>
      </c>
      <c r="C30">
        <v>838.39826506611496</v>
      </c>
      <c r="D30" t="s">
        <v>3</v>
      </c>
      <c r="E30">
        <f t="shared" si="0"/>
        <v>64.179249582322086</v>
      </c>
      <c r="F30">
        <f t="shared" si="1"/>
        <v>4118.9760769499899</v>
      </c>
      <c r="G30">
        <f t="shared" si="2"/>
        <v>7.6549835867397692E-2</v>
      </c>
    </row>
    <row r="31" spans="1:7" x14ac:dyDescent="0.3">
      <c r="A31">
        <v>29</v>
      </c>
      <c r="B31">
        <v>288.05081176757801</v>
      </c>
      <c r="C31">
        <v>272.375369907991</v>
      </c>
      <c r="D31" t="s">
        <v>3</v>
      </c>
      <c r="E31">
        <f t="shared" si="0"/>
        <v>15.675441859587011</v>
      </c>
      <c r="F31">
        <f t="shared" si="1"/>
        <v>245.71947749329269</v>
      </c>
      <c r="G31">
        <f t="shared" si="2"/>
        <v>5.755087864545979E-2</v>
      </c>
    </row>
    <row r="32" spans="1:7" x14ac:dyDescent="0.3">
      <c r="A32">
        <v>30</v>
      </c>
      <c r="B32">
        <v>440.28005981445301</v>
      </c>
      <c r="C32">
        <v>300.65581586221202</v>
      </c>
      <c r="D32" t="s">
        <v>4</v>
      </c>
      <c r="E32">
        <f t="shared" si="0"/>
        <v>139.62424395224099</v>
      </c>
      <c r="F32">
        <f t="shared" si="1"/>
        <v>19494.929499234906</v>
      </c>
      <c r="G32">
        <f t="shared" si="2"/>
        <v>0.46439894585717767</v>
      </c>
    </row>
    <row r="33" spans="1:7" x14ac:dyDescent="0.3">
      <c r="A33">
        <v>31</v>
      </c>
      <c r="B33">
        <v>576.02740478515602</v>
      </c>
      <c r="C33">
        <v>555.93095680977206</v>
      </c>
      <c r="D33" t="s">
        <v>3</v>
      </c>
      <c r="E33">
        <f t="shared" si="0"/>
        <v>20.096447975383967</v>
      </c>
      <c r="F33">
        <f t="shared" si="1"/>
        <v>403.86722122731436</v>
      </c>
      <c r="G33">
        <f t="shared" si="2"/>
        <v>3.614917955047528E-2</v>
      </c>
    </row>
    <row r="34" spans="1:7" x14ac:dyDescent="0.3">
      <c r="A34">
        <v>32</v>
      </c>
      <c r="B34">
        <v>426.55816650390602</v>
      </c>
      <c r="C34">
        <v>386.82394212260999</v>
      </c>
      <c r="D34" t="s">
        <v>3</v>
      </c>
      <c r="E34">
        <f t="shared" si="0"/>
        <v>39.734224381296031</v>
      </c>
      <c r="F34">
        <f t="shared" si="1"/>
        <v>1578.80858718318</v>
      </c>
      <c r="G34">
        <f t="shared" si="2"/>
        <v>0.1027191444336753</v>
      </c>
    </row>
    <row r="35" spans="1:7" x14ac:dyDescent="0.3">
      <c r="A35">
        <v>33</v>
      </c>
      <c r="B35">
        <v>111.294548034667</v>
      </c>
      <c r="C35">
        <v>98.297297180143701</v>
      </c>
      <c r="D35" t="s">
        <v>3</v>
      </c>
      <c r="E35">
        <f t="shared" si="0"/>
        <v>12.997250854523301</v>
      </c>
      <c r="F35">
        <f t="shared" si="1"/>
        <v>168.92852977540667</v>
      </c>
      <c r="G35">
        <f t="shared" si="2"/>
        <v>0.13222388842191662</v>
      </c>
    </row>
    <row r="36" spans="1:7" x14ac:dyDescent="0.3">
      <c r="A36">
        <v>34</v>
      </c>
      <c r="B36">
        <v>624.85467529296795</v>
      </c>
      <c r="C36">
        <v>712.51911813848096</v>
      </c>
      <c r="D36" t="s">
        <v>4</v>
      </c>
      <c r="E36">
        <f t="shared" si="0"/>
        <v>87.664442845513008</v>
      </c>
      <c r="F36">
        <f t="shared" si="1"/>
        <v>7685.0545394142173</v>
      </c>
      <c r="G36">
        <f t="shared" si="2"/>
        <v>0.12303451319951118</v>
      </c>
    </row>
    <row r="37" spans="1:7" x14ac:dyDescent="0.3">
      <c r="A37">
        <v>35</v>
      </c>
      <c r="B37">
        <v>746.989013671875</v>
      </c>
      <c r="C37">
        <v>699.443705146051</v>
      </c>
      <c r="D37" t="s">
        <v>3</v>
      </c>
      <c r="E37">
        <f t="shared" si="0"/>
        <v>47.545308525823998</v>
      </c>
      <c r="F37">
        <f t="shared" si="1"/>
        <v>2260.556362815792</v>
      </c>
      <c r="G37">
        <f t="shared" si="2"/>
        <v>6.7975890233933911E-2</v>
      </c>
    </row>
    <row r="38" spans="1:7" x14ac:dyDescent="0.3">
      <c r="A38">
        <v>36</v>
      </c>
      <c r="B38">
        <v>369.31481933593699</v>
      </c>
      <c r="C38">
        <v>373.04701030858001</v>
      </c>
      <c r="D38" t="s">
        <v>3</v>
      </c>
      <c r="E38">
        <f t="shared" si="0"/>
        <v>3.7321909726430249</v>
      </c>
      <c r="F38">
        <f t="shared" si="1"/>
        <v>13.929249456278088</v>
      </c>
      <c r="G38">
        <f t="shared" si="2"/>
        <v>1.0004613009914759E-2</v>
      </c>
    </row>
    <row r="39" spans="1:7" x14ac:dyDescent="0.3">
      <c r="A39">
        <v>37</v>
      </c>
      <c r="B39">
        <v>442.00582885742102</v>
      </c>
      <c r="C39">
        <v>414.46032505437802</v>
      </c>
      <c r="D39" t="s">
        <v>3</v>
      </c>
      <c r="E39">
        <f t="shared" si="0"/>
        <v>27.545503803043005</v>
      </c>
      <c r="F39">
        <f t="shared" si="1"/>
        <v>758.75477976345667</v>
      </c>
      <c r="G39">
        <f t="shared" si="2"/>
        <v>6.6461135452299272E-2</v>
      </c>
    </row>
    <row r="40" spans="1:7" x14ac:dyDescent="0.3">
      <c r="A40">
        <v>38</v>
      </c>
      <c r="B40">
        <v>504.17401123046801</v>
      </c>
      <c r="C40">
        <v>472.25681996153901</v>
      </c>
      <c r="D40" t="s">
        <v>3</v>
      </c>
      <c r="E40">
        <f t="shared" si="0"/>
        <v>31.917191268929002</v>
      </c>
      <c r="F40">
        <f t="shared" si="1"/>
        <v>1018.7070984973977</v>
      </c>
      <c r="G40">
        <f t="shared" si="2"/>
        <v>6.758439459175701E-2</v>
      </c>
    </row>
    <row r="41" spans="1:7" x14ac:dyDescent="0.3">
      <c r="A41">
        <v>39</v>
      </c>
      <c r="B41">
        <v>389.58483886718699</v>
      </c>
      <c r="C41">
        <v>360.43538285072498</v>
      </c>
      <c r="D41" t="s">
        <v>3</v>
      </c>
      <c r="E41">
        <f t="shared" si="0"/>
        <v>29.149456016462011</v>
      </c>
      <c r="F41">
        <f t="shared" si="1"/>
        <v>849.69078605565335</v>
      </c>
      <c r="G41">
        <f t="shared" si="2"/>
        <v>8.0872903725254727E-2</v>
      </c>
    </row>
    <row r="42" spans="1:7" x14ac:dyDescent="0.3">
      <c r="A42">
        <v>40</v>
      </c>
      <c r="B42">
        <v>519.24896240234295</v>
      </c>
      <c r="C42">
        <v>416.837778969581</v>
      </c>
      <c r="D42" t="s">
        <v>4</v>
      </c>
      <c r="E42">
        <f t="shared" si="0"/>
        <v>102.41118343276196</v>
      </c>
      <c r="F42">
        <f t="shared" si="1"/>
        <v>10488.050492098817</v>
      </c>
      <c r="G42">
        <f t="shared" si="2"/>
        <v>0.24568594450800843</v>
      </c>
    </row>
    <row r="43" spans="1:7" x14ac:dyDescent="0.3">
      <c r="A43">
        <v>41</v>
      </c>
      <c r="B43">
        <v>168.55697631835901</v>
      </c>
      <c r="C43">
        <v>109.14177797272799</v>
      </c>
      <c r="D43" t="s">
        <v>4</v>
      </c>
      <c r="E43">
        <f t="shared" si="0"/>
        <v>59.415198345631012</v>
      </c>
      <c r="F43">
        <f t="shared" si="1"/>
        <v>3530.1657944506742</v>
      </c>
      <c r="G43">
        <f t="shared" si="2"/>
        <v>0.54438547226596856</v>
      </c>
    </row>
    <row r="44" spans="1:7" x14ac:dyDescent="0.3">
      <c r="A44">
        <v>42</v>
      </c>
      <c r="B44">
        <v>433.19445800781199</v>
      </c>
      <c r="C44">
        <v>333.349265560638</v>
      </c>
      <c r="D44" t="s">
        <v>4</v>
      </c>
      <c r="E44">
        <f t="shared" si="0"/>
        <v>99.845192447173986</v>
      </c>
      <c r="F44">
        <f t="shared" si="1"/>
        <v>9969.0624548132091</v>
      </c>
      <c r="G44">
        <f t="shared" si="2"/>
        <v>0.29952126121907297</v>
      </c>
    </row>
    <row r="45" spans="1:7" x14ac:dyDescent="0.3">
      <c r="A45">
        <v>43</v>
      </c>
      <c r="B45">
        <v>532.920654296875</v>
      </c>
      <c r="C45">
        <v>528.77360350603306</v>
      </c>
      <c r="D45" t="s">
        <v>4</v>
      </c>
      <c r="E45">
        <f t="shared" si="0"/>
        <v>4.1470507908419449</v>
      </c>
      <c r="F45">
        <f t="shared" si="1"/>
        <v>17.198030261822801</v>
      </c>
      <c r="G45">
        <f t="shared" si="2"/>
        <v>7.8427719601449983E-3</v>
      </c>
    </row>
    <row r="46" spans="1:7" x14ac:dyDescent="0.3">
      <c r="A46">
        <v>44</v>
      </c>
      <c r="B46">
        <v>360.15509033203102</v>
      </c>
      <c r="C46">
        <v>331.69338701826899</v>
      </c>
      <c r="D46" t="s">
        <v>3</v>
      </c>
      <c r="E46">
        <f t="shared" si="0"/>
        <v>28.46170331376203</v>
      </c>
      <c r="F46">
        <f t="shared" si="1"/>
        <v>810.06855552061245</v>
      </c>
      <c r="G46">
        <f t="shared" si="2"/>
        <v>8.5807267879580665E-2</v>
      </c>
    </row>
    <row r="47" spans="1:7" x14ac:dyDescent="0.3">
      <c r="A47">
        <v>45</v>
      </c>
      <c r="B47">
        <v>320.677978515625</v>
      </c>
      <c r="C47">
        <v>557.30303288974801</v>
      </c>
      <c r="D47" t="s">
        <v>4</v>
      </c>
      <c r="E47">
        <f t="shared" si="0"/>
        <v>236.62505437412301</v>
      </c>
      <c r="F47">
        <f t="shared" si="1"/>
        <v>55991.416357556671</v>
      </c>
      <c r="G47">
        <f t="shared" si="2"/>
        <v>0.4245895687076493</v>
      </c>
    </row>
    <row r="48" spans="1:7" x14ac:dyDescent="0.3">
      <c r="A48">
        <v>46</v>
      </c>
      <c r="B48">
        <v>504.27011108398398</v>
      </c>
      <c r="C48">
        <v>481.15704298602901</v>
      </c>
      <c r="D48" t="s">
        <v>3</v>
      </c>
      <c r="E48">
        <f t="shared" si="0"/>
        <v>23.113068097954965</v>
      </c>
      <c r="F48">
        <f t="shared" si="1"/>
        <v>534.21391690070357</v>
      </c>
      <c r="G48">
        <f t="shared" si="2"/>
        <v>4.8036433083296012E-2</v>
      </c>
    </row>
    <row r="49" spans="1:7" x14ac:dyDescent="0.3">
      <c r="A49">
        <v>47</v>
      </c>
      <c r="B49">
        <v>356.893310546875</v>
      </c>
      <c r="C49">
        <v>408.172710457486</v>
      </c>
      <c r="D49" t="s">
        <v>4</v>
      </c>
      <c r="E49">
        <f t="shared" si="0"/>
        <v>51.279399910611005</v>
      </c>
      <c r="F49">
        <f t="shared" si="1"/>
        <v>2629.576855192372</v>
      </c>
      <c r="G49">
        <f t="shared" si="2"/>
        <v>0.12563162258725308</v>
      </c>
    </row>
    <row r="50" spans="1:7" x14ac:dyDescent="0.3">
      <c r="A50">
        <v>48</v>
      </c>
      <c r="B50">
        <v>501.73712158203102</v>
      </c>
      <c r="C50">
        <v>372.98232459813897</v>
      </c>
      <c r="D50" t="s">
        <v>4</v>
      </c>
      <c r="E50">
        <f t="shared" si="0"/>
        <v>128.75479698389205</v>
      </c>
      <c r="F50">
        <f t="shared" si="1"/>
        <v>16577.797746363256</v>
      </c>
      <c r="G50">
        <f t="shared" si="2"/>
        <v>0.34520348148565988</v>
      </c>
    </row>
    <row r="51" spans="1:7" x14ac:dyDescent="0.3">
      <c r="A51">
        <v>49</v>
      </c>
      <c r="B51">
        <v>310.88226318359301</v>
      </c>
      <c r="C51">
        <v>227.51378929095401</v>
      </c>
      <c r="D51" t="s">
        <v>4</v>
      </c>
      <c r="E51">
        <f t="shared" si="0"/>
        <v>83.368473892639003</v>
      </c>
      <c r="F51">
        <f t="shared" si="1"/>
        <v>6950.3024391876306</v>
      </c>
      <c r="G51">
        <f t="shared" si="2"/>
        <v>0.36643261998517357</v>
      </c>
    </row>
    <row r="52" spans="1:7" x14ac:dyDescent="0.3">
      <c r="A52">
        <v>50</v>
      </c>
      <c r="B52">
        <v>229.70663452148401</v>
      </c>
      <c r="C52">
        <v>215.702717299406</v>
      </c>
      <c r="D52" t="s">
        <v>3</v>
      </c>
      <c r="E52">
        <f t="shared" si="0"/>
        <v>14.003917222078002</v>
      </c>
      <c r="F52">
        <f t="shared" si="1"/>
        <v>196.10969756281287</v>
      </c>
      <c r="G52">
        <f t="shared" si="2"/>
        <v>6.4922303239415724E-2</v>
      </c>
    </row>
    <row r="53" spans="1:7" x14ac:dyDescent="0.3">
      <c r="A53">
        <v>51</v>
      </c>
      <c r="B53">
        <v>506.77450561523398</v>
      </c>
      <c r="C53">
        <v>474.45692997278002</v>
      </c>
      <c r="D53" t="s">
        <v>3</v>
      </c>
      <c r="E53">
        <f t="shared" si="0"/>
        <v>32.31757564245396</v>
      </c>
      <c r="F53">
        <f t="shared" si="1"/>
        <v>1044.4256954057334</v>
      </c>
      <c r="G53">
        <f t="shared" si="2"/>
        <v>6.8114877454330883E-2</v>
      </c>
    </row>
    <row r="54" spans="1:7" x14ac:dyDescent="0.3">
      <c r="A54">
        <v>52</v>
      </c>
      <c r="B54">
        <v>635.28887939453102</v>
      </c>
      <c r="C54">
        <v>591.165467981559</v>
      </c>
      <c r="D54" t="s">
        <v>3</v>
      </c>
      <c r="E54">
        <f t="shared" si="0"/>
        <v>44.123411412972018</v>
      </c>
      <c r="F54">
        <f t="shared" si="1"/>
        <v>1946.8754347183894</v>
      </c>
      <c r="G54">
        <f t="shared" si="2"/>
        <v>7.4638005436319599E-2</v>
      </c>
    </row>
    <row r="55" spans="1:7" x14ac:dyDescent="0.3">
      <c r="A55">
        <v>53</v>
      </c>
      <c r="B55">
        <v>444.44714355468699</v>
      </c>
      <c r="C55">
        <v>488.68943352145902</v>
      </c>
      <c r="D55" t="s">
        <v>4</v>
      </c>
      <c r="E55">
        <f t="shared" si="0"/>
        <v>44.242289966772034</v>
      </c>
      <c r="F55">
        <f t="shared" si="1"/>
        <v>1957.3802215039375</v>
      </c>
      <c r="G55">
        <f t="shared" si="2"/>
        <v>9.0532528293000819E-2</v>
      </c>
    </row>
    <row r="56" spans="1:7" x14ac:dyDescent="0.3">
      <c r="A56">
        <v>54</v>
      </c>
      <c r="B56">
        <v>485.14956665039</v>
      </c>
      <c r="C56">
        <v>450.042495505462</v>
      </c>
      <c r="D56" t="s">
        <v>3</v>
      </c>
      <c r="E56">
        <f t="shared" si="0"/>
        <v>35.107071144928</v>
      </c>
      <c r="F56">
        <f t="shared" si="1"/>
        <v>1232.5064443750362</v>
      </c>
      <c r="G56">
        <f t="shared" si="2"/>
        <v>7.8008346979539664E-2</v>
      </c>
    </row>
    <row r="57" spans="1:7" x14ac:dyDescent="0.3">
      <c r="A57">
        <v>55</v>
      </c>
      <c r="B57">
        <v>605.05596923828102</v>
      </c>
      <c r="C57">
        <v>511.89733027313599</v>
      </c>
      <c r="D57" t="s">
        <v>4</v>
      </c>
      <c r="E57">
        <f t="shared" si="0"/>
        <v>93.15863896514503</v>
      </c>
      <c r="F57">
        <f t="shared" si="1"/>
        <v>8678.5320138382376</v>
      </c>
      <c r="G57">
        <f t="shared" si="2"/>
        <v>0.18198695999339914</v>
      </c>
    </row>
    <row r="58" spans="1:7" x14ac:dyDescent="0.3">
      <c r="A58">
        <v>56</v>
      </c>
      <c r="B58">
        <v>407.04864501953102</v>
      </c>
      <c r="C58">
        <v>382.09767317926401</v>
      </c>
      <c r="D58" t="s">
        <v>3</v>
      </c>
      <c r="E58">
        <f t="shared" si="0"/>
        <v>24.950971840267016</v>
      </c>
      <c r="F58">
        <f t="shared" si="1"/>
        <v>622.55099577379758</v>
      </c>
      <c r="G58">
        <f t="shared" si="2"/>
        <v>6.5299983725786992E-2</v>
      </c>
    </row>
    <row r="59" spans="1:7" x14ac:dyDescent="0.3">
      <c r="A59">
        <v>57</v>
      </c>
      <c r="B59">
        <v>306.127838134765</v>
      </c>
      <c r="C59">
        <v>299.21131044704998</v>
      </c>
      <c r="D59" t="s">
        <v>3</v>
      </c>
      <c r="E59">
        <f t="shared" si="0"/>
        <v>6.9165276877150177</v>
      </c>
      <c r="F59">
        <f t="shared" si="1"/>
        <v>47.838355254928452</v>
      </c>
      <c r="G59">
        <f t="shared" si="2"/>
        <v>2.3115863091475626E-2</v>
      </c>
    </row>
    <row r="60" spans="1:7" x14ac:dyDescent="0.3">
      <c r="A60">
        <v>58</v>
      </c>
      <c r="B60">
        <v>503.67736816406199</v>
      </c>
      <c r="C60">
        <v>677.12618253411904</v>
      </c>
      <c r="D60" t="s">
        <v>4</v>
      </c>
      <c r="E60">
        <f t="shared" si="0"/>
        <v>173.44881437005705</v>
      </c>
      <c r="F60">
        <f t="shared" si="1"/>
        <v>30084.491206378509</v>
      </c>
      <c r="G60">
        <f t="shared" si="2"/>
        <v>0.25615434588710106</v>
      </c>
    </row>
    <row r="61" spans="1:7" x14ac:dyDescent="0.3">
      <c r="A61">
        <v>59</v>
      </c>
      <c r="B61">
        <v>244.33837890625</v>
      </c>
      <c r="C61">
        <v>217.13196363266599</v>
      </c>
      <c r="D61" t="s">
        <v>4</v>
      </c>
      <c r="E61">
        <f t="shared" si="0"/>
        <v>27.206415273584014</v>
      </c>
      <c r="F61">
        <f t="shared" si="1"/>
        <v>740.18903203870548</v>
      </c>
      <c r="G61">
        <f t="shared" si="2"/>
        <v>0.12529898785243151</v>
      </c>
    </row>
    <row r="62" spans="1:7" x14ac:dyDescent="0.3">
      <c r="A62">
        <v>60</v>
      </c>
      <c r="B62">
        <v>236.148193359375</v>
      </c>
      <c r="C62">
        <v>228.95067633872799</v>
      </c>
      <c r="D62" t="s">
        <v>3</v>
      </c>
      <c r="E62">
        <f t="shared" si="0"/>
        <v>7.1975170206470125</v>
      </c>
      <c r="F62">
        <f t="shared" si="1"/>
        <v>51.804251262503449</v>
      </c>
      <c r="G62">
        <f t="shared" si="2"/>
        <v>3.1436976451637247E-2</v>
      </c>
    </row>
    <row r="63" spans="1:7" x14ac:dyDescent="0.3">
      <c r="A63">
        <v>61</v>
      </c>
      <c r="B63">
        <v>545.39489746093705</v>
      </c>
      <c r="C63">
        <v>501.19809131285399</v>
      </c>
      <c r="D63" t="s">
        <v>3</v>
      </c>
      <c r="E63">
        <f t="shared" si="0"/>
        <v>44.196806148083056</v>
      </c>
      <c r="F63">
        <f t="shared" si="1"/>
        <v>1953.3576736912321</v>
      </c>
      <c r="G63">
        <f t="shared" si="2"/>
        <v>8.8182311373757538E-2</v>
      </c>
    </row>
    <row r="64" spans="1:7" x14ac:dyDescent="0.3">
      <c r="A64">
        <v>62</v>
      </c>
      <c r="B64">
        <v>515.800048828125</v>
      </c>
      <c r="C64">
        <v>474.907042417387</v>
      </c>
      <c r="D64" t="s">
        <v>3</v>
      </c>
      <c r="E64">
        <f t="shared" si="0"/>
        <v>40.893006410737996</v>
      </c>
      <c r="F64">
        <f t="shared" si="1"/>
        <v>1672.2379733086589</v>
      </c>
      <c r="G64">
        <f t="shared" si="2"/>
        <v>8.6107391043483181E-2</v>
      </c>
    </row>
    <row r="65" spans="1:7" x14ac:dyDescent="0.3">
      <c r="A65">
        <v>63</v>
      </c>
      <c r="B65">
        <v>162.72865295410099</v>
      </c>
      <c r="C65">
        <v>148.97036544308099</v>
      </c>
      <c r="D65" t="s">
        <v>3</v>
      </c>
      <c r="E65">
        <f t="shared" si="0"/>
        <v>13.758287511020001</v>
      </c>
      <c r="F65">
        <f t="shared" si="1"/>
        <v>189.29047523588892</v>
      </c>
      <c r="G65">
        <f t="shared" si="2"/>
        <v>9.2355868699783822E-2</v>
      </c>
    </row>
    <row r="66" spans="1:7" x14ac:dyDescent="0.3">
      <c r="A66">
        <v>64</v>
      </c>
      <c r="B66">
        <v>168.72071838378901</v>
      </c>
      <c r="C66">
        <v>149.26188632848701</v>
      </c>
      <c r="D66" t="s">
        <v>3</v>
      </c>
      <c r="E66">
        <f t="shared" si="0"/>
        <v>19.458832055301997</v>
      </c>
      <c r="F66">
        <f t="shared" si="1"/>
        <v>378.64614495644855</v>
      </c>
      <c r="G66">
        <f t="shared" si="2"/>
        <v>0.13036705172329199</v>
      </c>
    </row>
    <row r="67" spans="1:7" x14ac:dyDescent="0.3">
      <c r="A67">
        <v>65</v>
      </c>
      <c r="B67">
        <v>594.83575439453102</v>
      </c>
      <c r="C67">
        <v>557.81862793743005</v>
      </c>
      <c r="D67" t="s">
        <v>3</v>
      </c>
      <c r="E67">
        <f t="shared" ref="E67:E101" si="3">ABS(B67-C67)</f>
        <v>37.017126457100971</v>
      </c>
      <c r="F67">
        <f t="shared" ref="F67:F101" si="4">E67*E67</f>
        <v>1370.2676511410048</v>
      </c>
      <c r="G67">
        <f t="shared" ref="G67:G101" si="5">E67/C67</f>
        <v>6.6360506091333232E-2</v>
      </c>
    </row>
    <row r="68" spans="1:7" x14ac:dyDescent="0.3">
      <c r="A68">
        <v>66</v>
      </c>
      <c r="B68">
        <v>456.88381958007801</v>
      </c>
      <c r="C68">
        <v>342.63633565198899</v>
      </c>
      <c r="D68" t="s">
        <v>4</v>
      </c>
      <c r="E68">
        <f t="shared" si="3"/>
        <v>114.24748392808903</v>
      </c>
      <c r="F68">
        <f t="shared" si="4"/>
        <v>13052.487583898959</v>
      </c>
      <c r="G68">
        <f t="shared" si="5"/>
        <v>0.33343656828074597</v>
      </c>
    </row>
    <row r="69" spans="1:7" x14ac:dyDescent="0.3">
      <c r="A69">
        <v>67</v>
      </c>
      <c r="B69">
        <v>190.17631530761699</v>
      </c>
      <c r="C69">
        <v>173.59837814393899</v>
      </c>
      <c r="D69" t="s">
        <v>3</v>
      </c>
      <c r="E69">
        <f t="shared" si="3"/>
        <v>16.577937163678001</v>
      </c>
      <c r="F69">
        <f t="shared" si="4"/>
        <v>274.82800060285621</v>
      </c>
      <c r="G69">
        <f t="shared" si="5"/>
        <v>9.5495921914272808E-2</v>
      </c>
    </row>
    <row r="70" spans="1:7" x14ac:dyDescent="0.3">
      <c r="A70">
        <v>68</v>
      </c>
      <c r="B70">
        <v>568.82507324218705</v>
      </c>
      <c r="C70">
        <v>531.75973386455405</v>
      </c>
      <c r="D70" t="s">
        <v>3</v>
      </c>
      <c r="E70">
        <f t="shared" si="3"/>
        <v>37.065339377632995</v>
      </c>
      <c r="F70">
        <f t="shared" si="4"/>
        <v>1373.8393831791111</v>
      </c>
      <c r="G70">
        <f t="shared" si="5"/>
        <v>6.9703170468100928E-2</v>
      </c>
    </row>
    <row r="71" spans="1:7" x14ac:dyDescent="0.3">
      <c r="A71">
        <v>69</v>
      </c>
      <c r="B71">
        <v>894.12261962890602</v>
      </c>
      <c r="C71">
        <v>840.94768648589502</v>
      </c>
      <c r="D71" t="s">
        <v>3</v>
      </c>
      <c r="E71">
        <f t="shared" si="3"/>
        <v>53.174933143011003</v>
      </c>
      <c r="F71">
        <f t="shared" si="4"/>
        <v>2827.5735147636901</v>
      </c>
      <c r="G71">
        <f t="shared" si="5"/>
        <v>6.3232153435388391E-2</v>
      </c>
    </row>
    <row r="72" spans="1:7" x14ac:dyDescent="0.3">
      <c r="A72">
        <v>70</v>
      </c>
      <c r="B72">
        <v>432.79403686523398</v>
      </c>
      <c r="C72">
        <v>422.50820310923598</v>
      </c>
      <c r="D72" t="s">
        <v>4</v>
      </c>
      <c r="E72">
        <f t="shared" si="3"/>
        <v>10.285833755997999</v>
      </c>
      <c r="F72">
        <f t="shared" si="4"/>
        <v>105.79837605602789</v>
      </c>
      <c r="G72">
        <f t="shared" si="5"/>
        <v>2.4344695985319562E-2</v>
      </c>
    </row>
    <row r="73" spans="1:7" x14ac:dyDescent="0.3">
      <c r="A73">
        <v>71</v>
      </c>
      <c r="B73">
        <v>148.17892456054599</v>
      </c>
      <c r="C73">
        <v>119.294941764656</v>
      </c>
      <c r="D73" t="s">
        <v>3</v>
      </c>
      <c r="E73">
        <f t="shared" si="3"/>
        <v>28.883982795889992</v>
      </c>
      <c r="F73">
        <f t="shared" si="4"/>
        <v>834.28446215326903</v>
      </c>
      <c r="G73">
        <f t="shared" si="5"/>
        <v>0.24212244348861039</v>
      </c>
    </row>
    <row r="74" spans="1:7" x14ac:dyDescent="0.3">
      <c r="A74">
        <v>72</v>
      </c>
      <c r="B74">
        <v>301.33181762695301</v>
      </c>
      <c r="C74">
        <v>281.83863884012999</v>
      </c>
      <c r="D74" t="s">
        <v>3</v>
      </c>
      <c r="E74">
        <f t="shared" si="3"/>
        <v>19.493178786823023</v>
      </c>
      <c r="F74">
        <f t="shared" si="4"/>
        <v>379.98401921504711</v>
      </c>
      <c r="G74">
        <f t="shared" si="5"/>
        <v>6.9164323483269174E-2</v>
      </c>
    </row>
    <row r="75" spans="1:7" x14ac:dyDescent="0.3">
      <c r="A75">
        <v>73</v>
      </c>
      <c r="B75">
        <v>623.19689941406205</v>
      </c>
      <c r="C75">
        <v>573.73882342628201</v>
      </c>
      <c r="D75" t="s">
        <v>3</v>
      </c>
      <c r="E75">
        <f t="shared" si="3"/>
        <v>49.458075987780035</v>
      </c>
      <c r="F75">
        <f t="shared" si="4"/>
        <v>2446.1012804130241</v>
      </c>
      <c r="G75">
        <f t="shared" si="5"/>
        <v>8.6203118855412014E-2</v>
      </c>
    </row>
    <row r="76" spans="1:7" x14ac:dyDescent="0.3">
      <c r="A76">
        <v>74</v>
      </c>
      <c r="B76">
        <v>492.72375488281199</v>
      </c>
      <c r="C76">
        <v>393.79709969997703</v>
      </c>
      <c r="D76" t="s">
        <v>4</v>
      </c>
      <c r="E76">
        <f t="shared" si="3"/>
        <v>98.926655182834963</v>
      </c>
      <c r="F76">
        <f t="shared" si="4"/>
        <v>9786.4831056635285</v>
      </c>
      <c r="G76">
        <f t="shared" si="5"/>
        <v>0.25121224929844432</v>
      </c>
    </row>
    <row r="77" spans="1:7" x14ac:dyDescent="0.3">
      <c r="A77">
        <v>75</v>
      </c>
      <c r="B77">
        <v>568.580810546875</v>
      </c>
      <c r="C77">
        <v>535.87594210582597</v>
      </c>
      <c r="D77" t="s">
        <v>3</v>
      </c>
      <c r="E77">
        <f t="shared" si="3"/>
        <v>32.70486844104903</v>
      </c>
      <c r="F77">
        <f t="shared" si="4"/>
        <v>1069.6084197463247</v>
      </c>
      <c r="G77">
        <f t="shared" si="5"/>
        <v>6.1030671226868401E-2</v>
      </c>
    </row>
    <row r="78" spans="1:7" x14ac:dyDescent="0.3">
      <c r="A78">
        <v>76</v>
      </c>
      <c r="B78">
        <v>651.04278564453102</v>
      </c>
      <c r="C78">
        <v>609.01624296754301</v>
      </c>
      <c r="D78" t="s">
        <v>3</v>
      </c>
      <c r="E78">
        <f t="shared" si="3"/>
        <v>42.026542676988015</v>
      </c>
      <c r="F78">
        <f t="shared" si="4"/>
        <v>1766.230289380695</v>
      </c>
      <c r="G78">
        <f t="shared" si="5"/>
        <v>6.9007260745963028E-2</v>
      </c>
    </row>
    <row r="79" spans="1:7" x14ac:dyDescent="0.3">
      <c r="A79">
        <v>77</v>
      </c>
      <c r="B79">
        <v>467.748779296875</v>
      </c>
      <c r="C79">
        <v>581.73216898820101</v>
      </c>
      <c r="D79" t="s">
        <v>4</v>
      </c>
      <c r="E79">
        <f t="shared" si="3"/>
        <v>113.98338969132601</v>
      </c>
      <c r="F79">
        <f t="shared" si="4"/>
        <v>12992.213125524684</v>
      </c>
      <c r="G79">
        <f t="shared" si="5"/>
        <v>0.19593791742611691</v>
      </c>
    </row>
    <row r="80" spans="1:7" x14ac:dyDescent="0.3">
      <c r="A80">
        <v>78</v>
      </c>
      <c r="B80">
        <v>338.36410522460898</v>
      </c>
      <c r="C80">
        <v>311.91396050328098</v>
      </c>
      <c r="D80" t="s">
        <v>3</v>
      </c>
      <c r="E80">
        <f t="shared" si="3"/>
        <v>26.450144721328002</v>
      </c>
      <c r="F80">
        <f t="shared" si="4"/>
        <v>699.61015577919557</v>
      </c>
      <c r="G80">
        <f t="shared" si="5"/>
        <v>8.4799489829342781E-2</v>
      </c>
    </row>
    <row r="81" spans="1:7" x14ac:dyDescent="0.3">
      <c r="A81">
        <v>79</v>
      </c>
      <c r="B81">
        <v>266.03021240234301</v>
      </c>
      <c r="C81">
        <v>237.799859554215</v>
      </c>
      <c r="D81" t="s">
        <v>3</v>
      </c>
      <c r="E81">
        <f t="shared" si="3"/>
        <v>28.230352848128007</v>
      </c>
      <c r="F81">
        <f t="shared" si="4"/>
        <v>796.95282192980903</v>
      </c>
      <c r="G81">
        <f t="shared" si="5"/>
        <v>0.11871475828896311</v>
      </c>
    </row>
    <row r="82" spans="1:7" x14ac:dyDescent="0.3">
      <c r="A82">
        <v>80</v>
      </c>
      <c r="B82">
        <v>377.43597412109301</v>
      </c>
      <c r="C82">
        <v>351.50523850415999</v>
      </c>
      <c r="D82" t="s">
        <v>3</v>
      </c>
      <c r="E82">
        <f t="shared" si="3"/>
        <v>25.930735616933021</v>
      </c>
      <c r="F82">
        <f t="shared" si="4"/>
        <v>672.40304963527876</v>
      </c>
      <c r="G82">
        <f t="shared" si="5"/>
        <v>7.3770552402809025E-2</v>
      </c>
    </row>
    <row r="83" spans="1:7" x14ac:dyDescent="0.3">
      <c r="A83">
        <v>81</v>
      </c>
      <c r="B83">
        <v>519.56408691406205</v>
      </c>
      <c r="C83">
        <v>494.32432304149501</v>
      </c>
      <c r="D83" t="s">
        <v>3</v>
      </c>
      <c r="E83">
        <f t="shared" si="3"/>
        <v>25.239763872567039</v>
      </c>
      <c r="F83">
        <f t="shared" si="4"/>
        <v>637.04568034294027</v>
      </c>
      <c r="G83">
        <f t="shared" si="5"/>
        <v>5.1059117862683724E-2</v>
      </c>
    </row>
    <row r="84" spans="1:7" x14ac:dyDescent="0.3">
      <c r="A84">
        <v>82</v>
      </c>
      <c r="B84">
        <v>370.81726074218699</v>
      </c>
      <c r="C84">
        <v>350.08991444801899</v>
      </c>
      <c r="D84" t="s">
        <v>3</v>
      </c>
      <c r="E84">
        <f t="shared" si="3"/>
        <v>20.727346294168001</v>
      </c>
      <c r="F84">
        <f t="shared" si="4"/>
        <v>429.62288439835999</v>
      </c>
      <c r="G84">
        <f t="shared" si="5"/>
        <v>5.9205779540517374E-2</v>
      </c>
    </row>
    <row r="85" spans="1:7" x14ac:dyDescent="0.3">
      <c r="A85">
        <v>83</v>
      </c>
      <c r="B85">
        <v>415.89901733398398</v>
      </c>
      <c r="C85">
        <v>398.10600829240599</v>
      </c>
      <c r="D85" t="s">
        <v>4</v>
      </c>
      <c r="E85">
        <f t="shared" si="3"/>
        <v>17.793009041577989</v>
      </c>
      <c r="F85">
        <f t="shared" si="4"/>
        <v>316.59117075367607</v>
      </c>
      <c r="G85">
        <f t="shared" si="5"/>
        <v>4.4694148470397245E-2</v>
      </c>
    </row>
    <row r="86" spans="1:7" x14ac:dyDescent="0.3">
      <c r="A86">
        <v>84</v>
      </c>
      <c r="B86">
        <v>785.582275390625</v>
      </c>
      <c r="C86">
        <v>714.01731647784595</v>
      </c>
      <c r="D86" t="s">
        <v>3</v>
      </c>
      <c r="E86">
        <f t="shared" si="3"/>
        <v>71.564958912779048</v>
      </c>
      <c r="F86">
        <f t="shared" si="4"/>
        <v>5121.5433441877531</v>
      </c>
      <c r="G86">
        <f t="shared" si="5"/>
        <v>0.1002286040705562</v>
      </c>
    </row>
    <row r="87" spans="1:7" x14ac:dyDescent="0.3">
      <c r="A87">
        <v>85</v>
      </c>
      <c r="B87">
        <v>320.638671875</v>
      </c>
      <c r="C87">
        <v>303.56178346553901</v>
      </c>
      <c r="D87" t="s">
        <v>3</v>
      </c>
      <c r="E87">
        <f t="shared" si="3"/>
        <v>17.076888409460992</v>
      </c>
      <c r="F87">
        <f t="shared" si="4"/>
        <v>291.62011774918318</v>
      </c>
      <c r="G87">
        <f t="shared" si="5"/>
        <v>5.6255066808828379E-2</v>
      </c>
    </row>
    <row r="88" spans="1:7" x14ac:dyDescent="0.3">
      <c r="A88">
        <v>86</v>
      </c>
      <c r="B88">
        <v>637.001220703125</v>
      </c>
      <c r="C88">
        <v>727.39547401396101</v>
      </c>
      <c r="D88" t="s">
        <v>4</v>
      </c>
      <c r="E88">
        <f t="shared" si="3"/>
        <v>90.394253310836007</v>
      </c>
      <c r="F88">
        <f t="shared" si="4"/>
        <v>8171.1210316235865</v>
      </c>
      <c r="G88">
        <f t="shared" si="5"/>
        <v>0.12427112422354866</v>
      </c>
    </row>
    <row r="89" spans="1:7" x14ac:dyDescent="0.3">
      <c r="A89">
        <v>87</v>
      </c>
      <c r="B89">
        <v>595.36334228515602</v>
      </c>
      <c r="C89">
        <v>778.00095662473404</v>
      </c>
      <c r="D89" t="s">
        <v>4</v>
      </c>
      <c r="E89">
        <f t="shared" si="3"/>
        <v>182.63761433957802</v>
      </c>
      <c r="F89">
        <f t="shared" si="4"/>
        <v>33356.498171652434</v>
      </c>
      <c r="G89">
        <f t="shared" si="5"/>
        <v>0.23475242900976614</v>
      </c>
    </row>
    <row r="90" spans="1:7" x14ac:dyDescent="0.3">
      <c r="A90">
        <v>88</v>
      </c>
      <c r="B90">
        <v>655.98449707031205</v>
      </c>
      <c r="C90">
        <v>730.12612093690404</v>
      </c>
      <c r="D90" t="s">
        <v>4</v>
      </c>
      <c r="E90">
        <f t="shared" si="3"/>
        <v>74.141623866591999</v>
      </c>
      <c r="F90">
        <f t="shared" si="4"/>
        <v>5496.9803895752048</v>
      </c>
      <c r="G90">
        <f t="shared" si="5"/>
        <v>0.10154632431374026</v>
      </c>
    </row>
    <row r="91" spans="1:7" x14ac:dyDescent="0.3">
      <c r="A91">
        <v>89</v>
      </c>
      <c r="B91">
        <v>483.27682495117102</v>
      </c>
      <c r="C91">
        <v>554.76445781866698</v>
      </c>
      <c r="D91" t="s">
        <v>4</v>
      </c>
      <c r="E91">
        <f t="shared" si="3"/>
        <v>71.487632867495961</v>
      </c>
      <c r="F91">
        <f t="shared" si="4"/>
        <v>5110.4816529978889</v>
      </c>
      <c r="G91">
        <f t="shared" si="5"/>
        <v>0.1288612344572059</v>
      </c>
    </row>
    <row r="92" spans="1:7" x14ac:dyDescent="0.3">
      <c r="A92">
        <v>90</v>
      </c>
      <c r="B92">
        <v>346.132720947265</v>
      </c>
      <c r="C92">
        <v>329.56875386027599</v>
      </c>
      <c r="D92" t="s">
        <v>3</v>
      </c>
      <c r="E92">
        <f t="shared" si="3"/>
        <v>16.56396708698901</v>
      </c>
      <c r="F92">
        <f t="shared" si="4"/>
        <v>274.36500565885518</v>
      </c>
      <c r="G92">
        <f t="shared" si="5"/>
        <v>5.0259519123015746E-2</v>
      </c>
    </row>
    <row r="93" spans="1:7" x14ac:dyDescent="0.3">
      <c r="A93">
        <v>91</v>
      </c>
      <c r="B93">
        <v>544.30181884765602</v>
      </c>
      <c r="C93">
        <v>519.65251704918501</v>
      </c>
      <c r="D93" t="s">
        <v>4</v>
      </c>
      <c r="E93">
        <f t="shared" si="3"/>
        <v>24.649301798471015</v>
      </c>
      <c r="F93">
        <f t="shared" si="4"/>
        <v>607.58807915210639</v>
      </c>
      <c r="G93">
        <f t="shared" si="5"/>
        <v>4.7434200720205426E-2</v>
      </c>
    </row>
    <row r="94" spans="1:7" x14ac:dyDescent="0.3">
      <c r="A94">
        <v>92</v>
      </c>
      <c r="B94">
        <v>227.71881103515599</v>
      </c>
      <c r="C94">
        <v>212.237030994398</v>
      </c>
      <c r="D94" t="s">
        <v>3</v>
      </c>
      <c r="E94">
        <f t="shared" si="3"/>
        <v>15.481780040757997</v>
      </c>
      <c r="F94">
        <f t="shared" si="4"/>
        <v>239.68551323041268</v>
      </c>
      <c r="G94">
        <f t="shared" si="5"/>
        <v>7.294570588469379E-2</v>
      </c>
    </row>
    <row r="95" spans="1:7" x14ac:dyDescent="0.3">
      <c r="A95">
        <v>93</v>
      </c>
      <c r="B95">
        <v>395.645751953125</v>
      </c>
      <c r="C95">
        <v>391.47679719316699</v>
      </c>
      <c r="D95" t="s">
        <v>3</v>
      </c>
      <c r="E95">
        <f t="shared" si="3"/>
        <v>4.1689547599580123</v>
      </c>
      <c r="F95">
        <f t="shared" si="4"/>
        <v>17.380183790576567</v>
      </c>
      <c r="G95">
        <f t="shared" si="5"/>
        <v>1.0649302308205303E-2</v>
      </c>
    </row>
    <row r="96" spans="1:7" x14ac:dyDescent="0.3">
      <c r="A96">
        <v>94</v>
      </c>
      <c r="B96">
        <v>630.79974365234295</v>
      </c>
      <c r="C96">
        <v>563.83659676086495</v>
      </c>
      <c r="D96" t="s">
        <v>3</v>
      </c>
      <c r="E96">
        <f t="shared" si="3"/>
        <v>66.963146891478004</v>
      </c>
      <c r="F96">
        <f t="shared" si="4"/>
        <v>4484.0630416096601</v>
      </c>
      <c r="G96">
        <f t="shared" si="5"/>
        <v>0.1187633922242165</v>
      </c>
    </row>
    <row r="97" spans="1:7" x14ac:dyDescent="0.3">
      <c r="A97">
        <v>95</v>
      </c>
      <c r="B97">
        <v>203.20259094238199</v>
      </c>
      <c r="C97">
        <v>183.39758846720599</v>
      </c>
      <c r="D97" t="s">
        <v>3</v>
      </c>
      <c r="E97">
        <f t="shared" si="3"/>
        <v>19.805002475175996</v>
      </c>
      <c r="F97">
        <f t="shared" si="4"/>
        <v>392.23812304172736</v>
      </c>
      <c r="G97">
        <f t="shared" si="5"/>
        <v>0.10798943781486747</v>
      </c>
    </row>
    <row r="98" spans="1:7" x14ac:dyDescent="0.3">
      <c r="A98">
        <v>96</v>
      </c>
      <c r="B98">
        <v>462.085845947265</v>
      </c>
      <c r="C98">
        <v>451.531945540658</v>
      </c>
      <c r="D98" t="s">
        <v>3</v>
      </c>
      <c r="E98">
        <f t="shared" si="3"/>
        <v>10.553900406606999</v>
      </c>
      <c r="F98">
        <f t="shared" si="4"/>
        <v>111.38481379257938</v>
      </c>
      <c r="G98">
        <f t="shared" si="5"/>
        <v>2.3373540921827595E-2</v>
      </c>
    </row>
    <row r="99" spans="1:7" x14ac:dyDescent="0.3">
      <c r="A99">
        <v>97</v>
      </c>
      <c r="B99">
        <v>576.56463623046795</v>
      </c>
      <c r="C99">
        <v>538.98782634884105</v>
      </c>
      <c r="D99" t="s">
        <v>3</v>
      </c>
      <c r="E99">
        <f t="shared" si="3"/>
        <v>37.5768098816269</v>
      </c>
      <c r="F99">
        <f t="shared" si="4"/>
        <v>1412.016640879933</v>
      </c>
      <c r="G99">
        <f t="shared" si="5"/>
        <v>6.9717362887722484E-2</v>
      </c>
    </row>
    <row r="100" spans="1:7" x14ac:dyDescent="0.3">
      <c r="A100">
        <v>98</v>
      </c>
      <c r="B100">
        <v>497.346435546875</v>
      </c>
      <c r="C100">
        <v>471.78587247841</v>
      </c>
      <c r="D100" t="s">
        <v>4</v>
      </c>
      <c r="E100">
        <f t="shared" si="3"/>
        <v>25.560563068465001</v>
      </c>
      <c r="F100">
        <f t="shared" si="4"/>
        <v>653.34238437697695</v>
      </c>
      <c r="G100">
        <f t="shared" si="5"/>
        <v>5.4178313848587553E-2</v>
      </c>
    </row>
    <row r="101" spans="1:7" x14ac:dyDescent="0.3">
      <c r="A101">
        <v>99</v>
      </c>
      <c r="B101">
        <v>275.327880859375</v>
      </c>
      <c r="C101">
        <v>238.399755244624</v>
      </c>
      <c r="D101" t="s">
        <v>3</v>
      </c>
      <c r="E101">
        <f t="shared" si="3"/>
        <v>36.928125614750996</v>
      </c>
      <c r="F101">
        <f t="shared" si="4"/>
        <v>1363.6864614188287</v>
      </c>
      <c r="G101">
        <f t="shared" si="5"/>
        <v>0.15490001479598306</v>
      </c>
    </row>
  </sheetData>
  <autoFilter ref="A1:G1" xr:uid="{355997AB-BDE3-41FC-8703-304FE7D639D4}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54514-79EE-4530-B60A-E3F2E5C44E36}">
  <dimension ref="A1:G101"/>
  <sheetViews>
    <sheetView workbookViewId="0">
      <selection activeCell="B2" sqref="B2:G101"/>
    </sheetView>
  </sheetViews>
  <sheetFormatPr baseColWidth="10" defaultRowHeight="14.4" x14ac:dyDescent="0.3"/>
  <sheetData>
    <row r="1" spans="1:7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3">
      <c r="A2">
        <v>1</v>
      </c>
      <c r="B2">
        <v>2.1975299088104101E-2</v>
      </c>
      <c r="C2">
        <v>8.3697662298237094E-2</v>
      </c>
      <c r="D2">
        <v>2.1975298802698801E-2</v>
      </c>
      <c r="E2">
        <v>1.9810956789914399E-2</v>
      </c>
      <c r="F2">
        <v>7.01641397494258E-2</v>
      </c>
      <c r="G2">
        <v>1.9810953177511598E-2</v>
      </c>
    </row>
    <row r="3" spans="1:7" x14ac:dyDescent="0.3">
      <c r="A3">
        <v>2</v>
      </c>
      <c r="B3">
        <v>1.40437995263886E-2</v>
      </c>
      <c r="C3">
        <v>6.20246641337871E-2</v>
      </c>
      <c r="D3">
        <v>1.40437996615805E-2</v>
      </c>
      <c r="E3">
        <v>1.46746817468242E-2</v>
      </c>
      <c r="F3">
        <v>6.2323317496162399E-2</v>
      </c>
      <c r="G3">
        <v>1.46746817468242E-2</v>
      </c>
    </row>
    <row r="4" spans="1:7" x14ac:dyDescent="0.3">
      <c r="A4">
        <v>3</v>
      </c>
      <c r="B4">
        <v>1.13829191653959E-2</v>
      </c>
      <c r="C4">
        <v>5.4671751755860497E-2</v>
      </c>
      <c r="D4">
        <v>1.13829190902892E-2</v>
      </c>
      <c r="E4">
        <v>1.25067381922042E-2</v>
      </c>
      <c r="F4">
        <v>5.2878669829982697E-2</v>
      </c>
      <c r="G4">
        <v>1.25067381922042E-2</v>
      </c>
    </row>
    <row r="5" spans="1:7" x14ac:dyDescent="0.3">
      <c r="A5">
        <v>4</v>
      </c>
      <c r="B5">
        <v>9.9651881703926599E-3</v>
      </c>
      <c r="C5">
        <v>5.02032291504644E-2</v>
      </c>
      <c r="D5">
        <v>9.9651883957126396E-3</v>
      </c>
      <c r="E5">
        <v>2.5328293329838499E-2</v>
      </c>
      <c r="F5">
        <v>6.9054240530187397E-2</v>
      </c>
      <c r="G5">
        <v>2.5328295136039899E-2</v>
      </c>
    </row>
    <row r="6" spans="1:7" x14ac:dyDescent="0.3">
      <c r="A6">
        <v>5</v>
      </c>
      <c r="B6">
        <v>1.0897695928091001E-2</v>
      </c>
      <c r="C6">
        <v>5.35246425218159E-2</v>
      </c>
      <c r="D6">
        <v>1.08976959130696E-2</v>
      </c>
      <c r="E6">
        <v>1.0596948732255E-2</v>
      </c>
      <c r="F6">
        <v>5.03227924081412E-2</v>
      </c>
      <c r="G6">
        <v>1.05969478291544E-2</v>
      </c>
    </row>
    <row r="7" spans="1:7" x14ac:dyDescent="0.3">
      <c r="A7">
        <v>6</v>
      </c>
      <c r="B7">
        <v>8.35652694466614E-3</v>
      </c>
      <c r="C7">
        <v>4.5384558818994003E-2</v>
      </c>
      <c r="D7">
        <v>8.3565268845808092E-3</v>
      </c>
      <c r="E7">
        <v>9.2641465986768399E-3</v>
      </c>
      <c r="F7">
        <v>5.0053543326529497E-2</v>
      </c>
      <c r="G7">
        <v>9.2641465986768399E-3</v>
      </c>
    </row>
    <row r="8" spans="1:7" x14ac:dyDescent="0.3">
      <c r="A8">
        <v>7</v>
      </c>
      <c r="B8">
        <v>7.0564466183103804E-3</v>
      </c>
      <c r="C8">
        <v>4.1463344628291703E-2</v>
      </c>
      <c r="D8">
        <v>7.0564466483530501E-3</v>
      </c>
      <c r="E8">
        <v>8.4107141574901092E-3</v>
      </c>
      <c r="F8">
        <v>4.5181526153376603E-2</v>
      </c>
      <c r="G8">
        <v>8.4107141574901092E-3</v>
      </c>
    </row>
    <row r="9" spans="1:7" x14ac:dyDescent="0.3">
      <c r="A9">
        <v>8</v>
      </c>
      <c r="B9">
        <v>6.2506046041005004E-3</v>
      </c>
      <c r="C9">
        <v>3.8945813813517097E-2</v>
      </c>
      <c r="D9">
        <v>6.2506046416538298E-3</v>
      </c>
      <c r="E9">
        <v>8.8129858627463802E-3</v>
      </c>
      <c r="F9">
        <v>4.4903453213698902E-2</v>
      </c>
      <c r="G9">
        <v>8.8129858627463802E-3</v>
      </c>
    </row>
    <row r="10" spans="1:7" x14ac:dyDescent="0.3">
      <c r="A10">
        <v>9</v>
      </c>
      <c r="B10">
        <v>5.4879571055813101E-3</v>
      </c>
      <c r="C10">
        <v>3.6563187176662099E-2</v>
      </c>
      <c r="D10">
        <v>5.4879570905599804E-3</v>
      </c>
      <c r="E10">
        <v>7.9190838715117902E-3</v>
      </c>
      <c r="F10">
        <v>4.6085518192161203E-2</v>
      </c>
      <c r="G10">
        <v>7.9190829684111196E-3</v>
      </c>
    </row>
    <row r="11" spans="1:7" x14ac:dyDescent="0.3">
      <c r="A11">
        <v>10</v>
      </c>
      <c r="B11">
        <v>4.6768993845269502E-3</v>
      </c>
      <c r="C11">
        <v>3.3592483689707998E-2</v>
      </c>
      <c r="D11">
        <v>4.6768993131756304E-3</v>
      </c>
      <c r="E11">
        <v>6.7905374717983297E-3</v>
      </c>
      <c r="F11">
        <v>3.9394938132979597E-2</v>
      </c>
      <c r="G11">
        <v>6.7905374717983297E-3</v>
      </c>
    </row>
    <row r="12" spans="1:7" x14ac:dyDescent="0.3">
      <c r="A12">
        <v>11</v>
      </c>
      <c r="B12">
        <v>4.12262003538349E-3</v>
      </c>
      <c r="C12">
        <v>3.1505094210226597E-2</v>
      </c>
      <c r="D12">
        <v>4.1226200090961496E-3</v>
      </c>
      <c r="E12">
        <v>6.5563298959397899E-3</v>
      </c>
      <c r="F12">
        <v>3.7923422952492999E-2</v>
      </c>
      <c r="G12">
        <v>6.5563298959397899E-3</v>
      </c>
    </row>
    <row r="13" spans="1:7" x14ac:dyDescent="0.3">
      <c r="A13">
        <v>12</v>
      </c>
      <c r="B13">
        <v>3.5878782829029399E-3</v>
      </c>
      <c r="C13">
        <v>2.9335519899764299E-2</v>
      </c>
      <c r="D13">
        <v>3.5878782453496101E-3</v>
      </c>
      <c r="E13">
        <v>6.7166232391063004E-3</v>
      </c>
      <c r="F13">
        <v>4.0300380099903402E-2</v>
      </c>
      <c r="G13">
        <v>6.7166236906566401E-3</v>
      </c>
    </row>
    <row r="14" spans="1:7" x14ac:dyDescent="0.3">
      <c r="A14">
        <v>13</v>
      </c>
      <c r="B14">
        <v>3.2426061994966899E-3</v>
      </c>
      <c r="C14">
        <v>2.7904088098195199E-2</v>
      </c>
      <c r="D14">
        <v>3.2426061619433601E-3</v>
      </c>
      <c r="E14">
        <v>7.0439003351511296E-3</v>
      </c>
      <c r="F14">
        <v>3.7573112457087499E-2</v>
      </c>
      <c r="G14">
        <v>7.0438998836007899E-3</v>
      </c>
    </row>
    <row r="15" spans="1:7" x14ac:dyDescent="0.3">
      <c r="A15">
        <v>14</v>
      </c>
      <c r="B15">
        <v>2.8090320054381598E-3</v>
      </c>
      <c r="C15">
        <v>2.6010169767804601E-2</v>
      </c>
      <c r="D15">
        <v>2.80903199417216E-3</v>
      </c>
      <c r="E15">
        <v>5.7163845860596797E-3</v>
      </c>
      <c r="F15">
        <v>3.58045787522287E-2</v>
      </c>
      <c r="G15">
        <v>5.71638413450934E-3</v>
      </c>
    </row>
    <row r="16" spans="1:7" x14ac:dyDescent="0.3">
      <c r="A16">
        <v>15</v>
      </c>
      <c r="B16">
        <v>2.5232516251684602E-3</v>
      </c>
      <c r="C16">
        <v>2.46087529606396E-2</v>
      </c>
      <c r="D16">
        <v>2.5232516214131299E-3</v>
      </c>
      <c r="E16">
        <v>6.1161917013426602E-3</v>
      </c>
      <c r="F16">
        <v>3.64423657231258E-2</v>
      </c>
      <c r="G16">
        <v>6.1161917013426602E-3</v>
      </c>
    </row>
    <row r="17" spans="1:7" x14ac:dyDescent="0.3">
      <c r="A17">
        <v>16</v>
      </c>
      <c r="B17">
        <v>2.3232992201472698E-3</v>
      </c>
      <c r="C17">
        <v>2.3737672656293798E-2</v>
      </c>
      <c r="D17">
        <v>2.3232992239026E-3</v>
      </c>
      <c r="E17">
        <v>5.8745381873891202E-3</v>
      </c>
      <c r="F17">
        <v>3.4541939131238202E-2</v>
      </c>
      <c r="G17">
        <v>5.8745381873891202E-3</v>
      </c>
    </row>
    <row r="18" spans="1:7" x14ac:dyDescent="0.3">
      <c r="A18">
        <v>17</v>
      </c>
      <c r="B18">
        <v>2.1391948121750001E-3</v>
      </c>
      <c r="C18">
        <v>2.27832793288173E-2</v>
      </c>
      <c r="D18">
        <v>2.1391948159303299E-3</v>
      </c>
      <c r="E18">
        <v>6.1153232289308801E-3</v>
      </c>
      <c r="F18">
        <v>3.7756350681637199E-2</v>
      </c>
      <c r="G18">
        <v>6.1153227773805396E-3</v>
      </c>
    </row>
    <row r="19" spans="1:7" x14ac:dyDescent="0.3">
      <c r="A19">
        <v>18</v>
      </c>
      <c r="B19">
        <v>1.84539743256004E-3</v>
      </c>
      <c r="C19">
        <v>2.1148650997107998E-2</v>
      </c>
      <c r="D19">
        <v>1.84539741941637E-3</v>
      </c>
      <c r="E19">
        <v>5.8665884037812496E-3</v>
      </c>
      <c r="F19">
        <v>3.4364011138677597E-2</v>
      </c>
      <c r="G19">
        <v>5.8665884037812496E-3</v>
      </c>
    </row>
    <row r="20" spans="1:7" x14ac:dyDescent="0.3">
      <c r="A20">
        <v>19</v>
      </c>
      <c r="B20">
        <v>1.6735724376274201E-3</v>
      </c>
      <c r="C20">
        <v>2.01654498495401E-2</v>
      </c>
      <c r="D20">
        <v>1.67357243574975E-3</v>
      </c>
      <c r="E20">
        <v>5.6796277111226803E-3</v>
      </c>
      <c r="F20">
        <v>3.4358822486617299E-2</v>
      </c>
      <c r="G20">
        <v>5.6796277111226803E-3</v>
      </c>
    </row>
    <row r="21" spans="1:7" x14ac:dyDescent="0.3">
      <c r="A21">
        <v>20</v>
      </c>
      <c r="B21">
        <v>1.54963629545583E-3</v>
      </c>
      <c r="C21">
        <v>1.93826605776144E-2</v>
      </c>
      <c r="D21">
        <v>1.5496362935781701E-3</v>
      </c>
      <c r="E21">
        <v>5.77867572957819E-3</v>
      </c>
      <c r="F21">
        <v>3.3710794579802097E-2</v>
      </c>
      <c r="G21">
        <v>5.77867572957819E-3</v>
      </c>
    </row>
    <row r="22" spans="1:7" x14ac:dyDescent="0.3">
      <c r="A22">
        <v>21</v>
      </c>
      <c r="B22">
        <v>1.41045412672082E-3</v>
      </c>
      <c r="C22">
        <v>1.85020133071849E-2</v>
      </c>
      <c r="D22">
        <v>1.41045412296549E-3</v>
      </c>
      <c r="E22">
        <v>5.3965281271798997E-3</v>
      </c>
      <c r="F22">
        <v>3.40562496672977E-2</v>
      </c>
      <c r="G22">
        <v>5.3965281271798997E-3</v>
      </c>
    </row>
    <row r="23" spans="1:7" x14ac:dyDescent="0.3">
      <c r="A23">
        <v>22</v>
      </c>
      <c r="B23">
        <v>1.22981792834076E-3</v>
      </c>
      <c r="C23">
        <v>1.7262433295048001E-2</v>
      </c>
      <c r="D23">
        <v>1.2298179180136001E-3</v>
      </c>
      <c r="E23">
        <v>5.6612206143185897E-3</v>
      </c>
      <c r="F23">
        <v>3.2910537764881599E-2</v>
      </c>
      <c r="G23">
        <v>5.6612206143185897E-3</v>
      </c>
    </row>
    <row r="24" spans="1:7" x14ac:dyDescent="0.3">
      <c r="A24">
        <v>23</v>
      </c>
      <c r="B24">
        <v>1.24038741060142E-3</v>
      </c>
      <c r="C24">
        <v>1.7274331887282598E-2</v>
      </c>
      <c r="D24">
        <v>1.24038741435675E-3</v>
      </c>
      <c r="E24">
        <v>5.4767919196323902E-3</v>
      </c>
      <c r="F24">
        <v>3.6589511077512397E-2</v>
      </c>
      <c r="G24">
        <v>5.4767914680820496E-3</v>
      </c>
    </row>
    <row r="25" spans="1:7" x14ac:dyDescent="0.3">
      <c r="A25">
        <v>24</v>
      </c>
      <c r="B25">
        <v>1.51816542887489E-3</v>
      </c>
      <c r="C25">
        <v>1.9149703664644999E-2</v>
      </c>
      <c r="D25">
        <v>1.5181654260583901E-3</v>
      </c>
      <c r="E25">
        <v>5.4936563370354199E-3</v>
      </c>
      <c r="F25">
        <v>3.3651460413679897E-2</v>
      </c>
      <c r="G25">
        <v>5.4936567885857596E-3</v>
      </c>
    </row>
    <row r="26" spans="1:7" x14ac:dyDescent="0.3">
      <c r="A26">
        <v>25</v>
      </c>
      <c r="B26">
        <v>1.12238776731124E-3</v>
      </c>
      <c r="C26">
        <v>1.6417059281300099E-2</v>
      </c>
      <c r="D26">
        <v>1.1223877644947399E-3</v>
      </c>
      <c r="E26">
        <v>5.5045473643324499E-3</v>
      </c>
      <c r="F26">
        <v>3.3096610596685699E-2</v>
      </c>
      <c r="G26">
        <v>5.5045473643324499E-3</v>
      </c>
    </row>
    <row r="27" spans="1:7" x14ac:dyDescent="0.3">
      <c r="A27">
        <v>26</v>
      </c>
      <c r="B27">
        <v>9.0698137571434295E-4</v>
      </c>
      <c r="C27">
        <v>1.48411564258558E-2</v>
      </c>
      <c r="D27">
        <v>9.0698137477550995E-4</v>
      </c>
      <c r="E27">
        <v>5.4473848449009803E-3</v>
      </c>
      <c r="F27">
        <v>3.3595790465672799E-2</v>
      </c>
      <c r="G27">
        <v>5.4473843933506398E-3</v>
      </c>
    </row>
    <row r="28" spans="1:7" x14ac:dyDescent="0.3">
      <c r="A28">
        <v>27</v>
      </c>
      <c r="B28">
        <v>8.9855207273015496E-4</v>
      </c>
      <c r="C28">
        <v>1.4803230341884299E-2</v>
      </c>
      <c r="D28">
        <v>8.9855208211848795E-4</v>
      </c>
      <c r="E28">
        <v>5.3518812143892903E-3</v>
      </c>
      <c r="F28">
        <v>3.2493750818750999E-2</v>
      </c>
      <c r="G28">
        <v>5.35188166593963E-3</v>
      </c>
    </row>
    <row r="29" spans="1:7" x14ac:dyDescent="0.3">
      <c r="A29">
        <v>28</v>
      </c>
      <c r="B29">
        <v>9.3701259503441397E-4</v>
      </c>
      <c r="C29">
        <v>1.50562778055187E-2</v>
      </c>
      <c r="D29">
        <v>9.3701258564608196E-4</v>
      </c>
      <c r="E29">
        <v>5.4383706724779098E-3</v>
      </c>
      <c r="F29">
        <v>3.4694375639612002E-2</v>
      </c>
      <c r="G29">
        <v>5.4383702209275702E-3</v>
      </c>
    </row>
    <row r="30" spans="1:7" x14ac:dyDescent="0.3">
      <c r="A30">
        <v>29</v>
      </c>
      <c r="B30">
        <v>7.8572132136492401E-4</v>
      </c>
      <c r="C30">
        <v>1.3872771358658199E-2</v>
      </c>
      <c r="D30">
        <v>7.8572132887559003E-4</v>
      </c>
      <c r="E30">
        <v>5.3929404750692102E-3</v>
      </c>
      <c r="F30">
        <v>3.23807656990759E-2</v>
      </c>
      <c r="G30">
        <v>5.3929400235188697E-3</v>
      </c>
    </row>
    <row r="31" spans="1:7" x14ac:dyDescent="0.3">
      <c r="A31">
        <v>30</v>
      </c>
      <c r="B31">
        <v>9.1461548318846095E-4</v>
      </c>
      <c r="C31">
        <v>1.4864930162026E-2</v>
      </c>
      <c r="D31">
        <v>9.1461548788262701E-4</v>
      </c>
      <c r="E31">
        <v>5.4106781626063697E-3</v>
      </c>
      <c r="F31">
        <v>3.3385972633506303E-2</v>
      </c>
      <c r="G31">
        <v>5.4106786141567102E-3</v>
      </c>
    </row>
    <row r="32" spans="1:7" x14ac:dyDescent="0.3">
      <c r="A32">
        <v>31</v>
      </c>
      <c r="B32">
        <v>1.1657039708112299E-3</v>
      </c>
      <c r="C32">
        <v>1.6687546586317398E-2</v>
      </c>
      <c r="D32">
        <v>1.1657039623617399E-3</v>
      </c>
      <c r="E32">
        <v>5.39620028752269E-3</v>
      </c>
      <c r="F32">
        <v>3.3451982858506098E-2</v>
      </c>
      <c r="G32">
        <v>5.3961998359723503E-3</v>
      </c>
    </row>
    <row r="33" spans="1:7" x14ac:dyDescent="0.3">
      <c r="A33">
        <v>32</v>
      </c>
      <c r="B33">
        <v>8.3858429289032296E-4</v>
      </c>
      <c r="C33">
        <v>1.4303134739278699E-2</v>
      </c>
      <c r="D33">
        <v>8.3858429289032296E-4</v>
      </c>
      <c r="E33">
        <v>5.2360471084036599E-3</v>
      </c>
      <c r="F33">
        <v>3.3067434461730799E-2</v>
      </c>
      <c r="G33">
        <v>5.2360471084036599E-3</v>
      </c>
    </row>
    <row r="34" spans="1:7" x14ac:dyDescent="0.3">
      <c r="A34">
        <v>33</v>
      </c>
      <c r="B34">
        <v>7.1053431865068198E-4</v>
      </c>
      <c r="C34">
        <v>1.33047051908027E-2</v>
      </c>
      <c r="D34">
        <v>7.1053432428368104E-4</v>
      </c>
      <c r="E34">
        <v>5.38262335414236E-3</v>
      </c>
      <c r="F34">
        <v>3.36910689418966E-2</v>
      </c>
      <c r="G34">
        <v>5.38262335414236E-3</v>
      </c>
    </row>
    <row r="35" spans="1:7" x14ac:dyDescent="0.3">
      <c r="A35">
        <v>34</v>
      </c>
      <c r="B35">
        <v>5.8593772372396099E-4</v>
      </c>
      <c r="C35">
        <v>1.2129844376637E-2</v>
      </c>
      <c r="D35">
        <v>5.8593772700987702E-4</v>
      </c>
      <c r="E35">
        <v>5.4793461987918003E-3</v>
      </c>
      <c r="F35">
        <v>3.2089377668770798E-2</v>
      </c>
      <c r="G35">
        <v>5.4793461987918003E-3</v>
      </c>
    </row>
    <row r="36" spans="1:7" x14ac:dyDescent="0.3">
      <c r="A36">
        <v>35</v>
      </c>
      <c r="B36">
        <v>5.42096423751284E-4</v>
      </c>
      <c r="C36">
        <v>1.1686817682798801E-2</v>
      </c>
      <c r="D36">
        <v>5.4209642281245003E-4</v>
      </c>
      <c r="E36">
        <v>5.6247966378136999E-3</v>
      </c>
      <c r="F36">
        <v>3.2246676301865798E-2</v>
      </c>
      <c r="G36">
        <v>5.6247961862633603E-3</v>
      </c>
    </row>
    <row r="37" spans="1:7" x14ac:dyDescent="0.3">
      <c r="A37">
        <v>36</v>
      </c>
      <c r="B37">
        <v>5.4513420834536501E-4</v>
      </c>
      <c r="C37">
        <v>1.1723941582585501E-2</v>
      </c>
      <c r="D37">
        <v>5.4513420599828198E-4</v>
      </c>
      <c r="E37">
        <v>5.3367747389005803E-3</v>
      </c>
      <c r="F37">
        <v>3.2082224095409499E-2</v>
      </c>
      <c r="G37">
        <v>5.3367747389005803E-3</v>
      </c>
    </row>
    <row r="38" spans="1:7" x14ac:dyDescent="0.3">
      <c r="A38">
        <v>37</v>
      </c>
      <c r="B38">
        <v>5.82507593677409E-4</v>
      </c>
      <c r="C38">
        <v>1.2026190907964701E-2</v>
      </c>
      <c r="D38">
        <v>5.82507589452659E-4</v>
      </c>
      <c r="E38">
        <v>5.3696721989774298E-3</v>
      </c>
      <c r="F38">
        <v>3.3271588554436501E-2</v>
      </c>
      <c r="G38">
        <v>5.3696721989774298E-3</v>
      </c>
    </row>
    <row r="39" spans="1:7" x14ac:dyDescent="0.3">
      <c r="A39">
        <v>38</v>
      </c>
      <c r="B39">
        <v>5.2230732868455501E-4</v>
      </c>
      <c r="C39">
        <v>1.1461593045462499E-2</v>
      </c>
      <c r="D39">
        <v>5.2230732821513905E-4</v>
      </c>
      <c r="E39">
        <v>5.4431997352477196E-3</v>
      </c>
      <c r="F39">
        <v>3.2322828008821497E-2</v>
      </c>
      <c r="G39">
        <v>5.4431997352477196E-3</v>
      </c>
    </row>
    <row r="40" spans="1:7" x14ac:dyDescent="0.3">
      <c r="A40">
        <v>39</v>
      </c>
      <c r="B40">
        <v>4.3369131303587602E-4</v>
      </c>
      <c r="C40">
        <v>1.0521411490175899E-2</v>
      </c>
      <c r="D40">
        <v>4.3369131632179199E-4</v>
      </c>
      <c r="E40">
        <v>5.3802579147458904E-3</v>
      </c>
      <c r="F40">
        <v>3.1965778914816403E-2</v>
      </c>
      <c r="G40">
        <v>5.3802579147458904E-3</v>
      </c>
    </row>
    <row r="41" spans="1:7" x14ac:dyDescent="0.3">
      <c r="A41">
        <v>40</v>
      </c>
      <c r="B41">
        <v>4.0245559930260599E-4</v>
      </c>
      <c r="C41">
        <v>1.01525911220139E-2</v>
      </c>
      <c r="D41">
        <v>4.0245559554727298E-4</v>
      </c>
      <c r="E41">
        <v>5.38969115410564E-3</v>
      </c>
      <c r="F41">
        <v>3.2864947379990003E-2</v>
      </c>
      <c r="G41">
        <v>5.38969115410564E-3</v>
      </c>
    </row>
    <row r="42" spans="1:7" x14ac:dyDescent="0.3">
      <c r="A42">
        <v>41</v>
      </c>
      <c r="B42">
        <v>4.1997883113987301E-4</v>
      </c>
      <c r="C42">
        <v>1.0339016725699699E-2</v>
      </c>
      <c r="D42">
        <v>4.1997883301753998E-4</v>
      </c>
      <c r="E42">
        <v>5.1925172747084502E-3</v>
      </c>
      <c r="F42">
        <v>3.3486283073822599E-2</v>
      </c>
      <c r="G42">
        <v>5.1925177262587899E-3</v>
      </c>
    </row>
    <row r="43" spans="1:7" x14ac:dyDescent="0.3">
      <c r="A43">
        <v>42</v>
      </c>
      <c r="B43">
        <v>5.4123303514995403E-4</v>
      </c>
      <c r="C43">
        <v>1.1602762711023999E-2</v>
      </c>
      <c r="D43">
        <v>5.4123302810870396E-4</v>
      </c>
      <c r="E43">
        <v>5.89505543537212E-3</v>
      </c>
      <c r="F43">
        <v>3.3187020457152099E-2</v>
      </c>
      <c r="G43">
        <v>5.89505543537212E-3</v>
      </c>
    </row>
    <row r="44" spans="1:7" x14ac:dyDescent="0.3">
      <c r="A44">
        <v>43</v>
      </c>
      <c r="B44">
        <v>4.76029242910895E-4</v>
      </c>
      <c r="C44">
        <v>1.0918984460013499E-2</v>
      </c>
      <c r="D44">
        <v>4.7602924009439499E-4</v>
      </c>
      <c r="E44">
        <v>5.3531886642855199E-3</v>
      </c>
      <c r="F44">
        <v>3.2059357473344499E-2</v>
      </c>
      <c r="G44">
        <v>5.3531886642855199E-3</v>
      </c>
    </row>
    <row r="45" spans="1:7" x14ac:dyDescent="0.3">
      <c r="A45">
        <v>44</v>
      </c>
      <c r="B45">
        <v>4.6754198903668499E-4</v>
      </c>
      <c r="C45">
        <v>1.08608138116617E-2</v>
      </c>
      <c r="D45">
        <v>4.6754198762843501E-4</v>
      </c>
      <c r="E45">
        <v>5.1219458127337797E-3</v>
      </c>
      <c r="F45">
        <v>3.25443527915261E-2</v>
      </c>
      <c r="G45">
        <v>5.1219458127337797E-3</v>
      </c>
    </row>
    <row r="46" spans="1:7" x14ac:dyDescent="0.3">
      <c r="A46">
        <v>45</v>
      </c>
      <c r="B46">
        <v>3.80486569127007E-4</v>
      </c>
      <c r="C46">
        <v>9.84170251796322E-3</v>
      </c>
      <c r="D46">
        <v>3.8048656724934101E-4</v>
      </c>
      <c r="E46">
        <v>5.4495354733345098E-3</v>
      </c>
      <c r="F46">
        <v>3.2100895532604402E-2</v>
      </c>
      <c r="G46">
        <v>5.4495354733345098E-3</v>
      </c>
    </row>
    <row r="47" spans="1:7" x14ac:dyDescent="0.3">
      <c r="A47">
        <v>46</v>
      </c>
      <c r="B47">
        <v>4.25163069702384E-4</v>
      </c>
      <c r="C47">
        <v>1.0380709333525501E-2</v>
      </c>
      <c r="D47">
        <v>4.2516307064121699E-4</v>
      </c>
      <c r="E47">
        <v>5.4419645192948203E-3</v>
      </c>
      <c r="F47">
        <v>3.2776605168526797E-2</v>
      </c>
      <c r="G47">
        <v>5.4419645192948203E-3</v>
      </c>
    </row>
    <row r="48" spans="1:7" x14ac:dyDescent="0.3">
      <c r="A48">
        <v>47</v>
      </c>
      <c r="B48">
        <v>4.3581025543502498E-4</v>
      </c>
      <c r="C48">
        <v>1.0449277372249601E-2</v>
      </c>
      <c r="D48">
        <v>4.3581025590444099E-4</v>
      </c>
      <c r="E48">
        <v>5.4014244780057298E-3</v>
      </c>
      <c r="F48">
        <v>3.2592346157991503E-2</v>
      </c>
      <c r="G48">
        <v>5.4014249295560703E-3</v>
      </c>
    </row>
    <row r="49" spans="1:7" x14ac:dyDescent="0.3">
      <c r="A49">
        <v>48</v>
      </c>
      <c r="B49">
        <v>3.3816253374923999E-4</v>
      </c>
      <c r="C49">
        <v>9.3102380032500896E-3</v>
      </c>
      <c r="D49">
        <v>3.3816253046332402E-4</v>
      </c>
      <c r="E49">
        <v>6.3637744310791697E-3</v>
      </c>
      <c r="F49">
        <v>3.2878585103334801E-2</v>
      </c>
      <c r="G49">
        <v>6.3637748826295103E-3</v>
      </c>
    </row>
    <row r="50" spans="1:7" x14ac:dyDescent="0.3">
      <c r="A50">
        <v>49</v>
      </c>
      <c r="B50">
        <v>3.3398674924917999E-4</v>
      </c>
      <c r="C50">
        <v>9.2543330824663497E-3</v>
      </c>
      <c r="D50">
        <v>3.3398674831034602E-4</v>
      </c>
      <c r="E50">
        <v>5.5821258433614704E-3</v>
      </c>
      <c r="F50">
        <v>3.2411495731635501E-2</v>
      </c>
      <c r="G50">
        <v>5.5821258433614704E-3</v>
      </c>
    </row>
    <row r="51" spans="1:7" x14ac:dyDescent="0.3">
      <c r="A51">
        <v>50</v>
      </c>
      <c r="B51">
        <v>3.4171371179024399E-4</v>
      </c>
      <c r="C51">
        <v>9.3727396470644694E-3</v>
      </c>
      <c r="D51">
        <v>3.4171371108611902E-4</v>
      </c>
      <c r="E51">
        <v>5.8700152757492899E-3</v>
      </c>
      <c r="F51">
        <v>3.24974000792611E-2</v>
      </c>
      <c r="G51">
        <v>5.8700152757492899E-3</v>
      </c>
    </row>
    <row r="52" spans="1:7" x14ac:dyDescent="0.3">
      <c r="A52">
        <v>51</v>
      </c>
      <c r="B52">
        <v>4.0358700554802798E-4</v>
      </c>
      <c r="C52">
        <v>1.0039433506467599E-2</v>
      </c>
      <c r="D52">
        <v>4.0358700413977902E-4</v>
      </c>
      <c r="E52">
        <v>5.7126459679707397E-3</v>
      </c>
      <c r="F52">
        <v>3.2165714172702801E-2</v>
      </c>
      <c r="G52">
        <v>5.7126459679707397E-3</v>
      </c>
    </row>
    <row r="53" spans="1:7" x14ac:dyDescent="0.3">
      <c r="A53">
        <v>52</v>
      </c>
      <c r="B53">
        <v>3.00289075840414E-4</v>
      </c>
      <c r="C53">
        <v>8.7895038492617102E-3</v>
      </c>
      <c r="D53">
        <v>3.0028907255449802E-4</v>
      </c>
      <c r="E53">
        <v>5.8904404356849901E-3</v>
      </c>
      <c r="F53">
        <v>3.2405005090615897E-2</v>
      </c>
      <c r="G53">
        <v>5.8904413387856703E-3</v>
      </c>
    </row>
    <row r="54" spans="1:7" x14ac:dyDescent="0.3">
      <c r="A54">
        <v>53</v>
      </c>
      <c r="B54">
        <v>3.0189349373329298E-4</v>
      </c>
      <c r="C54">
        <v>8.8065748793944194E-3</v>
      </c>
      <c r="D54">
        <v>3.0189349279445999E-4</v>
      </c>
      <c r="E54">
        <v>5.5196702508538004E-3</v>
      </c>
      <c r="F54">
        <v>3.2365519779198097E-2</v>
      </c>
      <c r="G54">
        <v>5.5196702508538004E-3</v>
      </c>
    </row>
    <row r="55" spans="1:7" x14ac:dyDescent="0.3">
      <c r="A55">
        <v>54</v>
      </c>
      <c r="B55">
        <v>3.8603793655056501E-4</v>
      </c>
      <c r="C55">
        <v>9.8209698354044198E-3</v>
      </c>
      <c r="D55">
        <v>3.86037932795232E-4</v>
      </c>
      <c r="E55">
        <v>5.6909726029544102E-3</v>
      </c>
      <c r="F55">
        <v>3.2011471632303598E-2</v>
      </c>
      <c r="G55">
        <v>5.6909730545047499E-3</v>
      </c>
    </row>
    <row r="56" spans="1:7" x14ac:dyDescent="0.3">
      <c r="A56">
        <v>55</v>
      </c>
      <c r="B56">
        <v>3.60161843409221E-4</v>
      </c>
      <c r="C56">
        <v>9.5603584927777107E-3</v>
      </c>
      <c r="D56">
        <v>3.6016184247038697E-4</v>
      </c>
      <c r="E56">
        <v>5.3359817812275697E-3</v>
      </c>
      <c r="F56">
        <v>3.2395364603761398E-2</v>
      </c>
      <c r="G56">
        <v>5.33598132967723E-3</v>
      </c>
    </row>
    <row r="57" spans="1:7" x14ac:dyDescent="0.3">
      <c r="A57">
        <v>56</v>
      </c>
      <c r="B57">
        <v>2.7155862077169298E-4</v>
      </c>
      <c r="C57">
        <v>8.3621092396037201E-3</v>
      </c>
      <c r="D57">
        <v>2.7155862288406798E-4</v>
      </c>
      <c r="E57">
        <v>5.5194206634592803E-3</v>
      </c>
      <c r="F57">
        <v>3.1955150210044601E-2</v>
      </c>
      <c r="G57">
        <v>5.5194211150096199E-3</v>
      </c>
    </row>
    <row r="58" spans="1:7" x14ac:dyDescent="0.3">
      <c r="A58">
        <v>57</v>
      </c>
      <c r="B58">
        <v>2.7098640848341698E-4</v>
      </c>
      <c r="C58">
        <v>8.3139017674951701E-3</v>
      </c>
      <c r="D58">
        <v>2.7098640754458399E-4</v>
      </c>
      <c r="E58">
        <v>5.3695866513545701E-3</v>
      </c>
      <c r="F58">
        <v>3.3287434302496102E-2</v>
      </c>
      <c r="G58">
        <v>5.3695866513545701E-3</v>
      </c>
    </row>
    <row r="59" spans="1:7" x14ac:dyDescent="0.3">
      <c r="A59">
        <v>58</v>
      </c>
      <c r="B59">
        <v>3.3201165746093802E-4</v>
      </c>
      <c r="C59">
        <v>9.1411766310733108E-3</v>
      </c>
      <c r="D59">
        <v>3.32011654644438E-4</v>
      </c>
      <c r="E59">
        <v>5.9042042615174298E-3</v>
      </c>
      <c r="F59">
        <v>3.3031375852949602E-2</v>
      </c>
      <c r="G59">
        <v>5.9042038099670902E-3</v>
      </c>
    </row>
    <row r="60" spans="1:7" x14ac:dyDescent="0.3">
      <c r="A60">
        <v>59</v>
      </c>
      <c r="B60">
        <v>2.7494117074961498E-4</v>
      </c>
      <c r="C60">
        <v>8.4069863622707706E-3</v>
      </c>
      <c r="D60">
        <v>2.74941169341365E-4</v>
      </c>
      <c r="E60">
        <v>5.9355737810785096E-3</v>
      </c>
      <c r="F60">
        <v>3.2525840300050603E-2</v>
      </c>
      <c r="G60">
        <v>5.9355742326288501E-3</v>
      </c>
    </row>
    <row r="61" spans="1:7" x14ac:dyDescent="0.3">
      <c r="A61">
        <v>60</v>
      </c>
      <c r="B61">
        <v>3.0589638199965099E-4</v>
      </c>
      <c r="C61">
        <v>8.8013119229506092E-3</v>
      </c>
      <c r="D61">
        <v>3.0589638645910902E-4</v>
      </c>
      <c r="E61">
        <v>6.3958164643157598E-3</v>
      </c>
      <c r="F61">
        <v>3.2959934832020199E-2</v>
      </c>
      <c r="G61">
        <v>6.3958164643157598E-3</v>
      </c>
    </row>
    <row r="62" spans="1:7" x14ac:dyDescent="0.3">
      <c r="A62">
        <v>61</v>
      </c>
      <c r="B62">
        <v>2.5771105931433398E-4</v>
      </c>
      <c r="C62">
        <v>8.1382939486854492E-3</v>
      </c>
      <c r="D62">
        <v>2.5771105861020901E-4</v>
      </c>
      <c r="E62">
        <v>5.6184852552233298E-3</v>
      </c>
      <c r="F62">
        <v>3.4574804658239498E-2</v>
      </c>
      <c r="G62">
        <v>5.6184852552233298E-3</v>
      </c>
    </row>
    <row r="63" spans="1:7" x14ac:dyDescent="0.3">
      <c r="A63">
        <v>62</v>
      </c>
      <c r="B63">
        <v>3.0453725705756899E-4</v>
      </c>
      <c r="C63">
        <v>8.7903505191206897E-3</v>
      </c>
      <c r="D63">
        <v>3.04537257761694E-4</v>
      </c>
      <c r="E63">
        <v>5.6022937607133E-3</v>
      </c>
      <c r="F63">
        <v>3.3092259626948402E-2</v>
      </c>
      <c r="G63">
        <v>5.6022937607133E-3</v>
      </c>
    </row>
    <row r="64" spans="1:7" x14ac:dyDescent="0.3">
      <c r="A64">
        <v>63</v>
      </c>
      <c r="B64">
        <v>2.6481202850493801E-4</v>
      </c>
      <c r="C64">
        <v>8.2161835725268993E-3</v>
      </c>
      <c r="D64">
        <v>2.6481202545373001E-4</v>
      </c>
      <c r="E64">
        <v>6.0751795077301296E-3</v>
      </c>
      <c r="F64">
        <v>3.2682447609576303E-2</v>
      </c>
      <c r="G64">
        <v>6.0751795077301296E-3</v>
      </c>
    </row>
    <row r="65" spans="1:7" x14ac:dyDescent="0.3">
      <c r="A65">
        <v>64</v>
      </c>
      <c r="B65">
        <v>2.63838899451413E-4</v>
      </c>
      <c r="C65">
        <v>8.2378015748315204E-3</v>
      </c>
      <c r="D65">
        <v>2.6383890062495403E-4</v>
      </c>
      <c r="E65">
        <v>5.8398197729591997E-3</v>
      </c>
      <c r="F65">
        <v>3.2291382889855898E-2</v>
      </c>
      <c r="G65">
        <v>5.8398197729591997E-3</v>
      </c>
    </row>
    <row r="66" spans="1:7" x14ac:dyDescent="0.3">
      <c r="A66">
        <v>65</v>
      </c>
      <c r="B66">
        <v>4.5881476750852699E-4</v>
      </c>
      <c r="C66">
        <v>1.0348426846546899E-2</v>
      </c>
      <c r="D66">
        <v>4.5881476516144401E-4</v>
      </c>
      <c r="E66">
        <v>6.0401535169644699E-3</v>
      </c>
      <c r="F66">
        <v>3.45065248283472E-2</v>
      </c>
      <c r="G66">
        <v>6.0401535169644699E-3</v>
      </c>
    </row>
    <row r="67" spans="1:7" x14ac:dyDescent="0.3">
      <c r="A67">
        <v>66</v>
      </c>
      <c r="B67">
        <v>4.35855974266756E-4</v>
      </c>
      <c r="C67">
        <v>1.03187978177541E-2</v>
      </c>
      <c r="D67">
        <v>4.3585597802208901E-4</v>
      </c>
      <c r="E67">
        <v>6.0532520327604101E-3</v>
      </c>
      <c r="F67">
        <v>3.2923071165428003E-2</v>
      </c>
      <c r="G67">
        <v>6.0532524843107498E-3</v>
      </c>
    </row>
    <row r="68" spans="1:7" x14ac:dyDescent="0.3">
      <c r="A68">
        <v>67</v>
      </c>
      <c r="B68">
        <v>3.1053699762372602E-4</v>
      </c>
      <c r="C68">
        <v>8.9012895590595605E-3</v>
      </c>
      <c r="D68">
        <v>3.1053699762372602E-4</v>
      </c>
      <c r="E68">
        <v>6.1693486447135602E-3</v>
      </c>
      <c r="F68">
        <v>3.27389684477538E-2</v>
      </c>
      <c r="G68">
        <v>6.1693486447135602E-3</v>
      </c>
    </row>
    <row r="69" spans="1:7" x14ac:dyDescent="0.3">
      <c r="A69">
        <v>68</v>
      </c>
      <c r="B69">
        <v>2.22318190348995E-4</v>
      </c>
      <c r="C69">
        <v>7.5940109579072804E-3</v>
      </c>
      <c r="D69">
        <v>2.2231818776720399E-4</v>
      </c>
      <c r="E69">
        <v>5.7485658379102297E-3</v>
      </c>
      <c r="F69">
        <v>3.2951645665999597E-2</v>
      </c>
      <c r="G69">
        <v>5.7485658379102297E-3</v>
      </c>
    </row>
    <row r="70" spans="1:7" x14ac:dyDescent="0.3">
      <c r="A70">
        <v>69</v>
      </c>
      <c r="B70">
        <v>2.0132794663602901E-4</v>
      </c>
      <c r="C70">
        <v>7.2330147133118604E-3</v>
      </c>
      <c r="D70">
        <v>2.0132794640132101E-4</v>
      </c>
      <c r="E70">
        <v>5.7712838999136803E-3</v>
      </c>
      <c r="F70">
        <v>3.3168170883348398E-2</v>
      </c>
      <c r="G70">
        <v>5.7712838999136803E-3</v>
      </c>
    </row>
    <row r="71" spans="1:7" x14ac:dyDescent="0.3">
      <c r="A71">
        <v>70</v>
      </c>
      <c r="B71">
        <v>2.08548966310768E-4</v>
      </c>
      <c r="C71">
        <v>7.3597457920832002E-3</v>
      </c>
      <c r="D71">
        <v>2.08548969596684E-4</v>
      </c>
      <c r="E71">
        <v>5.9692640506634198E-3</v>
      </c>
      <c r="F71">
        <v>3.3184611831199001E-2</v>
      </c>
      <c r="G71">
        <v>5.9692635991130802E-3</v>
      </c>
    </row>
    <row r="72" spans="1:7" x14ac:dyDescent="0.3">
      <c r="A72">
        <v>71</v>
      </c>
      <c r="B72">
        <v>3.4136059900535402E-4</v>
      </c>
      <c r="C72">
        <v>9.0878701828900794E-3</v>
      </c>
      <c r="D72">
        <v>3.4136059008643802E-4</v>
      </c>
      <c r="E72">
        <v>6.0823483068044399E-3</v>
      </c>
      <c r="F72">
        <v>3.3314737801750503E-2</v>
      </c>
      <c r="G72">
        <v>6.0823483068044399E-3</v>
      </c>
    </row>
    <row r="73" spans="1:7" x14ac:dyDescent="0.3">
      <c r="A73">
        <v>72</v>
      </c>
      <c r="B73">
        <v>2.0869146570593299E-4</v>
      </c>
      <c r="C73">
        <v>7.3333157286528602E-3</v>
      </c>
      <c r="D73">
        <v>2.0869146335885001E-4</v>
      </c>
      <c r="E73">
        <v>5.8160570210241003E-3</v>
      </c>
      <c r="F73">
        <v>3.2869799062609603E-2</v>
      </c>
      <c r="G73">
        <v>5.8160565694737598E-3</v>
      </c>
    </row>
    <row r="74" spans="1:7" x14ac:dyDescent="0.3">
      <c r="A74">
        <v>73</v>
      </c>
      <c r="B74">
        <v>1.7436354603212801E-4</v>
      </c>
      <c r="C74">
        <v>6.7620681403505198E-3</v>
      </c>
      <c r="D74">
        <v>1.74363547675086E-4</v>
      </c>
      <c r="E74">
        <v>6.2103957417562099E-3</v>
      </c>
      <c r="F74">
        <v>3.2683507736885102E-2</v>
      </c>
      <c r="G74">
        <v>6.2103948386555297E-3</v>
      </c>
    </row>
    <row r="75" spans="1:7" x14ac:dyDescent="0.3">
      <c r="A75">
        <v>74</v>
      </c>
      <c r="B75">
        <v>2.5396568080102399E-4</v>
      </c>
      <c r="C75">
        <v>8.0127678135590193E-3</v>
      </c>
      <c r="D75">
        <v>2.5396568314810702E-4</v>
      </c>
      <c r="E75">
        <v>6.1452751203129596E-3</v>
      </c>
      <c r="F75">
        <v>3.33177407243938E-2</v>
      </c>
      <c r="G75">
        <v>6.1452751203129596E-3</v>
      </c>
    </row>
    <row r="76" spans="1:7" x14ac:dyDescent="0.3">
      <c r="A76">
        <v>75</v>
      </c>
      <c r="B76">
        <v>1.8694646249998401E-4</v>
      </c>
      <c r="C76">
        <v>6.9804695404825602E-3</v>
      </c>
      <c r="D76">
        <v>1.86946462265275E-4</v>
      </c>
      <c r="E76">
        <v>6.4652118987093303E-3</v>
      </c>
      <c r="F76">
        <v>3.3293757926334003E-2</v>
      </c>
      <c r="G76">
        <v>6.4652118987093303E-3</v>
      </c>
    </row>
    <row r="77" spans="1:7" x14ac:dyDescent="0.3">
      <c r="A77">
        <v>76</v>
      </c>
      <c r="B77">
        <v>2.14648131429473E-4</v>
      </c>
      <c r="C77">
        <v>7.4587198154580196E-3</v>
      </c>
      <c r="D77">
        <v>2.1464813189888901E-4</v>
      </c>
      <c r="E77">
        <v>5.6881203570149103E-3</v>
      </c>
      <c r="F77">
        <v>3.3478294866103098E-2</v>
      </c>
      <c r="G77">
        <v>5.6881203570149103E-3</v>
      </c>
    </row>
    <row r="78" spans="1:7" x14ac:dyDescent="0.3">
      <c r="A78">
        <v>77</v>
      </c>
      <c r="B78">
        <v>1.1111748899566001E-3</v>
      </c>
      <c r="C78">
        <v>1.1714774972548799E-2</v>
      </c>
      <c r="D78">
        <v>1.1111748885483501E-3</v>
      </c>
      <c r="E78">
        <v>2.3592353996002301E-2</v>
      </c>
      <c r="F78">
        <v>7.3707340793176104E-2</v>
      </c>
      <c r="G78">
        <v>2.3592355802203601E-2</v>
      </c>
    </row>
    <row r="79" spans="1:7" x14ac:dyDescent="0.3">
      <c r="A79">
        <v>78</v>
      </c>
      <c r="B79">
        <v>2.8421394587043701E-2</v>
      </c>
      <c r="C79">
        <v>7.2663078985867893E-2</v>
      </c>
      <c r="D79">
        <v>2.84213944067878E-2</v>
      </c>
      <c r="E79">
        <v>3.5792840644717203E-2</v>
      </c>
      <c r="F79">
        <v>8.1771691640218094E-2</v>
      </c>
      <c r="G79">
        <v>3.5792840644717203E-2</v>
      </c>
    </row>
    <row r="80" spans="1:7" x14ac:dyDescent="0.3">
      <c r="A80">
        <v>79</v>
      </c>
      <c r="B80">
        <v>2.8514168405484701E-2</v>
      </c>
      <c r="C80">
        <v>7.2574399291507594E-2</v>
      </c>
      <c r="D80">
        <v>2.8514168165143398E-2</v>
      </c>
      <c r="E80">
        <v>3.5792840644717203E-2</v>
      </c>
      <c r="F80">
        <v>8.1771691640218094E-2</v>
      </c>
      <c r="G80">
        <v>3.5792840644717203E-2</v>
      </c>
    </row>
    <row r="81" spans="1:7" x14ac:dyDescent="0.3">
      <c r="A81">
        <v>80</v>
      </c>
      <c r="B81">
        <v>2.8514168405484701E-2</v>
      </c>
      <c r="C81">
        <v>7.2574399291507594E-2</v>
      </c>
      <c r="D81">
        <v>2.8514168165143398E-2</v>
      </c>
      <c r="E81">
        <v>3.5792840644717203E-2</v>
      </c>
      <c r="F81">
        <v>8.1771691640218094E-2</v>
      </c>
      <c r="G81">
        <v>3.5792840644717203E-2</v>
      </c>
    </row>
    <row r="82" spans="1:7" x14ac:dyDescent="0.3">
      <c r="A82">
        <v>81</v>
      </c>
      <c r="B82">
        <v>2.8514168405484701E-2</v>
      </c>
      <c r="C82">
        <v>7.2574399291507594E-2</v>
      </c>
      <c r="D82">
        <v>2.8514168165143398E-2</v>
      </c>
      <c r="E82">
        <v>3.5792840644717203E-2</v>
      </c>
      <c r="F82">
        <v>8.1771691640218094E-2</v>
      </c>
      <c r="G82">
        <v>3.5792840644717203E-2</v>
      </c>
    </row>
    <row r="83" spans="1:7" x14ac:dyDescent="0.3">
      <c r="A83">
        <v>82</v>
      </c>
      <c r="B83">
        <v>2.8514168405484701E-2</v>
      </c>
      <c r="C83">
        <v>7.2574399291507594E-2</v>
      </c>
      <c r="D83">
        <v>2.8514168165143398E-2</v>
      </c>
      <c r="E83">
        <v>3.5792840644717203E-2</v>
      </c>
      <c r="F83">
        <v>8.1771691640218094E-2</v>
      </c>
      <c r="G83">
        <v>3.5792840644717203E-2</v>
      </c>
    </row>
    <row r="84" spans="1:7" x14ac:dyDescent="0.3">
      <c r="A84">
        <v>83</v>
      </c>
      <c r="B84">
        <v>2.8514168405484701E-2</v>
      </c>
      <c r="C84">
        <v>7.2574399291507594E-2</v>
      </c>
      <c r="D84">
        <v>2.8514168165143398E-2</v>
      </c>
      <c r="E84">
        <v>3.5792840644717203E-2</v>
      </c>
      <c r="F84">
        <v>8.1771691640218094E-2</v>
      </c>
      <c r="G84">
        <v>3.5792840644717203E-2</v>
      </c>
    </row>
    <row r="85" spans="1:7" x14ac:dyDescent="0.3">
      <c r="A85">
        <v>84</v>
      </c>
      <c r="B85">
        <v>2.8514168405484701E-2</v>
      </c>
      <c r="C85">
        <v>7.2574399291507594E-2</v>
      </c>
      <c r="D85">
        <v>2.8514168165143398E-2</v>
      </c>
      <c r="E85">
        <v>3.5792840644717203E-2</v>
      </c>
      <c r="F85">
        <v>8.1771691640218094E-2</v>
      </c>
      <c r="G85">
        <v>3.5792840644717203E-2</v>
      </c>
    </row>
    <row r="86" spans="1:7" x14ac:dyDescent="0.3">
      <c r="A86">
        <v>85</v>
      </c>
      <c r="B86">
        <v>2.8514168405484701E-2</v>
      </c>
      <c r="C86">
        <v>7.2574399291507594E-2</v>
      </c>
      <c r="D86">
        <v>2.8514168165143398E-2</v>
      </c>
      <c r="E86">
        <v>3.5792840644717203E-2</v>
      </c>
      <c r="F86">
        <v>8.1771691640218094E-2</v>
      </c>
      <c r="G86">
        <v>3.5792840644717203E-2</v>
      </c>
    </row>
    <row r="87" spans="1:7" x14ac:dyDescent="0.3">
      <c r="A87">
        <v>86</v>
      </c>
      <c r="B87">
        <v>2.8514168405484701E-2</v>
      </c>
      <c r="C87">
        <v>7.2574399291507594E-2</v>
      </c>
      <c r="D87">
        <v>2.8514168165143398E-2</v>
      </c>
      <c r="E87">
        <v>3.5792840644717203E-2</v>
      </c>
      <c r="F87">
        <v>8.1771691640218094E-2</v>
      </c>
      <c r="G87">
        <v>3.5792840644717203E-2</v>
      </c>
    </row>
    <row r="88" spans="1:7" x14ac:dyDescent="0.3">
      <c r="A88">
        <v>87</v>
      </c>
      <c r="B88">
        <v>2.8514168405484701E-2</v>
      </c>
      <c r="C88">
        <v>7.2574399291507594E-2</v>
      </c>
      <c r="D88">
        <v>2.8514168165143398E-2</v>
      </c>
      <c r="E88">
        <v>3.5792840644717203E-2</v>
      </c>
      <c r="F88">
        <v>8.1771691640218094E-2</v>
      </c>
      <c r="G88">
        <v>3.5792840644717203E-2</v>
      </c>
    </row>
    <row r="89" spans="1:7" x14ac:dyDescent="0.3">
      <c r="A89">
        <v>88</v>
      </c>
      <c r="B89">
        <v>2.8514168405484701E-2</v>
      </c>
      <c r="C89">
        <v>7.2574399291507594E-2</v>
      </c>
      <c r="D89">
        <v>2.8514168165143398E-2</v>
      </c>
      <c r="E89">
        <v>3.5792840644717203E-2</v>
      </c>
      <c r="F89">
        <v>8.1771691640218094E-2</v>
      </c>
      <c r="G89">
        <v>3.5792840644717203E-2</v>
      </c>
    </row>
    <row r="90" spans="1:7" x14ac:dyDescent="0.3">
      <c r="A90">
        <v>89</v>
      </c>
      <c r="B90">
        <v>2.8514168405484701E-2</v>
      </c>
      <c r="C90">
        <v>7.2574399291507594E-2</v>
      </c>
      <c r="D90">
        <v>2.8514168165143398E-2</v>
      </c>
      <c r="E90">
        <v>3.5792840644717203E-2</v>
      </c>
      <c r="F90">
        <v>8.1771691640218094E-2</v>
      </c>
      <c r="G90">
        <v>3.5792840644717203E-2</v>
      </c>
    </row>
    <row r="91" spans="1:7" x14ac:dyDescent="0.3">
      <c r="A91">
        <v>90</v>
      </c>
      <c r="B91">
        <v>2.8514168405484701E-2</v>
      </c>
      <c r="C91">
        <v>7.2574399291507594E-2</v>
      </c>
      <c r="D91">
        <v>2.8514168165143398E-2</v>
      </c>
      <c r="E91">
        <v>3.5792840644717203E-2</v>
      </c>
      <c r="F91">
        <v>8.1771691640218094E-2</v>
      </c>
      <c r="G91">
        <v>3.5792840644717203E-2</v>
      </c>
    </row>
    <row r="92" spans="1:7" x14ac:dyDescent="0.3">
      <c r="A92">
        <v>91</v>
      </c>
      <c r="B92">
        <v>2.8514168405484701E-2</v>
      </c>
      <c r="C92">
        <v>7.2574399291507594E-2</v>
      </c>
      <c r="D92">
        <v>2.8514168165143398E-2</v>
      </c>
      <c r="E92">
        <v>3.5792840644717203E-2</v>
      </c>
      <c r="F92">
        <v>8.1771691640218094E-2</v>
      </c>
      <c r="G92">
        <v>3.5792840644717203E-2</v>
      </c>
    </row>
    <row r="93" spans="1:7" x14ac:dyDescent="0.3">
      <c r="A93">
        <v>92</v>
      </c>
      <c r="B93">
        <v>2.8514168405484701E-2</v>
      </c>
      <c r="C93">
        <v>7.2574399291507594E-2</v>
      </c>
      <c r="D93">
        <v>2.8514168165143398E-2</v>
      </c>
      <c r="E93">
        <v>3.5792840644717203E-2</v>
      </c>
      <c r="F93">
        <v>8.1771691640218094E-2</v>
      </c>
      <c r="G93">
        <v>3.5792840644717203E-2</v>
      </c>
    </row>
    <row r="94" spans="1:7" x14ac:dyDescent="0.3">
      <c r="A94">
        <v>93</v>
      </c>
      <c r="B94">
        <v>2.8514168405484701E-2</v>
      </c>
      <c r="C94">
        <v>7.2574399291507594E-2</v>
      </c>
      <c r="D94">
        <v>2.8514168165143398E-2</v>
      </c>
      <c r="E94">
        <v>3.5792840644717203E-2</v>
      </c>
      <c r="F94">
        <v>8.1771691640218094E-2</v>
      </c>
      <c r="G94">
        <v>3.5792840644717203E-2</v>
      </c>
    </row>
    <row r="95" spans="1:7" x14ac:dyDescent="0.3">
      <c r="A95">
        <v>94</v>
      </c>
      <c r="B95">
        <v>2.8514168405484701E-2</v>
      </c>
      <c r="C95">
        <v>7.2574399291507594E-2</v>
      </c>
      <c r="D95">
        <v>2.8514168165143398E-2</v>
      </c>
      <c r="E95">
        <v>3.5792840644717203E-2</v>
      </c>
      <c r="F95">
        <v>8.1771691640218094E-2</v>
      </c>
      <c r="G95">
        <v>3.5792840644717203E-2</v>
      </c>
    </row>
    <row r="96" spans="1:7" x14ac:dyDescent="0.3">
      <c r="A96">
        <v>95</v>
      </c>
      <c r="B96">
        <v>2.8514168405484701E-2</v>
      </c>
      <c r="C96">
        <v>7.2574399291507594E-2</v>
      </c>
      <c r="D96">
        <v>2.8514168165143398E-2</v>
      </c>
      <c r="E96">
        <v>3.5792840644717203E-2</v>
      </c>
      <c r="F96">
        <v>8.1771691640218094E-2</v>
      </c>
      <c r="G96">
        <v>3.5792840644717203E-2</v>
      </c>
    </row>
    <row r="97" spans="1:7" x14ac:dyDescent="0.3">
      <c r="A97">
        <v>96</v>
      </c>
      <c r="B97">
        <v>2.8514168405484701E-2</v>
      </c>
      <c r="C97">
        <v>7.2574399291507594E-2</v>
      </c>
      <c r="D97">
        <v>2.8514168165143398E-2</v>
      </c>
      <c r="E97">
        <v>3.5792840644717203E-2</v>
      </c>
      <c r="F97">
        <v>8.1771691640218094E-2</v>
      </c>
      <c r="G97">
        <v>3.5792840644717203E-2</v>
      </c>
    </row>
    <row r="98" spans="1:7" x14ac:dyDescent="0.3">
      <c r="A98">
        <v>97</v>
      </c>
      <c r="B98">
        <v>2.8514168405484701E-2</v>
      </c>
      <c r="C98">
        <v>7.2574399291507594E-2</v>
      </c>
      <c r="D98">
        <v>2.8514168165143398E-2</v>
      </c>
      <c r="E98">
        <v>3.5792840644717203E-2</v>
      </c>
      <c r="F98">
        <v>8.1771691640218094E-2</v>
      </c>
      <c r="G98">
        <v>3.5792840644717203E-2</v>
      </c>
    </row>
    <row r="99" spans="1:7" x14ac:dyDescent="0.3">
      <c r="A99">
        <v>98</v>
      </c>
      <c r="B99">
        <v>2.8514168405484701E-2</v>
      </c>
      <c r="C99">
        <v>7.2574399291507594E-2</v>
      </c>
      <c r="D99">
        <v>2.8514168165143398E-2</v>
      </c>
      <c r="E99">
        <v>3.5792840644717203E-2</v>
      </c>
      <c r="F99">
        <v>8.1771691640218094E-2</v>
      </c>
      <c r="G99">
        <v>3.5792840644717203E-2</v>
      </c>
    </row>
    <row r="100" spans="1:7" x14ac:dyDescent="0.3">
      <c r="A100">
        <v>99</v>
      </c>
      <c r="B100">
        <v>2.8514168405484701E-2</v>
      </c>
      <c r="C100">
        <v>7.2574399291507594E-2</v>
      </c>
      <c r="D100">
        <v>2.8514168165143398E-2</v>
      </c>
      <c r="E100">
        <v>3.5792840644717203E-2</v>
      </c>
      <c r="F100">
        <v>8.1771691640218094E-2</v>
      </c>
      <c r="G100">
        <v>3.5792840644717203E-2</v>
      </c>
    </row>
    <row r="101" spans="1:7" x14ac:dyDescent="0.3">
      <c r="A101">
        <v>100</v>
      </c>
      <c r="B101">
        <v>2.8514168405484701E-2</v>
      </c>
      <c r="C101">
        <v>7.2574399291507594E-2</v>
      </c>
      <c r="D101">
        <v>2.8514168165143398E-2</v>
      </c>
      <c r="E101">
        <v>3.5792840644717203E-2</v>
      </c>
      <c r="F101">
        <v>8.1771691640218094E-2</v>
      </c>
      <c r="G101">
        <v>3.5792840644717203E-2</v>
      </c>
    </row>
  </sheetData>
  <autoFilter ref="A1:G1" xr:uid="{E3D5E7A3-63C6-43CA-9C77-09B051BC7A50}">
    <sortState ref="A2:G101">
      <sortCondition ref="A1"/>
    </sortState>
  </autoFilter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3F930-C379-4792-8FD8-503A700A331E}">
  <sheetPr filterMode="1"/>
  <dimension ref="A1:I101"/>
  <sheetViews>
    <sheetView tabSelected="1" zoomScale="85" zoomScaleNormal="85" workbookViewId="0">
      <selection activeCell="D9" sqref="D9"/>
    </sheetView>
  </sheetViews>
  <sheetFormatPr baseColWidth="10" defaultRowHeight="14.4" x14ac:dyDescent="0.3"/>
  <sheetData>
    <row r="1" spans="1:9" x14ac:dyDescent="0.3">
      <c r="A1" t="s">
        <v>123</v>
      </c>
      <c r="B1" t="s">
        <v>122</v>
      </c>
      <c r="C1" t="s">
        <v>0</v>
      </c>
      <c r="D1" t="s">
        <v>1</v>
      </c>
      <c r="E1" t="s">
        <v>2</v>
      </c>
      <c r="F1" t="s">
        <v>12</v>
      </c>
      <c r="G1" t="s">
        <v>18</v>
      </c>
      <c r="H1" t="s">
        <v>20</v>
      </c>
      <c r="I1" t="s">
        <v>121</v>
      </c>
    </row>
    <row r="2" spans="1:9" x14ac:dyDescent="0.3">
      <c r="A2">
        <v>55</v>
      </c>
      <c r="B2">
        <v>16</v>
      </c>
      <c r="C2">
        <v>451.113189697265</v>
      </c>
      <c r="D2">
        <v>620.08851291183203</v>
      </c>
      <c r="E2" t="s">
        <v>4</v>
      </c>
      <c r="F2">
        <f>ABS(C2-D2)</f>
        <v>168.97532321456703</v>
      </c>
      <c r="G2">
        <f>F2*F2</f>
        <v>28552.659855467395</v>
      </c>
      <c r="H2">
        <f>F2/D2</f>
        <v>0.27250194076501622</v>
      </c>
      <c r="I2" t="s">
        <v>37</v>
      </c>
    </row>
    <row r="3" spans="1:9" x14ac:dyDescent="0.3">
      <c r="A3">
        <v>71</v>
      </c>
      <c r="B3">
        <v>61</v>
      </c>
      <c r="C3">
        <v>379.45809936523398</v>
      </c>
      <c r="D3">
        <v>501.19809131285399</v>
      </c>
      <c r="E3" t="s">
        <v>4</v>
      </c>
      <c r="F3">
        <f>ABS(C3-D3)</f>
        <v>121.73999194762001</v>
      </c>
      <c r="G3">
        <f>F3*F3</f>
        <v>14820.625639406586</v>
      </c>
      <c r="H3">
        <f>F3/D3</f>
        <v>0.24289795603317335</v>
      </c>
      <c r="I3" t="s">
        <v>82</v>
      </c>
    </row>
    <row r="4" spans="1:9" x14ac:dyDescent="0.3">
      <c r="A4">
        <v>91</v>
      </c>
      <c r="B4">
        <v>96</v>
      </c>
      <c r="C4">
        <v>333.40493774414</v>
      </c>
      <c r="D4">
        <v>451.531945540658</v>
      </c>
      <c r="E4" t="s">
        <v>4</v>
      </c>
      <c r="F4">
        <f>ABS(C4-D4)</f>
        <v>118.127007796518</v>
      </c>
      <c r="G4">
        <f>F4*F4</f>
        <v>13953.989970958624</v>
      </c>
      <c r="H4">
        <f>F4/D4</f>
        <v>0.26161384363419599</v>
      </c>
      <c r="I4" t="s">
        <v>117</v>
      </c>
    </row>
    <row r="5" spans="1:9" x14ac:dyDescent="0.3">
      <c r="A5">
        <v>20</v>
      </c>
      <c r="B5">
        <v>29</v>
      </c>
      <c r="C5">
        <v>386.14212036132801</v>
      </c>
      <c r="D5">
        <v>272.375369907991</v>
      </c>
      <c r="E5" t="s">
        <v>4</v>
      </c>
      <c r="F5">
        <f>ABS(C5-D5)</f>
        <v>113.76675045333701</v>
      </c>
      <c r="G5">
        <f>F5*F5</f>
        <v>12942.873508711857</v>
      </c>
      <c r="H5">
        <f>F5/D5</f>
        <v>0.41768369324938476</v>
      </c>
      <c r="I5" t="s">
        <v>50</v>
      </c>
    </row>
    <row r="6" spans="1:9" hidden="1" x14ac:dyDescent="0.3">
      <c r="A6">
        <v>4</v>
      </c>
      <c r="B6">
        <v>47</v>
      </c>
      <c r="C6">
        <v>400.25765991210898</v>
      </c>
      <c r="D6">
        <v>408.172710457486</v>
      </c>
      <c r="E6" t="s">
        <v>3</v>
      </c>
      <c r="F6">
        <f>ABS(C6-D6)</f>
        <v>7.9150505453770279</v>
      </c>
      <c r="G6">
        <f>F6*F6</f>
        <v>62.648025135873183</v>
      </c>
      <c r="H6">
        <f>F6/D6</f>
        <v>1.9391425106557766E-2</v>
      </c>
      <c r="I6" t="s">
        <v>68</v>
      </c>
    </row>
    <row r="7" spans="1:9" hidden="1" x14ac:dyDescent="0.3">
      <c r="A7">
        <v>5</v>
      </c>
      <c r="B7">
        <v>93</v>
      </c>
      <c r="C7">
        <v>370.49179077148398</v>
      </c>
      <c r="D7">
        <v>391.47679719316699</v>
      </c>
      <c r="E7" t="s">
        <v>3</v>
      </c>
      <c r="F7">
        <f>ABS(C7-D7)</f>
        <v>20.985006421683011</v>
      </c>
      <c r="G7">
        <f>F7*F7</f>
        <v>440.37049451807718</v>
      </c>
      <c r="H7">
        <f>F7/D7</f>
        <v>5.3604725930483044E-2</v>
      </c>
      <c r="I7" t="s">
        <v>114</v>
      </c>
    </row>
    <row r="8" spans="1:9" hidden="1" x14ac:dyDescent="0.3">
      <c r="A8">
        <v>6</v>
      </c>
      <c r="B8">
        <v>3</v>
      </c>
      <c r="C8">
        <v>422.98370361328102</v>
      </c>
      <c r="D8">
        <v>440.61983815324902</v>
      </c>
      <c r="E8" t="s">
        <v>3</v>
      </c>
      <c r="F8">
        <f>ABS(C8-D8)</f>
        <v>17.636134539967998</v>
      </c>
      <c r="G8">
        <f>F8*F8</f>
        <v>311.03324151185222</v>
      </c>
      <c r="H8">
        <f>F8/D8</f>
        <v>4.0025738772647118E-2</v>
      </c>
      <c r="I8" t="s">
        <v>24</v>
      </c>
    </row>
    <row r="9" spans="1:9" x14ac:dyDescent="0.3">
      <c r="A9">
        <v>84</v>
      </c>
      <c r="B9">
        <v>28</v>
      </c>
      <c r="C9">
        <v>738.38610839843705</v>
      </c>
      <c r="D9">
        <v>838.39826506611496</v>
      </c>
      <c r="E9" t="s">
        <v>4</v>
      </c>
      <c r="F9">
        <f>ABS(C9-D9)</f>
        <v>100.01215666767791</v>
      </c>
      <c r="G9">
        <f>F9*F9</f>
        <v>10002.431481320153</v>
      </c>
      <c r="H9">
        <f>F9/D9</f>
        <v>0.11928955585301824</v>
      </c>
      <c r="I9" t="s">
        <v>49</v>
      </c>
    </row>
    <row r="10" spans="1:9" hidden="1" x14ac:dyDescent="0.3">
      <c r="A10">
        <v>8</v>
      </c>
      <c r="B10">
        <v>36</v>
      </c>
      <c r="C10">
        <v>346.56008911132801</v>
      </c>
      <c r="D10">
        <v>373.04701030858001</v>
      </c>
      <c r="E10" t="s">
        <v>3</v>
      </c>
      <c r="F10">
        <f>ABS(C10-D10)</f>
        <v>26.486921197252002</v>
      </c>
      <c r="G10">
        <f>F10*F10</f>
        <v>701.55699450943746</v>
      </c>
      <c r="H10">
        <f>F10/D10</f>
        <v>7.1001564053126548E-2</v>
      </c>
      <c r="I10" t="s">
        <v>57</v>
      </c>
    </row>
    <row r="11" spans="1:9" x14ac:dyDescent="0.3">
      <c r="A11">
        <v>83</v>
      </c>
      <c r="B11">
        <v>14</v>
      </c>
      <c r="C11">
        <v>672.613037109375</v>
      </c>
      <c r="D11">
        <v>764.40631068908101</v>
      </c>
      <c r="E11" t="s">
        <v>4</v>
      </c>
      <c r="F11">
        <f>ABS(C11-D11)</f>
        <v>91.79327357970601</v>
      </c>
      <c r="G11">
        <f>F11*F11</f>
        <v>8426.0050744787532</v>
      </c>
      <c r="H11">
        <f>F11/D11</f>
        <v>0.12008440052903034</v>
      </c>
      <c r="I11" t="s">
        <v>35</v>
      </c>
    </row>
    <row r="12" spans="1:9" x14ac:dyDescent="0.3">
      <c r="A12">
        <v>93</v>
      </c>
      <c r="B12">
        <v>85</v>
      </c>
      <c r="C12">
        <v>219.85231018066401</v>
      </c>
      <c r="D12">
        <v>303.56178346553901</v>
      </c>
      <c r="E12" t="s">
        <v>4</v>
      </c>
      <c r="F12">
        <f>ABS(C12-D12)</f>
        <v>83.709473284875003</v>
      </c>
      <c r="G12">
        <f>F12*F12</f>
        <v>7007.275917631202</v>
      </c>
      <c r="H12">
        <f>F12/D12</f>
        <v>0.27575761457593978</v>
      </c>
      <c r="I12" t="s">
        <v>106</v>
      </c>
    </row>
    <row r="13" spans="1:9" x14ac:dyDescent="0.3">
      <c r="A13">
        <v>45</v>
      </c>
      <c r="B13">
        <v>13</v>
      </c>
      <c r="C13">
        <v>404.02548217773398</v>
      </c>
      <c r="D13">
        <v>486.864857221916</v>
      </c>
      <c r="E13" t="s">
        <v>4</v>
      </c>
      <c r="F13">
        <f>ABS(C13-D13)</f>
        <v>82.83937504418202</v>
      </c>
      <c r="G13">
        <f>F13*F13</f>
        <v>6862.3620577106467</v>
      </c>
      <c r="H13">
        <f>F13/D13</f>
        <v>0.17014860246202432</v>
      </c>
      <c r="I13" t="s">
        <v>34</v>
      </c>
    </row>
    <row r="14" spans="1:9" x14ac:dyDescent="0.3">
      <c r="A14">
        <v>36</v>
      </c>
      <c r="B14">
        <v>71</v>
      </c>
      <c r="C14">
        <v>201.09440612792901</v>
      </c>
      <c r="D14">
        <v>119.294941764656</v>
      </c>
      <c r="E14" t="s">
        <v>4</v>
      </c>
      <c r="F14">
        <f>ABS(C14-D14)</f>
        <v>81.799464363273003</v>
      </c>
      <c r="G14">
        <f>F14*F14</f>
        <v>6691.1523701183696</v>
      </c>
      <c r="H14">
        <f>F14/D14</f>
        <v>0.68569097023951153</v>
      </c>
      <c r="I14" t="s">
        <v>92</v>
      </c>
    </row>
    <row r="15" spans="1:9" hidden="1" x14ac:dyDescent="0.3">
      <c r="A15">
        <v>13</v>
      </c>
      <c r="B15">
        <v>26</v>
      </c>
      <c r="C15">
        <v>217.88026428222599</v>
      </c>
      <c r="D15">
        <v>227.880708481586</v>
      </c>
      <c r="E15" t="s">
        <v>3</v>
      </c>
      <c r="F15">
        <f>ABS(C15-D15)</f>
        <v>10.000444199360004</v>
      </c>
      <c r="G15">
        <f>F15*F15</f>
        <v>100.00888418451315</v>
      </c>
      <c r="H15">
        <f>F15/D15</f>
        <v>4.3884558135679548E-2</v>
      </c>
      <c r="I15" t="s">
        <v>47</v>
      </c>
    </row>
    <row r="16" spans="1:9" hidden="1" x14ac:dyDescent="0.3">
      <c r="A16">
        <v>14</v>
      </c>
      <c r="B16">
        <v>19</v>
      </c>
      <c r="C16">
        <v>234.88406372070301</v>
      </c>
      <c r="D16">
        <v>240.24195803706499</v>
      </c>
      <c r="E16" t="s">
        <v>3</v>
      </c>
      <c r="F16">
        <f>ABS(C16-D16)</f>
        <v>5.3578943163619783</v>
      </c>
      <c r="G16">
        <f>F16*F16</f>
        <v>28.707031505303991</v>
      </c>
      <c r="H16">
        <f>F16/D16</f>
        <v>2.2302075624672322E-2</v>
      </c>
      <c r="I16" t="s">
        <v>40</v>
      </c>
    </row>
    <row r="17" spans="1:9" hidden="1" x14ac:dyDescent="0.3">
      <c r="A17">
        <v>15</v>
      </c>
      <c r="B17">
        <v>49</v>
      </c>
      <c r="C17">
        <v>224.58847045898401</v>
      </c>
      <c r="D17">
        <v>227.51378929095401</v>
      </c>
      <c r="E17" t="s">
        <v>3</v>
      </c>
      <c r="F17">
        <f>ABS(C17-D17)</f>
        <v>2.925318831970003</v>
      </c>
      <c r="G17">
        <f>F17*F17</f>
        <v>8.5574902686783432</v>
      </c>
      <c r="H17">
        <f>F17/D17</f>
        <v>1.2857764978055835E-2</v>
      </c>
      <c r="I17" t="s">
        <v>70</v>
      </c>
    </row>
    <row r="18" spans="1:9" hidden="1" x14ac:dyDescent="0.3">
      <c r="A18">
        <v>16</v>
      </c>
      <c r="B18">
        <v>92</v>
      </c>
      <c r="C18">
        <v>201.559158325195</v>
      </c>
      <c r="D18">
        <v>212.237030994398</v>
      </c>
      <c r="E18" t="s">
        <v>3</v>
      </c>
      <c r="F18">
        <f>ABS(C18-D18)</f>
        <v>10.677872669202998</v>
      </c>
      <c r="G18">
        <f>F18*F18</f>
        <v>114.01696473971235</v>
      </c>
      <c r="H18">
        <f>F18/D18</f>
        <v>5.0311072573781153E-2</v>
      </c>
      <c r="I18" t="s">
        <v>113</v>
      </c>
    </row>
    <row r="19" spans="1:9" hidden="1" x14ac:dyDescent="0.3">
      <c r="A19">
        <v>17</v>
      </c>
      <c r="B19">
        <v>95</v>
      </c>
      <c r="C19">
        <v>183.39591979980401</v>
      </c>
      <c r="D19">
        <v>183.39758846720599</v>
      </c>
      <c r="E19" t="s">
        <v>3</v>
      </c>
      <c r="F19">
        <f>ABS(C19-D19)</f>
        <v>1.6686674019865677E-3</v>
      </c>
      <c r="G19">
        <f>F19*F19</f>
        <v>2.7844508984526016E-6</v>
      </c>
      <c r="H19">
        <f>F19/D19</f>
        <v>9.0986332804749416E-6</v>
      </c>
      <c r="I19" t="s">
        <v>116</v>
      </c>
    </row>
    <row r="20" spans="1:9" x14ac:dyDescent="0.3">
      <c r="A20">
        <v>7</v>
      </c>
      <c r="B20">
        <v>0</v>
      </c>
      <c r="C20">
        <v>374.43716430664</v>
      </c>
      <c r="D20">
        <v>293.61879562587001</v>
      </c>
      <c r="E20" t="s">
        <v>4</v>
      </c>
      <c r="F20">
        <f>ABS(C20-D20)</f>
        <v>80.818368680769993</v>
      </c>
      <c r="G20">
        <f>F20*F20</f>
        <v>6531.6087162208642</v>
      </c>
      <c r="H20">
        <f>F20/D20</f>
        <v>0.2752493024450281</v>
      </c>
      <c r="I20" t="s">
        <v>21</v>
      </c>
    </row>
    <row r="21" spans="1:9" hidden="1" x14ac:dyDescent="0.3">
      <c r="A21">
        <v>19</v>
      </c>
      <c r="B21">
        <v>15</v>
      </c>
      <c r="C21">
        <v>223.96617126464801</v>
      </c>
      <c r="D21">
        <v>234.83117446880399</v>
      </c>
      <c r="E21" t="s">
        <v>3</v>
      </c>
      <c r="F21">
        <f>ABS(C21-D21)</f>
        <v>10.865003204155983</v>
      </c>
      <c r="G21">
        <f>F21*F21</f>
        <v>118.04829462631977</v>
      </c>
      <c r="H21">
        <f>F21/D21</f>
        <v>4.6267294914029131E-2</v>
      </c>
      <c r="I21" t="s">
        <v>36</v>
      </c>
    </row>
    <row r="22" spans="1:9" x14ac:dyDescent="0.3">
      <c r="A22">
        <v>11</v>
      </c>
      <c r="B22">
        <v>7</v>
      </c>
      <c r="C22">
        <v>406.57620239257801</v>
      </c>
      <c r="D22">
        <v>329.366374829346</v>
      </c>
      <c r="E22" t="s">
        <v>4</v>
      </c>
      <c r="F22">
        <f>ABS(C22-D22)</f>
        <v>77.209827563232011</v>
      </c>
      <c r="G22">
        <f>F22*F22</f>
        <v>5961.3574723440215</v>
      </c>
      <c r="H22">
        <f>F22/D22</f>
        <v>0.23441927732676598</v>
      </c>
      <c r="I22" t="s">
        <v>28</v>
      </c>
    </row>
    <row r="23" spans="1:9" hidden="1" x14ac:dyDescent="0.3">
      <c r="A23">
        <v>21</v>
      </c>
      <c r="B23">
        <v>66</v>
      </c>
      <c r="C23">
        <v>347.61883544921801</v>
      </c>
      <c r="D23">
        <v>342.63633565198899</v>
      </c>
      <c r="E23" t="s">
        <v>3</v>
      </c>
      <c r="F23">
        <f>ABS(C23-D23)</f>
        <v>4.9824997972290248</v>
      </c>
      <c r="G23">
        <f>F23*F23</f>
        <v>24.825304229387275</v>
      </c>
      <c r="H23">
        <f>F23/D23</f>
        <v>1.4541656207442287E-2</v>
      </c>
      <c r="I23" t="s">
        <v>87</v>
      </c>
    </row>
    <row r="24" spans="1:9" hidden="1" x14ac:dyDescent="0.3">
      <c r="A24">
        <v>22</v>
      </c>
      <c r="B24">
        <v>56</v>
      </c>
      <c r="C24">
        <v>387.772705078125</v>
      </c>
      <c r="D24">
        <v>382.09767317926401</v>
      </c>
      <c r="E24" t="s">
        <v>3</v>
      </c>
      <c r="F24">
        <f>ABS(C24-D24)</f>
        <v>5.6750318988609934</v>
      </c>
      <c r="G24">
        <f>F24*F24</f>
        <v>32.205987053089814</v>
      </c>
      <c r="H24">
        <f>F24/D24</f>
        <v>1.4852306876515601E-2</v>
      </c>
      <c r="I24" t="s">
        <v>77</v>
      </c>
    </row>
    <row r="25" spans="1:9" hidden="1" x14ac:dyDescent="0.3">
      <c r="A25">
        <v>23</v>
      </c>
      <c r="B25">
        <v>82</v>
      </c>
      <c r="C25">
        <v>350.07833862304602</v>
      </c>
      <c r="D25">
        <v>350.08991444801899</v>
      </c>
      <c r="E25" t="s">
        <v>3</v>
      </c>
      <c r="F25">
        <f>ABS(C25-D25)</f>
        <v>1.1575824972965165E-2</v>
      </c>
      <c r="G25">
        <f>F25*F25</f>
        <v>1.3399972380472396E-4</v>
      </c>
      <c r="H25">
        <f>F25/D25</f>
        <v>3.3065291215876862E-5</v>
      </c>
      <c r="I25" t="s">
        <v>103</v>
      </c>
    </row>
    <row r="26" spans="1:9" hidden="1" x14ac:dyDescent="0.3">
      <c r="A26">
        <v>24</v>
      </c>
      <c r="B26">
        <v>10</v>
      </c>
      <c r="C26">
        <v>396.13876342773398</v>
      </c>
      <c r="D26">
        <v>391.58087252492902</v>
      </c>
      <c r="E26" t="s">
        <v>3</v>
      </c>
      <c r="F26">
        <f>ABS(C26-D26)</f>
        <v>4.5578909028049566</v>
      </c>
      <c r="G26">
        <f>F26*F26</f>
        <v>20.774369481872181</v>
      </c>
      <c r="H26">
        <f>F26/D26</f>
        <v>1.1639717929569682E-2</v>
      </c>
      <c r="I26" t="s">
        <v>31</v>
      </c>
    </row>
    <row r="27" spans="1:9" hidden="1" x14ac:dyDescent="0.3">
      <c r="A27">
        <v>25</v>
      </c>
      <c r="B27">
        <v>51</v>
      </c>
      <c r="C27">
        <v>477.06491088867102</v>
      </c>
      <c r="D27">
        <v>474.45692997278002</v>
      </c>
      <c r="E27" t="s">
        <v>3</v>
      </c>
      <c r="F27">
        <f>ABS(C27-D27)</f>
        <v>2.6079809158910052</v>
      </c>
      <c r="G27">
        <f>F27*F27</f>
        <v>6.8015644576516863</v>
      </c>
      <c r="H27">
        <f>F27/D27</f>
        <v>5.4967706258197708E-3</v>
      </c>
      <c r="I27" t="s">
        <v>72</v>
      </c>
    </row>
    <row r="28" spans="1:9" hidden="1" x14ac:dyDescent="0.3">
      <c r="A28">
        <v>26</v>
      </c>
      <c r="B28">
        <v>70</v>
      </c>
      <c r="C28">
        <v>405.70208740234301</v>
      </c>
      <c r="D28">
        <v>422.50820310923598</v>
      </c>
      <c r="E28" t="s">
        <v>3</v>
      </c>
      <c r="F28">
        <f>ABS(C28-D28)</f>
        <v>16.806115706892967</v>
      </c>
      <c r="G28">
        <f>F28*F28</f>
        <v>282.44552515347448</v>
      </c>
      <c r="H28">
        <f>F28/D28</f>
        <v>3.977701635901229E-2</v>
      </c>
      <c r="I28" t="s">
        <v>91</v>
      </c>
    </row>
    <row r="29" spans="1:9" hidden="1" x14ac:dyDescent="0.3">
      <c r="A29">
        <v>27</v>
      </c>
      <c r="B29">
        <v>80</v>
      </c>
      <c r="C29">
        <v>340.70907592773398</v>
      </c>
      <c r="D29">
        <v>351.50523850415999</v>
      </c>
      <c r="E29" t="s">
        <v>3</v>
      </c>
      <c r="F29">
        <f>ABS(C29-D29)</f>
        <v>10.796162576426013</v>
      </c>
      <c r="G29">
        <f>F29*F29</f>
        <v>116.55712637662158</v>
      </c>
      <c r="H29">
        <f>F29/D29</f>
        <v>3.0714087284642966E-2</v>
      </c>
      <c r="I29" t="s">
        <v>101</v>
      </c>
    </row>
    <row r="30" spans="1:9" x14ac:dyDescent="0.3">
      <c r="A30">
        <v>43</v>
      </c>
      <c r="B30">
        <v>18</v>
      </c>
      <c r="C30">
        <v>473.083740234375</v>
      </c>
      <c r="D30">
        <v>532.03061407634402</v>
      </c>
      <c r="E30" t="s">
        <v>4</v>
      </c>
      <c r="F30">
        <f>ABS(C30-D30)</f>
        <v>58.946873841969023</v>
      </c>
      <c r="G30">
        <f>F30*F30</f>
        <v>3474.7339357410119</v>
      </c>
      <c r="H30">
        <f>F30/D30</f>
        <v>0.11079601865450248</v>
      </c>
      <c r="I30" t="s">
        <v>39</v>
      </c>
    </row>
    <row r="31" spans="1:9" x14ac:dyDescent="0.3">
      <c r="A31">
        <v>40</v>
      </c>
      <c r="B31">
        <v>79</v>
      </c>
      <c r="C31">
        <v>294.75125122070301</v>
      </c>
      <c r="D31">
        <v>237.799859554215</v>
      </c>
      <c r="E31" t="s">
        <v>4</v>
      </c>
      <c r="F31">
        <f>ABS(C31-D31)</f>
        <v>56.951391666488007</v>
      </c>
      <c r="G31">
        <f>F31*F31</f>
        <v>3243.4610127497194</v>
      </c>
      <c r="H31">
        <f>F31/D31</f>
        <v>0.23949295753685632</v>
      </c>
      <c r="I31" t="s">
        <v>100</v>
      </c>
    </row>
    <row r="32" spans="1:9" hidden="1" x14ac:dyDescent="0.3">
      <c r="A32">
        <v>30</v>
      </c>
      <c r="B32">
        <v>99</v>
      </c>
      <c r="C32">
        <v>244.67445373535099</v>
      </c>
      <c r="D32">
        <v>238.399755244624</v>
      </c>
      <c r="E32" t="s">
        <v>3</v>
      </c>
      <c r="F32">
        <f>ABS(C32-D32)</f>
        <v>6.2746984907269905</v>
      </c>
      <c r="G32">
        <f>F32*F32</f>
        <v>39.371841149531569</v>
      </c>
      <c r="H32">
        <f>F32/D32</f>
        <v>2.63200710264508E-2</v>
      </c>
      <c r="I32" t="s">
        <v>120</v>
      </c>
    </row>
    <row r="33" spans="1:9" x14ac:dyDescent="0.3">
      <c r="A33">
        <v>67</v>
      </c>
      <c r="B33">
        <v>76</v>
      </c>
      <c r="C33">
        <v>561.31964111328102</v>
      </c>
      <c r="D33">
        <v>609.01624296754301</v>
      </c>
      <c r="E33" t="s">
        <v>4</v>
      </c>
      <c r="F33">
        <f>ABS(C33-D33)</f>
        <v>47.696601854261985</v>
      </c>
      <c r="G33">
        <f>F33*F33</f>
        <v>2274.9658284439879</v>
      </c>
      <c r="H33">
        <f>F33/D33</f>
        <v>7.8317454427572528E-2</v>
      </c>
      <c r="I33" t="s">
        <v>97</v>
      </c>
    </row>
    <row r="34" spans="1:9" hidden="1" x14ac:dyDescent="0.3">
      <c r="A34">
        <v>32</v>
      </c>
      <c r="B34">
        <v>59</v>
      </c>
      <c r="C34">
        <v>211.53126525878901</v>
      </c>
      <c r="D34">
        <v>217.13196363266599</v>
      </c>
      <c r="E34" t="s">
        <v>3</v>
      </c>
      <c r="F34">
        <f>ABS(C34-D34)</f>
        <v>5.6006983738769804</v>
      </c>
      <c r="G34">
        <f>F34*F34</f>
        <v>31.367822275148253</v>
      </c>
      <c r="H34">
        <f>F34/D34</f>
        <v>2.5793983898897484E-2</v>
      </c>
      <c r="I34" t="s">
        <v>80</v>
      </c>
    </row>
    <row r="35" spans="1:9" hidden="1" x14ac:dyDescent="0.3">
      <c r="A35">
        <v>33</v>
      </c>
      <c r="B35">
        <v>67</v>
      </c>
      <c r="C35">
        <v>179.87492370605401</v>
      </c>
      <c r="D35">
        <v>173.59837814393899</v>
      </c>
      <c r="E35" t="s">
        <v>3</v>
      </c>
      <c r="F35">
        <f>ABS(C35-D35)</f>
        <v>6.2765455621150181</v>
      </c>
      <c r="G35">
        <f>F35*F35</f>
        <v>39.39502419330573</v>
      </c>
      <c r="H35">
        <f>F35/D35</f>
        <v>3.6155554154491149E-2</v>
      </c>
      <c r="I35" t="s">
        <v>88</v>
      </c>
    </row>
    <row r="36" spans="1:9" hidden="1" x14ac:dyDescent="0.3">
      <c r="A36">
        <v>34</v>
      </c>
      <c r="B36">
        <v>41</v>
      </c>
      <c r="C36">
        <v>109.657020568847</v>
      </c>
      <c r="D36">
        <v>109.14177797272799</v>
      </c>
      <c r="E36" t="s">
        <v>3</v>
      </c>
      <c r="F36">
        <f>ABS(C36-D36)</f>
        <v>0.51524259611900902</v>
      </c>
      <c r="G36">
        <f>F36*F36</f>
        <v>0.26547493285545626</v>
      </c>
      <c r="H36">
        <f>F36/D36</f>
        <v>4.7208558050772838E-3</v>
      </c>
      <c r="I36" t="s">
        <v>62</v>
      </c>
    </row>
    <row r="37" spans="1:9" hidden="1" x14ac:dyDescent="0.3">
      <c r="A37">
        <v>35</v>
      </c>
      <c r="B37">
        <v>21</v>
      </c>
      <c r="C37">
        <v>67.838607788085895</v>
      </c>
      <c r="D37">
        <v>64.230715774499402</v>
      </c>
      <c r="E37" t="s">
        <v>3</v>
      </c>
      <c r="F37">
        <f>ABS(C37-D37)</f>
        <v>3.6078920135864934</v>
      </c>
      <c r="G37">
        <f>F37*F37</f>
        <v>13.016884781701201</v>
      </c>
      <c r="H37">
        <f>F37/D37</f>
        <v>5.617082061257183E-2</v>
      </c>
      <c r="I37" t="s">
        <v>42</v>
      </c>
    </row>
    <row r="38" spans="1:9" x14ac:dyDescent="0.3">
      <c r="A38">
        <v>29</v>
      </c>
      <c r="B38">
        <v>72</v>
      </c>
      <c r="C38">
        <v>323.85678100585898</v>
      </c>
      <c r="D38">
        <v>281.83863884012999</v>
      </c>
      <c r="E38" t="s">
        <v>4</v>
      </c>
      <c r="F38">
        <f>ABS(C38-D38)</f>
        <v>42.018142165728989</v>
      </c>
      <c r="G38">
        <f>F38*F38</f>
        <v>1765.5242710594125</v>
      </c>
      <c r="H38">
        <f>F38/D38</f>
        <v>0.14908581143681771</v>
      </c>
      <c r="I38" t="s">
        <v>93</v>
      </c>
    </row>
    <row r="39" spans="1:9" hidden="1" x14ac:dyDescent="0.3">
      <c r="A39">
        <v>37</v>
      </c>
      <c r="B39">
        <v>33</v>
      </c>
      <c r="C39">
        <v>95.509223937988196</v>
      </c>
      <c r="D39">
        <v>98.297297180143701</v>
      </c>
      <c r="E39" t="s">
        <v>3</v>
      </c>
      <c r="F39">
        <f>ABS(C39-D39)</f>
        <v>2.7880732421555052</v>
      </c>
      <c r="G39">
        <f>F39*F39</f>
        <v>7.7733524036235107</v>
      </c>
      <c r="H39">
        <f>F39/D39</f>
        <v>2.8363681628457867E-2</v>
      </c>
      <c r="I39" t="s">
        <v>54</v>
      </c>
    </row>
    <row r="40" spans="1:9" x14ac:dyDescent="0.3">
      <c r="A40">
        <v>3</v>
      </c>
      <c r="B40">
        <v>90</v>
      </c>
      <c r="C40">
        <v>292.19519042968699</v>
      </c>
      <c r="D40">
        <v>329.56875386027599</v>
      </c>
      <c r="E40" t="s">
        <v>4</v>
      </c>
      <c r="F40">
        <f>ABS(C40-D40)</f>
        <v>37.373563430589002</v>
      </c>
      <c r="G40">
        <f>F40*F40</f>
        <v>1396.7832435002595</v>
      </c>
      <c r="H40">
        <f>F40/D40</f>
        <v>0.11340141622295269</v>
      </c>
      <c r="I40" t="s">
        <v>111</v>
      </c>
    </row>
    <row r="41" spans="1:9" x14ac:dyDescent="0.3">
      <c r="A41">
        <v>63</v>
      </c>
      <c r="B41">
        <v>5</v>
      </c>
      <c r="C41">
        <v>588.41320800781205</v>
      </c>
      <c r="D41">
        <v>623.63346122808503</v>
      </c>
      <c r="E41" t="s">
        <v>4</v>
      </c>
      <c r="F41">
        <f>ABS(C41-D41)</f>
        <v>35.22025322027298</v>
      </c>
      <c r="G41">
        <f>F41*F41</f>
        <v>1240.4662369001492</v>
      </c>
      <c r="H41">
        <f>F41/D41</f>
        <v>5.6475887536431721E-2</v>
      </c>
      <c r="I41" t="s">
        <v>26</v>
      </c>
    </row>
    <row r="42" spans="1:9" x14ac:dyDescent="0.3">
      <c r="A42">
        <v>10</v>
      </c>
      <c r="B42">
        <v>6</v>
      </c>
      <c r="C42">
        <v>363.35455322265602</v>
      </c>
      <c r="D42">
        <v>331.211512959902</v>
      </c>
      <c r="E42" t="s">
        <v>4</v>
      </c>
      <c r="F42">
        <f>ABS(C42-D42)</f>
        <v>32.143040262754027</v>
      </c>
      <c r="G42">
        <f>F42*F42</f>
        <v>1033.1750373330265</v>
      </c>
      <c r="H42">
        <f>F42/D42</f>
        <v>9.7046868858829238E-2</v>
      </c>
      <c r="I42" t="s">
        <v>27</v>
      </c>
    </row>
    <row r="43" spans="1:9" hidden="1" x14ac:dyDescent="0.3">
      <c r="A43">
        <v>41</v>
      </c>
      <c r="B43">
        <v>44</v>
      </c>
      <c r="C43">
        <v>353.55941772460898</v>
      </c>
      <c r="D43">
        <v>331.69338701826899</v>
      </c>
      <c r="E43" t="s">
        <v>3</v>
      </c>
      <c r="F43">
        <f>ABS(C43-D43)</f>
        <v>21.866030706339984</v>
      </c>
      <c r="G43">
        <f>F43*F43</f>
        <v>478.12329885060308</v>
      </c>
      <c r="H43">
        <f>F43/D43</f>
        <v>6.5922419807349517E-2</v>
      </c>
      <c r="I43" t="s">
        <v>65</v>
      </c>
    </row>
    <row r="44" spans="1:9" hidden="1" x14ac:dyDescent="0.3">
      <c r="A44">
        <v>42</v>
      </c>
      <c r="B44">
        <v>83</v>
      </c>
      <c r="C44">
        <v>410.44430541992102</v>
      </c>
      <c r="D44">
        <v>398.10600829240599</v>
      </c>
      <c r="E44" t="s">
        <v>3</v>
      </c>
      <c r="F44">
        <f>ABS(C44-D44)</f>
        <v>12.338297127515034</v>
      </c>
      <c r="G44">
        <f>F44*F44</f>
        <v>152.23357600684574</v>
      </c>
      <c r="H44">
        <f>F44/D44</f>
        <v>3.0992491624121994E-2</v>
      </c>
      <c r="I44" t="s">
        <v>104</v>
      </c>
    </row>
    <row r="45" spans="1:9" x14ac:dyDescent="0.3">
      <c r="A45">
        <v>9</v>
      </c>
      <c r="B45">
        <v>1</v>
      </c>
      <c r="C45">
        <v>333.21325683593699</v>
      </c>
      <c r="D45">
        <v>303.65469990887999</v>
      </c>
      <c r="E45" t="s">
        <v>4</v>
      </c>
      <c r="F45">
        <f>ABS(C45-D45)</f>
        <v>29.558556927056998</v>
      </c>
      <c r="G45">
        <f>F45*F45</f>
        <v>873.70828761006919</v>
      </c>
      <c r="H45">
        <f>F45/D45</f>
        <v>9.7342662359340595E-2</v>
      </c>
      <c r="I45" t="s">
        <v>22</v>
      </c>
    </row>
    <row r="46" spans="1:9" hidden="1" x14ac:dyDescent="0.3">
      <c r="A46">
        <v>44</v>
      </c>
      <c r="B46">
        <v>55</v>
      </c>
      <c r="C46">
        <v>529.33483886718705</v>
      </c>
      <c r="D46">
        <v>511.89733027313599</v>
      </c>
      <c r="E46" t="s">
        <v>3</v>
      </c>
      <c r="F46">
        <f>ABS(C46-D46)</f>
        <v>17.437508594051053</v>
      </c>
      <c r="G46">
        <f>F46*F46</f>
        <v>304.06670596760432</v>
      </c>
      <c r="H46">
        <f>F46/D46</f>
        <v>3.4064464811228497E-2</v>
      </c>
      <c r="I46" t="s">
        <v>76</v>
      </c>
    </row>
    <row r="47" spans="1:9" x14ac:dyDescent="0.3">
      <c r="A47">
        <v>39</v>
      </c>
      <c r="B47">
        <v>22</v>
      </c>
      <c r="C47">
        <v>184.89289855957</v>
      </c>
      <c r="D47">
        <v>161.036347914581</v>
      </c>
      <c r="E47" t="s">
        <v>4</v>
      </c>
      <c r="F47">
        <f>ABS(C47-D47)</f>
        <v>23.856550644988999</v>
      </c>
      <c r="G47">
        <f>F47*F47</f>
        <v>569.13500867692505</v>
      </c>
      <c r="H47">
        <f>F47/D47</f>
        <v>0.14814388772429998</v>
      </c>
      <c r="I47" t="s">
        <v>43</v>
      </c>
    </row>
    <row r="48" spans="1:9" x14ac:dyDescent="0.3">
      <c r="A48">
        <v>28</v>
      </c>
      <c r="B48">
        <v>11</v>
      </c>
      <c r="C48">
        <v>396.14340209960898</v>
      </c>
      <c r="D48">
        <v>418.756733795054</v>
      </c>
      <c r="E48" t="s">
        <v>4</v>
      </c>
      <c r="F48">
        <f>ABS(C48-D48)</f>
        <v>22.613331695445027</v>
      </c>
      <c r="G48">
        <f>F48*F48</f>
        <v>511.36277036821866</v>
      </c>
      <c r="H48">
        <f>F48/D48</f>
        <v>5.4001117762353022E-2</v>
      </c>
      <c r="I48" t="s">
        <v>32</v>
      </c>
    </row>
    <row r="49" spans="1:9" hidden="1" x14ac:dyDescent="0.3">
      <c r="A49">
        <v>47</v>
      </c>
      <c r="B49">
        <v>42</v>
      </c>
      <c r="C49">
        <v>344.74038696289</v>
      </c>
      <c r="D49">
        <v>333.349265560638</v>
      </c>
      <c r="E49" t="s">
        <v>3</v>
      </c>
      <c r="F49">
        <f>ABS(C49-D49)</f>
        <v>11.391121402251997</v>
      </c>
      <c r="G49">
        <f>F49*F49</f>
        <v>129.7576468008435</v>
      </c>
      <c r="H49">
        <f>F49/D49</f>
        <v>3.4171730911403166E-2</v>
      </c>
      <c r="I49" t="s">
        <v>63</v>
      </c>
    </row>
    <row r="50" spans="1:9" x14ac:dyDescent="0.3">
      <c r="A50">
        <v>48</v>
      </c>
      <c r="B50">
        <v>37</v>
      </c>
      <c r="C50">
        <v>395.87487792968699</v>
      </c>
      <c r="D50">
        <v>414.46032505437802</v>
      </c>
      <c r="E50" t="s">
        <v>4</v>
      </c>
      <c r="F50">
        <f>ABS(C50-D50)</f>
        <v>18.585447124691029</v>
      </c>
      <c r="G50">
        <f>F50*F50</f>
        <v>345.41884482468606</v>
      </c>
      <c r="H50">
        <f>F50/D50</f>
        <v>4.484252412399807E-2</v>
      </c>
      <c r="I50" t="s">
        <v>58</v>
      </c>
    </row>
    <row r="51" spans="1:9" hidden="1" x14ac:dyDescent="0.3">
      <c r="A51">
        <v>49</v>
      </c>
      <c r="B51">
        <v>48</v>
      </c>
      <c r="C51">
        <v>368.57614135742102</v>
      </c>
      <c r="D51">
        <v>372.98232459813897</v>
      </c>
      <c r="E51" t="s">
        <v>3</v>
      </c>
      <c r="F51">
        <f>ABS(C51-D51)</f>
        <v>4.4061832407179509</v>
      </c>
      <c r="G51">
        <f>F51*F51</f>
        <v>19.414450750783743</v>
      </c>
      <c r="H51">
        <f>F51/D51</f>
        <v>1.1813383504071646E-2</v>
      </c>
      <c r="I51" t="s">
        <v>69</v>
      </c>
    </row>
    <row r="52" spans="1:9" hidden="1" x14ac:dyDescent="0.3">
      <c r="A52">
        <v>50</v>
      </c>
      <c r="B52">
        <v>30</v>
      </c>
      <c r="C52">
        <v>299.79046630859301</v>
      </c>
      <c r="D52">
        <v>300.65581586221202</v>
      </c>
      <c r="E52" t="s">
        <v>3</v>
      </c>
      <c r="F52">
        <f>ABS(C52-D52)</f>
        <v>0.86534955361901211</v>
      </c>
      <c r="G52">
        <f>F52*F52</f>
        <v>0.74882984994862356</v>
      </c>
      <c r="H52">
        <f>F52/D52</f>
        <v>2.87820660025281E-3</v>
      </c>
      <c r="I52" t="s">
        <v>51</v>
      </c>
    </row>
    <row r="53" spans="1:9" hidden="1" x14ac:dyDescent="0.3">
      <c r="A53">
        <v>51</v>
      </c>
      <c r="B53">
        <v>32</v>
      </c>
      <c r="C53">
        <v>382.31945800781199</v>
      </c>
      <c r="D53">
        <v>386.82394212260999</v>
      </c>
      <c r="E53" t="s">
        <v>3</v>
      </c>
      <c r="F53">
        <f>ABS(C53-D53)</f>
        <v>4.5044841147980037</v>
      </c>
      <c r="G53">
        <f>F53*F53</f>
        <v>20.290377140467555</v>
      </c>
      <c r="H53">
        <f>F53/D53</f>
        <v>1.1644791400658019E-2</v>
      </c>
      <c r="I53" t="s">
        <v>53</v>
      </c>
    </row>
    <row r="54" spans="1:9" hidden="1" x14ac:dyDescent="0.3">
      <c r="A54">
        <v>52</v>
      </c>
      <c r="B54">
        <v>74</v>
      </c>
      <c r="C54">
        <v>397.66659545898398</v>
      </c>
      <c r="D54">
        <v>393.79709969997703</v>
      </c>
      <c r="E54" t="s">
        <v>3</v>
      </c>
      <c r="F54">
        <f>ABS(C54-D54)</f>
        <v>3.8694957590069521</v>
      </c>
      <c r="G54">
        <f>F54*F54</f>
        <v>14.972997428972787</v>
      </c>
      <c r="H54">
        <f>F54/D54</f>
        <v>9.8261154334427867E-3</v>
      </c>
      <c r="I54" t="s">
        <v>95</v>
      </c>
    </row>
    <row r="55" spans="1:9" hidden="1" x14ac:dyDescent="0.3">
      <c r="A55">
        <v>53</v>
      </c>
      <c r="B55">
        <v>81</v>
      </c>
      <c r="C55">
        <v>492.30148315429602</v>
      </c>
      <c r="D55">
        <v>494.32432304149501</v>
      </c>
      <c r="E55" t="s">
        <v>3</v>
      </c>
      <c r="F55">
        <f>ABS(C55-D55)</f>
        <v>2.0228398871989839</v>
      </c>
      <c r="G55">
        <f>F55*F55</f>
        <v>4.0918812092431978</v>
      </c>
      <c r="H55">
        <f>F55/D55</f>
        <v>4.0921310016727233E-3</v>
      </c>
      <c r="I55" t="s">
        <v>102</v>
      </c>
    </row>
    <row r="56" spans="1:9" hidden="1" x14ac:dyDescent="0.3">
      <c r="A56">
        <v>54</v>
      </c>
      <c r="B56">
        <v>31</v>
      </c>
      <c r="C56">
        <v>536.76696777343705</v>
      </c>
      <c r="D56">
        <v>555.93095680977206</v>
      </c>
      <c r="E56" t="s">
        <v>3</v>
      </c>
      <c r="F56">
        <f>ABS(C56-D56)</f>
        <v>19.16398903633501</v>
      </c>
      <c r="G56">
        <f>F56*F56</f>
        <v>367.25847578476851</v>
      </c>
      <c r="H56">
        <f>F56/D56</f>
        <v>3.4471886844201279E-2</v>
      </c>
      <c r="I56" t="s">
        <v>52</v>
      </c>
    </row>
    <row r="57" spans="1:9" x14ac:dyDescent="0.3">
      <c r="A57">
        <v>38</v>
      </c>
      <c r="B57">
        <v>64</v>
      </c>
      <c r="C57">
        <v>166.72196960449199</v>
      </c>
      <c r="D57">
        <v>149.26188632848701</v>
      </c>
      <c r="E57" t="s">
        <v>4</v>
      </c>
      <c r="F57">
        <f>ABS(C57-D57)</f>
        <v>17.46008327600498</v>
      </c>
      <c r="G57">
        <f>F57*F57</f>
        <v>304.85450800502878</v>
      </c>
      <c r="H57">
        <f>F57/D57</f>
        <v>0.11697616655855353</v>
      </c>
      <c r="I57" t="s">
        <v>85</v>
      </c>
    </row>
    <row r="58" spans="1:9" hidden="1" x14ac:dyDescent="0.3">
      <c r="A58">
        <v>56</v>
      </c>
      <c r="B58">
        <v>98</v>
      </c>
      <c r="C58">
        <v>467.12121582031199</v>
      </c>
      <c r="D58">
        <v>471.78587247841</v>
      </c>
      <c r="E58" t="s">
        <v>3</v>
      </c>
      <c r="F58">
        <f>ABS(C58-D58)</f>
        <v>4.6646566580980107</v>
      </c>
      <c r="G58">
        <f>F58*F58</f>
        <v>21.759021737938102</v>
      </c>
      <c r="H58">
        <f>F58/D58</f>
        <v>9.887232598961463E-3</v>
      </c>
      <c r="I58" t="s">
        <v>119</v>
      </c>
    </row>
    <row r="59" spans="1:9" hidden="1" x14ac:dyDescent="0.3">
      <c r="A59">
        <v>57</v>
      </c>
      <c r="B59">
        <v>38</v>
      </c>
      <c r="C59">
        <v>474.70425415039</v>
      </c>
      <c r="D59">
        <v>472.25681996153901</v>
      </c>
      <c r="E59" t="s">
        <v>3</v>
      </c>
      <c r="F59">
        <f>ABS(C59-D59)</f>
        <v>2.4474341888509912</v>
      </c>
      <c r="G59">
        <f>F59*F59</f>
        <v>5.9899341087567093</v>
      </c>
      <c r="H59">
        <f>F59/D59</f>
        <v>5.182422117377389E-3</v>
      </c>
      <c r="I59" t="s">
        <v>59</v>
      </c>
    </row>
    <row r="60" spans="1:9" hidden="1" x14ac:dyDescent="0.3">
      <c r="A60">
        <v>58</v>
      </c>
      <c r="B60">
        <v>54</v>
      </c>
      <c r="C60">
        <v>469.6494140625</v>
      </c>
      <c r="D60">
        <v>450.042495505462</v>
      </c>
      <c r="E60" t="s">
        <v>3</v>
      </c>
      <c r="F60">
        <f>ABS(C60-D60)</f>
        <v>19.606918557038</v>
      </c>
      <c r="G60">
        <f>F60*F60</f>
        <v>384.43125530232106</v>
      </c>
      <c r="H60">
        <f>F60/D60</f>
        <v>4.3566815918164858E-2</v>
      </c>
      <c r="I60" t="s">
        <v>75</v>
      </c>
    </row>
    <row r="61" spans="1:9" x14ac:dyDescent="0.3">
      <c r="A61">
        <v>31</v>
      </c>
      <c r="B61">
        <v>9</v>
      </c>
      <c r="C61">
        <v>289.88739013671801</v>
      </c>
      <c r="D61">
        <v>273.376205780406</v>
      </c>
      <c r="E61" t="s">
        <v>4</v>
      </c>
      <c r="F61">
        <f>ABS(C61-D61)</f>
        <v>16.511184356312015</v>
      </c>
      <c r="G61">
        <f>F61*F61</f>
        <v>272.61920884812258</v>
      </c>
      <c r="H61">
        <f>F61/D61</f>
        <v>6.0397298693855232E-2</v>
      </c>
      <c r="I61" t="s">
        <v>30</v>
      </c>
    </row>
    <row r="62" spans="1:9" hidden="1" x14ac:dyDescent="0.3">
      <c r="A62">
        <v>60</v>
      </c>
      <c r="B62">
        <v>89</v>
      </c>
      <c r="C62">
        <v>549.77301025390602</v>
      </c>
      <c r="D62">
        <v>554.76445781866698</v>
      </c>
      <c r="E62" t="s">
        <v>3</v>
      </c>
      <c r="F62">
        <f>ABS(C62-D62)</f>
        <v>4.9914475647609606</v>
      </c>
      <c r="G62">
        <f>F62*F62</f>
        <v>24.914548791758126</v>
      </c>
      <c r="H62">
        <f>F62/D62</f>
        <v>8.9974177228067647E-3</v>
      </c>
      <c r="I62" t="s">
        <v>110</v>
      </c>
    </row>
    <row r="63" spans="1:9" hidden="1" x14ac:dyDescent="0.3">
      <c r="A63">
        <v>61</v>
      </c>
      <c r="B63">
        <v>62</v>
      </c>
      <c r="C63">
        <v>476.29486083984301</v>
      </c>
      <c r="D63">
        <v>474.907042417387</v>
      </c>
      <c r="E63" t="s">
        <v>3</v>
      </c>
      <c r="F63">
        <f>ABS(C63-D63)</f>
        <v>1.3878184224560073</v>
      </c>
      <c r="G63">
        <f>F63*F63</f>
        <v>1.9260399737082807</v>
      </c>
      <c r="H63">
        <f>F63/D63</f>
        <v>2.9222948882621103E-3</v>
      </c>
      <c r="I63" t="s">
        <v>83</v>
      </c>
    </row>
    <row r="64" spans="1:9" hidden="1" x14ac:dyDescent="0.3">
      <c r="A64">
        <v>62</v>
      </c>
      <c r="B64">
        <v>77</v>
      </c>
      <c r="C64">
        <v>592.1611328125</v>
      </c>
      <c r="D64">
        <v>581.73216898820101</v>
      </c>
      <c r="E64" t="s">
        <v>3</v>
      </c>
      <c r="F64">
        <f>ABS(C64-D64)</f>
        <v>10.428963824298989</v>
      </c>
      <c r="G64">
        <f>F64*F64</f>
        <v>108.763286448537</v>
      </c>
      <c r="H64">
        <f>F64/D64</f>
        <v>1.7927431866864001E-2</v>
      </c>
      <c r="I64" t="s">
        <v>98</v>
      </c>
    </row>
    <row r="65" spans="1:9" x14ac:dyDescent="0.3">
      <c r="A65">
        <v>18</v>
      </c>
      <c r="B65">
        <v>25</v>
      </c>
      <c r="C65">
        <v>257.508056640625</v>
      </c>
      <c r="D65">
        <v>241.05421702855401</v>
      </c>
      <c r="E65" t="s">
        <v>4</v>
      </c>
      <c r="F65">
        <f>ABS(C65-D65)</f>
        <v>16.453839612070993</v>
      </c>
      <c r="G65">
        <f>F65*F65</f>
        <v>270.72883797975652</v>
      </c>
      <c r="H65">
        <f>F65/D65</f>
        <v>6.8257837655343559E-2</v>
      </c>
      <c r="I65" t="s">
        <v>46</v>
      </c>
    </row>
    <row r="66" spans="1:9" hidden="1" x14ac:dyDescent="0.3">
      <c r="A66">
        <v>64</v>
      </c>
      <c r="B66">
        <v>88</v>
      </c>
      <c r="C66">
        <v>729.57946777343705</v>
      </c>
      <c r="D66">
        <v>730.12612093690404</v>
      </c>
      <c r="E66" t="s">
        <v>3</v>
      </c>
      <c r="F66">
        <f>ABS(C66-D66)</f>
        <v>0.5466531634669991</v>
      </c>
      <c r="G66">
        <f>F66*F66</f>
        <v>0.29882968112847763</v>
      </c>
      <c r="H66">
        <f>F66/D66</f>
        <v>7.4871059641795743E-4</v>
      </c>
      <c r="I66" t="s">
        <v>109</v>
      </c>
    </row>
    <row r="67" spans="1:9" hidden="1" x14ac:dyDescent="0.3">
      <c r="A67">
        <v>65</v>
      </c>
      <c r="B67">
        <v>35</v>
      </c>
      <c r="C67">
        <v>688.153076171875</v>
      </c>
      <c r="D67">
        <v>699.443705146051</v>
      </c>
      <c r="E67" t="s">
        <v>3</v>
      </c>
      <c r="F67">
        <f>ABS(C67-D67)</f>
        <v>11.290628974176002</v>
      </c>
      <c r="G67">
        <f>F67*F67</f>
        <v>127.47830263250263</v>
      </c>
      <c r="H67">
        <f>F67/D67</f>
        <v>1.6142298359549039E-2</v>
      </c>
      <c r="I67" t="s">
        <v>56</v>
      </c>
    </row>
    <row r="68" spans="1:9" hidden="1" x14ac:dyDescent="0.3">
      <c r="A68">
        <v>66</v>
      </c>
      <c r="B68">
        <v>2</v>
      </c>
      <c r="C68">
        <v>680.57727050781205</v>
      </c>
      <c r="D68">
        <v>683.86396860268997</v>
      </c>
      <c r="E68" t="s">
        <v>3</v>
      </c>
      <c r="F68">
        <f>ABS(C68-D68)</f>
        <v>3.2866980948779201</v>
      </c>
      <c r="G68">
        <f>F68*F68</f>
        <v>10.802384366874149</v>
      </c>
      <c r="H68">
        <f>F68/D68</f>
        <v>4.8060699872717232E-3</v>
      </c>
      <c r="I68" t="s">
        <v>23</v>
      </c>
    </row>
    <row r="69" spans="1:9" x14ac:dyDescent="0.3">
      <c r="A69">
        <v>1</v>
      </c>
      <c r="B69">
        <v>50</v>
      </c>
      <c r="C69">
        <v>199.27615356445301</v>
      </c>
      <c r="D69">
        <v>215.702717299406</v>
      </c>
      <c r="E69" t="s">
        <v>4</v>
      </c>
      <c r="F69">
        <f>ABS(C69-D69)</f>
        <v>16.426563734952992</v>
      </c>
      <c r="G69">
        <f>F69*F69</f>
        <v>269.83199613847279</v>
      </c>
      <c r="H69">
        <f>F69/D69</f>
        <v>7.6153717211416089E-2</v>
      </c>
      <c r="I69" t="s">
        <v>71</v>
      </c>
    </row>
    <row r="70" spans="1:9" hidden="1" x14ac:dyDescent="0.3">
      <c r="A70">
        <v>68</v>
      </c>
      <c r="B70">
        <v>52</v>
      </c>
      <c r="C70">
        <v>606.207763671875</v>
      </c>
      <c r="D70">
        <v>591.165467981559</v>
      </c>
      <c r="E70" t="s">
        <v>3</v>
      </c>
      <c r="F70">
        <f>ABS(C70-D70)</f>
        <v>15.042295690315996</v>
      </c>
      <c r="G70">
        <f>F70*F70</f>
        <v>226.27065963489918</v>
      </c>
      <c r="H70">
        <f>F70/D70</f>
        <v>2.5445152846419693E-2</v>
      </c>
      <c r="I70" t="s">
        <v>73</v>
      </c>
    </row>
    <row r="71" spans="1:9" hidden="1" x14ac:dyDescent="0.3">
      <c r="A71">
        <v>69</v>
      </c>
      <c r="B71">
        <v>91</v>
      </c>
      <c r="C71">
        <v>530.76263427734295</v>
      </c>
      <c r="D71">
        <v>519.65251704918501</v>
      </c>
      <c r="E71" t="s">
        <v>3</v>
      </c>
      <c r="F71">
        <f>ABS(C71-D71)</f>
        <v>11.110117228157947</v>
      </c>
      <c r="G71">
        <f>F71*F71</f>
        <v>123.43470482341202</v>
      </c>
      <c r="H71">
        <f>F71/D71</f>
        <v>2.1379896880411677E-2</v>
      </c>
      <c r="I71" t="s">
        <v>112</v>
      </c>
    </row>
    <row r="72" spans="1:9" hidden="1" x14ac:dyDescent="0.3">
      <c r="A72">
        <v>70</v>
      </c>
      <c r="B72">
        <v>97</v>
      </c>
      <c r="C72">
        <v>532.011474609375</v>
      </c>
      <c r="D72">
        <v>538.98782634884105</v>
      </c>
      <c r="E72" t="s">
        <v>3</v>
      </c>
      <c r="F72">
        <f>ABS(C72-D72)</f>
        <v>6.9763517394660539</v>
      </c>
      <c r="G72">
        <f>F72*F72</f>
        <v>48.669483592751035</v>
      </c>
      <c r="H72">
        <f>F72/D72</f>
        <v>1.294343099866388E-2</v>
      </c>
      <c r="I72" t="s">
        <v>118</v>
      </c>
    </row>
    <row r="73" spans="1:9" x14ac:dyDescent="0.3">
      <c r="A73">
        <v>77</v>
      </c>
      <c r="B73">
        <v>75</v>
      </c>
      <c r="C73">
        <v>551.11315917968705</v>
      </c>
      <c r="D73">
        <v>535.87594210582597</v>
      </c>
      <c r="E73" t="s">
        <v>4</v>
      </c>
      <c r="F73">
        <f>ABS(C73-D73)</f>
        <v>15.237217073861075</v>
      </c>
      <c r="G73">
        <f>F73*F73</f>
        <v>232.17278415596346</v>
      </c>
      <c r="H73">
        <f>F73/D73</f>
        <v>2.8434224932702791E-2</v>
      </c>
      <c r="I73" t="s">
        <v>96</v>
      </c>
    </row>
    <row r="74" spans="1:9" hidden="1" x14ac:dyDescent="0.3">
      <c r="A74">
        <v>72</v>
      </c>
      <c r="B74">
        <v>43</v>
      </c>
      <c r="C74">
        <v>542.99578857421795</v>
      </c>
      <c r="D74">
        <v>528.77360350603306</v>
      </c>
      <c r="E74" t="s">
        <v>3</v>
      </c>
      <c r="F74">
        <f>ABS(C74-D74)</f>
        <v>14.222185068184899</v>
      </c>
      <c r="G74">
        <f>F74*F74</f>
        <v>202.27054811370149</v>
      </c>
      <c r="H74">
        <f>F74/D74</f>
        <v>2.6896548870603051E-2</v>
      </c>
      <c r="I74" t="s">
        <v>64</v>
      </c>
    </row>
    <row r="75" spans="1:9" x14ac:dyDescent="0.3">
      <c r="A75">
        <v>0</v>
      </c>
      <c r="B75">
        <v>63</v>
      </c>
      <c r="C75">
        <v>134.27748107910099</v>
      </c>
      <c r="D75">
        <v>148.97036544308099</v>
      </c>
      <c r="E75" t="s">
        <v>4</v>
      </c>
      <c r="F75">
        <f>ABS(C75-D75)</f>
        <v>14.692884363979999</v>
      </c>
      <c r="G75">
        <f>F75*F75</f>
        <v>215.88085093328795</v>
      </c>
      <c r="H75">
        <f>F75/D75</f>
        <v>9.8629578576108795E-2</v>
      </c>
      <c r="I75" t="s">
        <v>84</v>
      </c>
    </row>
    <row r="76" spans="1:9" hidden="1" x14ac:dyDescent="0.3">
      <c r="A76">
        <v>74</v>
      </c>
      <c r="B76">
        <v>53</v>
      </c>
      <c r="C76">
        <v>519.41058349609295</v>
      </c>
      <c r="D76">
        <v>488.68943352145902</v>
      </c>
      <c r="E76" t="s">
        <v>3</v>
      </c>
      <c r="F76">
        <f>ABS(C76-D76)</f>
        <v>30.721149974633931</v>
      </c>
      <c r="G76">
        <f>F76*F76</f>
        <v>943.78905576395039</v>
      </c>
      <c r="H76">
        <f>F76/D76</f>
        <v>6.286436306441015E-2</v>
      </c>
      <c r="I76" t="s">
        <v>74</v>
      </c>
    </row>
    <row r="77" spans="1:9" hidden="1" x14ac:dyDescent="0.3">
      <c r="A77">
        <v>75</v>
      </c>
      <c r="B77">
        <v>40</v>
      </c>
      <c r="C77">
        <v>431.550201416015</v>
      </c>
      <c r="D77">
        <v>416.837778969581</v>
      </c>
      <c r="E77" t="s">
        <v>3</v>
      </c>
      <c r="F77">
        <f>ABS(C77-D77)</f>
        <v>14.712422446434005</v>
      </c>
      <c r="G77">
        <f>F77*F77</f>
        <v>216.45537424233513</v>
      </c>
      <c r="H77">
        <f>F77/D77</f>
        <v>3.5295319159417297E-2</v>
      </c>
      <c r="I77" t="s">
        <v>61</v>
      </c>
    </row>
    <row r="78" spans="1:9" hidden="1" x14ac:dyDescent="0.3">
      <c r="A78">
        <v>76</v>
      </c>
      <c r="B78">
        <v>73</v>
      </c>
      <c r="C78">
        <v>591.05718994140602</v>
      </c>
      <c r="D78">
        <v>573.73882342628201</v>
      </c>
      <c r="E78" t="s">
        <v>3</v>
      </c>
      <c r="F78">
        <f>ABS(C78-D78)</f>
        <v>17.318366515124012</v>
      </c>
      <c r="G78">
        <f>F78*F78</f>
        <v>299.9258187521686</v>
      </c>
      <c r="H78">
        <f>F78/D78</f>
        <v>3.0185104803787426E-2</v>
      </c>
      <c r="I78" t="s">
        <v>94</v>
      </c>
    </row>
    <row r="79" spans="1:9" x14ac:dyDescent="0.3">
      <c r="A79">
        <v>73</v>
      </c>
      <c r="B79">
        <v>20</v>
      </c>
      <c r="C79">
        <v>485.52694702148398</v>
      </c>
      <c r="D79">
        <v>473.563338397255</v>
      </c>
      <c r="E79" t="s">
        <v>4</v>
      </c>
      <c r="F79">
        <f>ABS(C79-D79)</f>
        <v>11.963608624228982</v>
      </c>
      <c r="G79">
        <f>F79*F79</f>
        <v>143.12793131372607</v>
      </c>
      <c r="H79">
        <f>F79/D79</f>
        <v>2.526295355700265E-2</v>
      </c>
      <c r="I79" t="s">
        <v>41</v>
      </c>
    </row>
    <row r="80" spans="1:9" hidden="1" x14ac:dyDescent="0.3">
      <c r="A80">
        <v>78</v>
      </c>
      <c r="B80">
        <v>4</v>
      </c>
      <c r="C80">
        <v>500.05337524414</v>
      </c>
      <c r="D80">
        <v>484.93012529918798</v>
      </c>
      <c r="E80" t="s">
        <v>3</v>
      </c>
      <c r="F80">
        <f>ABS(C80-D80)</f>
        <v>15.123249944952022</v>
      </c>
      <c r="G80">
        <f>F80*F80</f>
        <v>228.71268889749135</v>
      </c>
      <c r="H80">
        <f>F80/D80</f>
        <v>3.1186451729765006E-2</v>
      </c>
      <c r="I80" t="s">
        <v>25</v>
      </c>
    </row>
    <row r="81" spans="1:9" hidden="1" x14ac:dyDescent="0.3">
      <c r="A81">
        <v>79</v>
      </c>
      <c r="B81">
        <v>17</v>
      </c>
      <c r="C81">
        <v>501.94107055664</v>
      </c>
      <c r="D81">
        <v>497.998017779576</v>
      </c>
      <c r="E81" t="s">
        <v>3</v>
      </c>
      <c r="F81">
        <f>ABS(C81-D81)</f>
        <v>3.9430527770639969</v>
      </c>
      <c r="G81">
        <f>F81*F81</f>
        <v>15.547665202712098</v>
      </c>
      <c r="H81">
        <f>F81/D81</f>
        <v>7.9178081765162202E-3</v>
      </c>
      <c r="I81" t="s">
        <v>38</v>
      </c>
    </row>
    <row r="82" spans="1:9" hidden="1" x14ac:dyDescent="0.3">
      <c r="A82">
        <v>80</v>
      </c>
      <c r="B82">
        <v>8</v>
      </c>
      <c r="C82">
        <v>543.76300048828102</v>
      </c>
      <c r="D82">
        <v>531.95706698988602</v>
      </c>
      <c r="E82" t="s">
        <v>3</v>
      </c>
      <c r="F82">
        <f>ABS(C82-D82)</f>
        <v>11.805933498395007</v>
      </c>
      <c r="G82">
        <f>F82*F82</f>
        <v>139.38006576852536</v>
      </c>
      <c r="H82">
        <f>F82/D82</f>
        <v>2.2193395352748401E-2</v>
      </c>
      <c r="I82" t="s">
        <v>29</v>
      </c>
    </row>
    <row r="83" spans="1:9" hidden="1" x14ac:dyDescent="0.3">
      <c r="A83">
        <v>81</v>
      </c>
      <c r="B83">
        <v>94</v>
      </c>
      <c r="C83">
        <v>588.72473144531205</v>
      </c>
      <c r="D83">
        <v>563.83659676086495</v>
      </c>
      <c r="E83" t="s">
        <v>3</v>
      </c>
      <c r="F83">
        <f>ABS(C83-D83)</f>
        <v>24.888134684447095</v>
      </c>
      <c r="G83">
        <f>F83*F83</f>
        <v>619.41924807117857</v>
      </c>
      <c r="H83">
        <f>F83/D83</f>
        <v>4.414068690720812E-2</v>
      </c>
      <c r="I83" t="s">
        <v>115</v>
      </c>
    </row>
    <row r="84" spans="1:9" hidden="1" x14ac:dyDescent="0.3">
      <c r="A84">
        <v>82</v>
      </c>
      <c r="B84">
        <v>34</v>
      </c>
      <c r="C84">
        <v>725.08563232421795</v>
      </c>
      <c r="D84">
        <v>712.51911813848096</v>
      </c>
      <c r="E84" t="s">
        <v>3</v>
      </c>
      <c r="F84">
        <f>ABS(C84-D84)</f>
        <v>12.566514185736992</v>
      </c>
      <c r="G84">
        <f>F84*F84</f>
        <v>157.91727878032904</v>
      </c>
      <c r="H84">
        <f>F84/D84</f>
        <v>1.7636739654885498E-2</v>
      </c>
      <c r="I84" t="s">
        <v>55</v>
      </c>
    </row>
    <row r="85" spans="1:9" x14ac:dyDescent="0.3">
      <c r="A85">
        <v>59</v>
      </c>
      <c r="B85">
        <v>68</v>
      </c>
      <c r="C85">
        <v>543.22033691406205</v>
      </c>
      <c r="D85">
        <v>531.75973386455405</v>
      </c>
      <c r="E85" t="s">
        <v>4</v>
      </c>
      <c r="F85">
        <f>ABS(C85-D85)</f>
        <v>11.460603049507995</v>
      </c>
      <c r="G85">
        <f>F85*F85</f>
        <v>131.34542225839195</v>
      </c>
      <c r="H85">
        <f>F85/D85</f>
        <v>2.1552220523013792E-2</v>
      </c>
      <c r="I85" t="s">
        <v>89</v>
      </c>
    </row>
    <row r="86" spans="1:9" x14ac:dyDescent="0.3">
      <c r="A86">
        <v>12</v>
      </c>
      <c r="B86">
        <v>57</v>
      </c>
      <c r="C86">
        <v>307.93194580078102</v>
      </c>
      <c r="D86">
        <v>299.21131044704998</v>
      </c>
      <c r="E86" t="s">
        <v>4</v>
      </c>
      <c r="F86">
        <f>ABS(C86-D86)</f>
        <v>8.7206353537310406</v>
      </c>
      <c r="G86">
        <f>F86*F86</f>
        <v>76.049480972743709</v>
      </c>
      <c r="H86">
        <f>F86/D86</f>
        <v>2.9145406771895043E-2</v>
      </c>
      <c r="I86" t="s">
        <v>78</v>
      </c>
    </row>
    <row r="87" spans="1:9" hidden="1" x14ac:dyDescent="0.3">
      <c r="A87">
        <v>85</v>
      </c>
      <c r="B87">
        <v>69</v>
      </c>
      <c r="C87">
        <v>815.13635253906205</v>
      </c>
      <c r="D87">
        <v>840.94768648589502</v>
      </c>
      <c r="E87" t="s">
        <v>3</v>
      </c>
      <c r="F87">
        <f>ABS(C87-D87)</f>
        <v>25.811333946832974</v>
      </c>
      <c r="G87">
        <f>F87*F87</f>
        <v>666.22496011493229</v>
      </c>
      <c r="H87">
        <f>F87/D87</f>
        <v>3.0693150551007433E-2</v>
      </c>
      <c r="I87" t="s">
        <v>90</v>
      </c>
    </row>
    <row r="88" spans="1:9" hidden="1" x14ac:dyDescent="0.3">
      <c r="A88">
        <v>86</v>
      </c>
      <c r="B88">
        <v>24</v>
      </c>
      <c r="C88">
        <v>861.35632324218705</v>
      </c>
      <c r="D88">
        <v>857.76239337747097</v>
      </c>
      <c r="E88" t="s">
        <v>3</v>
      </c>
      <c r="F88">
        <f>ABS(C88-D88)</f>
        <v>3.593929864716074</v>
      </c>
      <c r="G88">
        <f>F88*F88</f>
        <v>12.916331872498098</v>
      </c>
      <c r="H88">
        <f>F88/D88</f>
        <v>4.1898897555590455E-3</v>
      </c>
      <c r="I88" t="s">
        <v>45</v>
      </c>
    </row>
    <row r="89" spans="1:9" hidden="1" x14ac:dyDescent="0.3">
      <c r="A89">
        <v>87</v>
      </c>
      <c r="B89">
        <v>58</v>
      </c>
      <c r="C89">
        <v>707.76068115234295</v>
      </c>
      <c r="D89">
        <v>677.12618253411904</v>
      </c>
      <c r="E89" t="s">
        <v>3</v>
      </c>
      <c r="F89">
        <f>ABS(C89-D89)</f>
        <v>30.634498618223915</v>
      </c>
      <c r="G89">
        <f>F89*F89</f>
        <v>938.47250558996302</v>
      </c>
      <c r="H89">
        <f>F89/D89</f>
        <v>4.5241934824577994E-2</v>
      </c>
      <c r="I89" t="s">
        <v>79</v>
      </c>
    </row>
    <row r="90" spans="1:9" hidden="1" x14ac:dyDescent="0.3">
      <c r="A90">
        <v>88</v>
      </c>
      <c r="B90">
        <v>23</v>
      </c>
      <c r="C90">
        <v>575.196533203125</v>
      </c>
      <c r="D90">
        <v>554.05924497118497</v>
      </c>
      <c r="E90" t="s">
        <v>3</v>
      </c>
      <c r="F90">
        <f>ABS(C90-D90)</f>
        <v>21.137288231940033</v>
      </c>
      <c r="G90">
        <f>F90*F90</f>
        <v>446.7849538001106</v>
      </c>
      <c r="H90">
        <f>F90/D90</f>
        <v>3.8149870115495178E-2</v>
      </c>
      <c r="I90" t="s">
        <v>44</v>
      </c>
    </row>
    <row r="91" spans="1:9" hidden="1" x14ac:dyDescent="0.3">
      <c r="A91">
        <v>89</v>
      </c>
      <c r="B91">
        <v>65</v>
      </c>
      <c r="C91">
        <v>559.05108642578102</v>
      </c>
      <c r="D91">
        <v>557.81862793743005</v>
      </c>
      <c r="E91" t="s">
        <v>3</v>
      </c>
      <c r="F91">
        <f>ABS(C91-D91)</f>
        <v>1.2324584883509715</v>
      </c>
      <c r="G91">
        <f>F91*F91</f>
        <v>1.5189539255083617</v>
      </c>
      <c r="H91">
        <f>F91/D91</f>
        <v>2.209425118892256E-3</v>
      </c>
      <c r="I91" t="s">
        <v>86</v>
      </c>
    </row>
    <row r="92" spans="1:9" hidden="1" x14ac:dyDescent="0.3">
      <c r="A92">
        <v>90</v>
      </c>
      <c r="B92">
        <v>46</v>
      </c>
      <c r="C92">
        <v>491.96624755859301</v>
      </c>
      <c r="D92">
        <v>481.15704298602901</v>
      </c>
      <c r="E92" t="s">
        <v>3</v>
      </c>
      <c r="F92">
        <f>ABS(C92-D92)</f>
        <v>10.809204572563999</v>
      </c>
      <c r="G92">
        <f>F92*F92</f>
        <v>116.83890349153847</v>
      </c>
      <c r="H92">
        <f>F92/D92</f>
        <v>2.2465024112466037E-2</v>
      </c>
      <c r="I92" t="s">
        <v>67</v>
      </c>
    </row>
    <row r="93" spans="1:9" x14ac:dyDescent="0.3">
      <c r="A93">
        <v>2</v>
      </c>
      <c r="B93">
        <v>60</v>
      </c>
      <c r="C93">
        <v>227.627517700195</v>
      </c>
      <c r="D93">
        <v>228.95067633872799</v>
      </c>
      <c r="E93" t="s">
        <v>4</v>
      </c>
      <c r="F93">
        <f>ABS(C93-D93)</f>
        <v>1.3231586385329877</v>
      </c>
      <c r="G93">
        <f>F93*F93</f>
        <v>1.7507487827244694</v>
      </c>
      <c r="H93">
        <f>F93/D93</f>
        <v>5.7792300931026764E-3</v>
      </c>
      <c r="I93" t="s">
        <v>81</v>
      </c>
    </row>
    <row r="94" spans="1:9" hidden="1" x14ac:dyDescent="0.3">
      <c r="A94">
        <v>92</v>
      </c>
      <c r="B94">
        <v>39</v>
      </c>
      <c r="C94">
        <v>377.61676025390602</v>
      </c>
      <c r="D94">
        <v>360.43538285072498</v>
      </c>
      <c r="E94" t="s">
        <v>3</v>
      </c>
      <c r="F94">
        <f>ABS(C94-D94)</f>
        <v>17.181377403181045</v>
      </c>
      <c r="G94">
        <f>F94*F94</f>
        <v>295.19972947054026</v>
      </c>
      <c r="H94">
        <f>F94/D94</f>
        <v>4.7668398333403209E-2</v>
      </c>
      <c r="I94" t="s">
        <v>60</v>
      </c>
    </row>
    <row r="95" spans="1:9" x14ac:dyDescent="0.3">
      <c r="A95">
        <v>46</v>
      </c>
      <c r="B95">
        <v>12</v>
      </c>
      <c r="C95">
        <v>393.62634277343699</v>
      </c>
      <c r="D95">
        <v>393.80879736490698</v>
      </c>
      <c r="E95" t="s">
        <v>4</v>
      </c>
      <c r="F95">
        <f>ABS(C95-D95)</f>
        <v>0.1824545914699911</v>
      </c>
      <c r="G95">
        <f>F95*F95</f>
        <v>3.3289677948481353E-2</v>
      </c>
      <c r="H95">
        <f>F95/D95</f>
        <v>4.6330755608013229E-4</v>
      </c>
      <c r="I95" t="s">
        <v>33</v>
      </c>
    </row>
    <row r="96" spans="1:9" hidden="1" x14ac:dyDescent="0.3">
      <c r="A96">
        <v>94</v>
      </c>
      <c r="B96">
        <v>78</v>
      </c>
      <c r="C96">
        <v>323.711669921875</v>
      </c>
      <c r="D96">
        <v>311.91396050328098</v>
      </c>
      <c r="E96" t="s">
        <v>3</v>
      </c>
      <c r="F96">
        <f t="shared" ref="F66:F101" si="0">ABS(C96-D96)</f>
        <v>11.797709418594025</v>
      </c>
      <c r="G96">
        <f t="shared" ref="G66:G97" si="1">F96*F96</f>
        <v>139.18594752558215</v>
      </c>
      <c r="H96">
        <f t="shared" ref="H66:H101" si="2">F96/D96</f>
        <v>3.7823601737986094E-2</v>
      </c>
      <c r="I96" t="s">
        <v>99</v>
      </c>
    </row>
    <row r="97" spans="1:9" hidden="1" x14ac:dyDescent="0.3">
      <c r="A97">
        <v>95</v>
      </c>
      <c r="B97">
        <v>45</v>
      </c>
      <c r="C97">
        <v>580.001708984375</v>
      </c>
      <c r="D97">
        <v>557.30303288974801</v>
      </c>
      <c r="E97" t="s">
        <v>3</v>
      </c>
      <c r="F97">
        <f t="shared" si="0"/>
        <v>22.69867609462699</v>
      </c>
      <c r="G97">
        <f t="shared" si="1"/>
        <v>515.22989644879078</v>
      </c>
      <c r="H97">
        <f t="shared" si="2"/>
        <v>4.0729503977268856E-2</v>
      </c>
      <c r="I97" t="s">
        <v>66</v>
      </c>
    </row>
    <row r="98" spans="1:9" hidden="1" x14ac:dyDescent="0.3">
      <c r="A98">
        <v>96</v>
      </c>
      <c r="B98">
        <v>27</v>
      </c>
      <c r="C98">
        <v>709.97479248046795</v>
      </c>
      <c r="D98">
        <v>686.282392087635</v>
      </c>
      <c r="E98" t="s">
        <v>3</v>
      </c>
      <c r="F98">
        <f t="shared" si="0"/>
        <v>23.692400392832951</v>
      </c>
      <c r="G98">
        <f t="shared" ref="G98:G129" si="3">F98*F98</f>
        <v>561.32983637431096</v>
      </c>
      <c r="H98">
        <f t="shared" si="2"/>
        <v>3.4522815485272633E-2</v>
      </c>
      <c r="I98" t="s">
        <v>48</v>
      </c>
    </row>
    <row r="99" spans="1:9" hidden="1" x14ac:dyDescent="0.3">
      <c r="A99">
        <v>97</v>
      </c>
      <c r="B99">
        <v>86</v>
      </c>
      <c r="C99">
        <v>755.27716064453102</v>
      </c>
      <c r="D99">
        <v>727.39547401396101</v>
      </c>
      <c r="E99" t="s">
        <v>3</v>
      </c>
      <c r="F99">
        <f t="shared" si="0"/>
        <v>27.881686630570016</v>
      </c>
      <c r="G99">
        <f t="shared" si="3"/>
        <v>777.38844936530677</v>
      </c>
      <c r="H99">
        <f t="shared" si="2"/>
        <v>3.8330849760050717E-2</v>
      </c>
      <c r="I99" t="s">
        <v>107</v>
      </c>
    </row>
    <row r="100" spans="1:9" hidden="1" x14ac:dyDescent="0.3">
      <c r="A100">
        <v>98</v>
      </c>
      <c r="B100">
        <v>84</v>
      </c>
      <c r="C100">
        <v>749.93096923828102</v>
      </c>
      <c r="D100">
        <v>714.01731647784595</v>
      </c>
      <c r="E100" t="s">
        <v>3</v>
      </c>
      <c r="F100">
        <f t="shared" si="0"/>
        <v>35.91365276043507</v>
      </c>
      <c r="G100">
        <f t="shared" si="3"/>
        <v>1289.7904545971055</v>
      </c>
      <c r="H100">
        <f t="shared" si="2"/>
        <v>5.029801369187014E-2</v>
      </c>
      <c r="I100" t="s">
        <v>105</v>
      </c>
    </row>
    <row r="101" spans="1:9" hidden="1" x14ac:dyDescent="0.3">
      <c r="A101">
        <v>99</v>
      </c>
      <c r="B101">
        <v>87</v>
      </c>
      <c r="C101">
        <v>811.11315917968705</v>
      </c>
      <c r="D101">
        <v>778.00095662473404</v>
      </c>
      <c r="E101" t="s">
        <v>3</v>
      </c>
      <c r="F101">
        <f t="shared" si="0"/>
        <v>33.112202554953001</v>
      </c>
      <c r="G101">
        <f t="shared" si="3"/>
        <v>1096.417958040236</v>
      </c>
      <c r="H101">
        <f t="shared" si="2"/>
        <v>4.2560619332148907E-2</v>
      </c>
      <c r="I101" t="s">
        <v>108</v>
      </c>
    </row>
  </sheetData>
  <autoFilter ref="A1:I101" xr:uid="{477BE88E-6D43-4B6D-8F13-90FA59061221}">
    <filterColumn colId="4">
      <filters>
        <filter val="False"/>
      </filters>
    </filterColumn>
    <sortState ref="A2:I95">
      <sortCondition descending="1" ref="F1:F101"/>
    </sortState>
  </autoFilter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7B171-4A6B-4B4D-B1EC-2986CEA2FA36}">
  <dimension ref="A1:G101"/>
  <sheetViews>
    <sheetView workbookViewId="0">
      <selection activeCell="B2" sqref="B2:G101"/>
    </sheetView>
  </sheetViews>
  <sheetFormatPr baseColWidth="10" defaultRowHeight="14.4" x14ac:dyDescent="0.3"/>
  <sheetData>
    <row r="1" spans="1:7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3">
      <c r="A2">
        <v>1</v>
      </c>
      <c r="B2">
        <v>3.2302809218245097E-2</v>
      </c>
      <c r="C2">
        <v>0.10706977834624599</v>
      </c>
      <c r="D2">
        <v>3.2302809608799797E-2</v>
      </c>
      <c r="E2">
        <v>2.0763911024639099E-2</v>
      </c>
      <c r="F2">
        <v>0.104383462532</v>
      </c>
      <c r="G2">
        <v>2.0763911024639099E-2</v>
      </c>
    </row>
    <row r="3" spans="1:7" x14ac:dyDescent="0.3">
      <c r="A3">
        <v>2</v>
      </c>
      <c r="B3">
        <v>1.69990748136995E-2</v>
      </c>
      <c r="C3">
        <v>7.2090492253341895E-2</v>
      </c>
      <c r="D3">
        <v>1.6999074873784801E-2</v>
      </c>
      <c r="E3">
        <v>1.18993228357849E-2</v>
      </c>
      <c r="F3">
        <v>5.9637469549973801E-2</v>
      </c>
      <c r="G3">
        <v>1.18993228357849E-2</v>
      </c>
    </row>
    <row r="4" spans="1:7" x14ac:dyDescent="0.3">
      <c r="A4">
        <v>3</v>
      </c>
      <c r="B4">
        <v>1.4687663424880201E-2</v>
      </c>
      <c r="C4">
        <v>6.5179485166745793E-2</v>
      </c>
      <c r="D4">
        <v>1.46876636051362E-2</v>
      </c>
      <c r="E4">
        <v>1.1291668327017199E-2</v>
      </c>
      <c r="F4">
        <v>5.6441886632731399E-2</v>
      </c>
      <c r="G4">
        <v>1.1291667423916499E-2</v>
      </c>
    </row>
    <row r="5" spans="1:7" x14ac:dyDescent="0.3">
      <c r="A5">
        <v>4</v>
      </c>
      <c r="B5">
        <v>1.2299920161885599E-2</v>
      </c>
      <c r="C5">
        <v>5.74146650371051E-2</v>
      </c>
      <c r="D5">
        <v>1.22999201168216E-2</v>
      </c>
      <c r="E5">
        <v>1.28947121627403E-2</v>
      </c>
      <c r="F5">
        <v>6.8262569154753802E-2</v>
      </c>
      <c r="G5">
        <v>1.2894711259639599E-2</v>
      </c>
    </row>
    <row r="6" spans="1:7" x14ac:dyDescent="0.3">
      <c r="A6">
        <v>5</v>
      </c>
      <c r="B6">
        <v>1.1890094682213701E-2</v>
      </c>
      <c r="C6">
        <v>5.6378166882261098E-2</v>
      </c>
      <c r="D6">
        <v>1.1890094652171E-2</v>
      </c>
      <c r="E6">
        <v>1.08054354786872E-2</v>
      </c>
      <c r="F6">
        <v>5.71890021815444E-2</v>
      </c>
      <c r="G6">
        <v>1.08054345755866E-2</v>
      </c>
    </row>
    <row r="7" spans="1:7" x14ac:dyDescent="0.3">
      <c r="A7">
        <v>6</v>
      </c>
      <c r="B7">
        <v>1.0187025001693099E-2</v>
      </c>
      <c r="C7">
        <v>5.06961745240034E-2</v>
      </c>
      <c r="D7">
        <v>1.0187025046757101E-2</v>
      </c>
      <c r="E7">
        <v>8.6230882866815996E-3</v>
      </c>
      <c r="F7">
        <v>4.9337784223484199E-2</v>
      </c>
      <c r="G7">
        <v>8.6230873835809307E-3</v>
      </c>
    </row>
    <row r="8" spans="1:7" x14ac:dyDescent="0.3">
      <c r="A8">
        <v>7</v>
      </c>
      <c r="B8">
        <v>9.6436480751201006E-3</v>
      </c>
      <c r="C8">
        <v>4.9061818228613899E-2</v>
      </c>
      <c r="D8">
        <v>9.6436480751201006E-3</v>
      </c>
      <c r="E8">
        <v>7.71493975524649E-3</v>
      </c>
      <c r="F8">
        <v>4.4216836266445299E-2</v>
      </c>
      <c r="G8">
        <v>7.7149402067968297E-3</v>
      </c>
    </row>
    <row r="9" spans="1:7" x14ac:dyDescent="0.3">
      <c r="A9">
        <v>8</v>
      </c>
      <c r="B9">
        <v>8.2509165945192503E-3</v>
      </c>
      <c r="C9">
        <v>4.4846438592479998E-2</v>
      </c>
      <c r="D9">
        <v>8.2509165945192503E-3</v>
      </c>
      <c r="E9">
        <v>8.3884339158733692E-3</v>
      </c>
      <c r="F9">
        <v>4.6022073337525997E-2</v>
      </c>
      <c r="G9">
        <v>8.3884348189740398E-3</v>
      </c>
    </row>
    <row r="10" spans="1:7" x14ac:dyDescent="0.3">
      <c r="A10">
        <v>9</v>
      </c>
      <c r="B10">
        <v>8.2726181454716198E-3</v>
      </c>
      <c r="C10">
        <v>4.4758749885424401E-2</v>
      </c>
      <c r="D10">
        <v>8.2726182055569402E-3</v>
      </c>
      <c r="E10">
        <v>8.5600952363827001E-3</v>
      </c>
      <c r="F10">
        <v>4.9074180198438198E-2</v>
      </c>
      <c r="G10">
        <v>8.5600952363827001E-3</v>
      </c>
    </row>
    <row r="11" spans="1:7" x14ac:dyDescent="0.3">
      <c r="A11">
        <v>10</v>
      </c>
      <c r="B11">
        <v>7.2818654213821698E-3</v>
      </c>
      <c r="C11">
        <v>4.1894857321054697E-2</v>
      </c>
      <c r="D11">
        <v>7.2818654739568297E-3</v>
      </c>
      <c r="E11">
        <v>7.1146433439218601E-3</v>
      </c>
      <c r="F11">
        <v>4.0792444438645298E-2</v>
      </c>
      <c r="G11">
        <v>7.1146433439218601E-3</v>
      </c>
    </row>
    <row r="12" spans="1:7" x14ac:dyDescent="0.3">
      <c r="A12">
        <v>11</v>
      </c>
      <c r="B12">
        <v>6.6495234251863497E-3</v>
      </c>
      <c r="C12">
        <v>3.9771745462090703E-2</v>
      </c>
      <c r="D12">
        <v>6.6495233801223503E-3</v>
      </c>
      <c r="E12">
        <v>7.8109426311019697E-3</v>
      </c>
      <c r="F12">
        <v>4.4438164116758203E-2</v>
      </c>
      <c r="G12">
        <v>7.8109426311019697E-3</v>
      </c>
    </row>
    <row r="13" spans="1:7" x14ac:dyDescent="0.3">
      <c r="A13">
        <v>12</v>
      </c>
      <c r="B13">
        <v>6.9374813953594801E-3</v>
      </c>
      <c r="C13">
        <v>4.0454325656736997E-2</v>
      </c>
      <c r="D13">
        <v>6.9374814704661397E-3</v>
      </c>
      <c r="E13">
        <v>7.8990700174913202E-3</v>
      </c>
      <c r="F13">
        <v>4.6842879418170801E-2</v>
      </c>
      <c r="G13">
        <v>7.8990704690416608E-3</v>
      </c>
    </row>
    <row r="14" spans="1:7" x14ac:dyDescent="0.3">
      <c r="A14">
        <v>13</v>
      </c>
      <c r="B14">
        <v>5.7289131256120802E-3</v>
      </c>
      <c r="C14">
        <v>3.6828690599049203E-2</v>
      </c>
      <c r="D14">
        <v>5.7289130730374203E-3</v>
      </c>
      <c r="E14">
        <v>6.2276242357311804E-3</v>
      </c>
      <c r="F14">
        <v>3.8124776134888301E-2</v>
      </c>
      <c r="G14">
        <v>6.2276242357311804E-3</v>
      </c>
    </row>
    <row r="15" spans="1:7" x14ac:dyDescent="0.3">
      <c r="A15">
        <v>14</v>
      </c>
      <c r="B15">
        <v>5.2777506155712896E-3</v>
      </c>
      <c r="C15">
        <v>3.5113752368957703E-2</v>
      </c>
      <c r="D15">
        <v>5.2777506606352899E-3</v>
      </c>
      <c r="E15">
        <v>6.3682208119919797E-3</v>
      </c>
      <c r="F15">
        <v>3.8669688909342699E-2</v>
      </c>
      <c r="G15">
        <v>6.3682208119919797E-3</v>
      </c>
    </row>
    <row r="16" spans="1:7" x14ac:dyDescent="0.3">
      <c r="A16">
        <v>15</v>
      </c>
      <c r="B16">
        <v>5.4270002330022403E-3</v>
      </c>
      <c r="C16">
        <v>3.5716000313479997E-2</v>
      </c>
      <c r="D16">
        <v>5.4270002104702397E-3</v>
      </c>
      <c r="E16">
        <v>6.4390577150113598E-3</v>
      </c>
      <c r="F16">
        <v>3.71082305456652E-2</v>
      </c>
      <c r="G16">
        <v>6.4390577150113598E-3</v>
      </c>
    </row>
    <row r="17" spans="1:7" x14ac:dyDescent="0.3">
      <c r="A17">
        <v>16</v>
      </c>
      <c r="B17">
        <v>4.70568220161141E-3</v>
      </c>
      <c r="C17">
        <v>3.32233449143748E-2</v>
      </c>
      <c r="D17">
        <v>4.7056821715687498E-3</v>
      </c>
      <c r="E17">
        <v>5.9750571169636399E-3</v>
      </c>
      <c r="F17">
        <v>3.7377211970813298E-2</v>
      </c>
      <c r="G17">
        <v>5.9750566654133003E-3</v>
      </c>
    </row>
    <row r="18" spans="1:7" x14ac:dyDescent="0.3">
      <c r="A18">
        <v>17</v>
      </c>
      <c r="B18">
        <v>4.5195527096849701E-3</v>
      </c>
      <c r="C18">
        <v>3.2509578782464202E-2</v>
      </c>
      <c r="D18">
        <v>4.5195527247062998E-3</v>
      </c>
      <c r="E18">
        <v>6.32097905106616E-3</v>
      </c>
      <c r="F18">
        <v>3.8082857475136199E-2</v>
      </c>
      <c r="G18">
        <v>6.32097905106616E-3</v>
      </c>
    </row>
    <row r="19" spans="1:7" x14ac:dyDescent="0.3">
      <c r="A19">
        <v>18</v>
      </c>
      <c r="B19">
        <v>4.1309885169950201E-3</v>
      </c>
      <c r="C19">
        <v>3.1119649598915701E-2</v>
      </c>
      <c r="D19">
        <v>4.1309885132396898E-3</v>
      </c>
      <c r="E19">
        <v>5.6283375191869102E-3</v>
      </c>
      <c r="F19">
        <v>3.5028938655600403E-2</v>
      </c>
      <c r="G19">
        <v>5.6283375191869102E-3</v>
      </c>
    </row>
    <row r="20" spans="1:7" x14ac:dyDescent="0.3">
      <c r="A20">
        <v>19</v>
      </c>
      <c r="B20">
        <v>3.7162201328863999E-3</v>
      </c>
      <c r="C20">
        <v>2.9508937660965202E-2</v>
      </c>
      <c r="D20">
        <v>3.7162201253757299E-3</v>
      </c>
      <c r="E20">
        <v>5.3429058611844504E-3</v>
      </c>
      <c r="F20">
        <v>3.4971262130773402E-2</v>
      </c>
      <c r="G20">
        <v>5.3429054096341098E-3</v>
      </c>
    </row>
    <row r="21" spans="1:7" x14ac:dyDescent="0.3">
      <c r="A21">
        <v>20</v>
      </c>
      <c r="B21">
        <v>3.6421729356891602E-3</v>
      </c>
      <c r="C21">
        <v>2.9204991525940301E-2</v>
      </c>
      <c r="D21">
        <v>3.6421729469551601E-3</v>
      </c>
      <c r="E21">
        <v>6.7857517437501296E-3</v>
      </c>
      <c r="F21">
        <v>4.04516619940598E-2</v>
      </c>
      <c r="G21">
        <v>6.7857521953004702E-3</v>
      </c>
    </row>
    <row r="22" spans="1:7" x14ac:dyDescent="0.3">
      <c r="A22">
        <v>21</v>
      </c>
      <c r="B22">
        <v>3.5402994084682599E-3</v>
      </c>
      <c r="C22">
        <v>2.8895852065855401E-2</v>
      </c>
      <c r="D22">
        <v>3.54029943851093E-3</v>
      </c>
      <c r="E22">
        <v>6.3111107852874297E-3</v>
      </c>
      <c r="F22">
        <v>4.0070941276622501E-2</v>
      </c>
      <c r="G22">
        <v>6.31111033373709E-3</v>
      </c>
    </row>
    <row r="23" spans="1:7" x14ac:dyDescent="0.3">
      <c r="A23">
        <v>22</v>
      </c>
      <c r="B23">
        <v>3.2089111853330801E-3</v>
      </c>
      <c r="C23">
        <v>2.7512006852174899E-2</v>
      </c>
      <c r="D23">
        <v>3.2089111477797499E-3</v>
      </c>
      <c r="E23">
        <v>5.4694983374440299E-3</v>
      </c>
      <c r="F23">
        <v>3.4616366818998802E-2</v>
      </c>
      <c r="G23">
        <v>5.4694978858936903E-3</v>
      </c>
    </row>
    <row r="24" spans="1:7" x14ac:dyDescent="0.3">
      <c r="A24">
        <v>23</v>
      </c>
      <c r="B24">
        <v>3.7069545848475299E-3</v>
      </c>
      <c r="C24">
        <v>2.9530345522347901E-2</v>
      </c>
      <c r="D24">
        <v>3.7069545773368599E-3</v>
      </c>
      <c r="E24">
        <v>5.2426896255576196E-3</v>
      </c>
      <c r="F24">
        <v>3.5114087051514399E-2</v>
      </c>
      <c r="G24">
        <v>5.2426896255576196E-3</v>
      </c>
    </row>
    <row r="25" spans="1:7" x14ac:dyDescent="0.3">
      <c r="A25">
        <v>24</v>
      </c>
      <c r="B25">
        <v>2.7401491871944799E-3</v>
      </c>
      <c r="C25">
        <v>2.5482807188264699E-2</v>
      </c>
      <c r="D25">
        <v>2.7401492172371401E-3</v>
      </c>
      <c r="E25">
        <v>5.06158331126877E-3</v>
      </c>
      <c r="F25">
        <v>3.3644545033122503E-2</v>
      </c>
      <c r="G25">
        <v>5.06158331126877E-3</v>
      </c>
    </row>
    <row r="26" spans="1:7" x14ac:dyDescent="0.3">
      <c r="A26">
        <v>25</v>
      </c>
      <c r="B26">
        <v>2.5228566167155098E-3</v>
      </c>
      <c r="C26">
        <v>2.4417710881079299E-2</v>
      </c>
      <c r="D26">
        <v>2.52285664675817E-3</v>
      </c>
      <c r="E26">
        <v>5.0624474657304302E-3</v>
      </c>
      <c r="F26">
        <v>3.2044236745798198E-2</v>
      </c>
      <c r="G26">
        <v>5.0624474657304302E-3</v>
      </c>
    </row>
    <row r="27" spans="1:7" x14ac:dyDescent="0.3">
      <c r="A27">
        <v>26</v>
      </c>
      <c r="B27">
        <v>2.3802814933831799E-3</v>
      </c>
      <c r="C27">
        <v>2.3744846604043399E-2</v>
      </c>
      <c r="D27">
        <v>2.38028153469185E-3</v>
      </c>
      <c r="E27">
        <v>5.04918692802841E-3</v>
      </c>
      <c r="F27">
        <v>3.3251887469580597E-2</v>
      </c>
      <c r="G27">
        <v>5.0491864764780703E-3</v>
      </c>
    </row>
    <row r="28" spans="1:7" x14ac:dyDescent="0.3">
      <c r="A28">
        <v>27</v>
      </c>
      <c r="B28">
        <v>2.5669312266062101E-3</v>
      </c>
      <c r="C28">
        <v>2.4657186811729698E-2</v>
      </c>
      <c r="D28">
        <v>2.5669312228508699E-3</v>
      </c>
      <c r="E28">
        <v>5.8111929983803703E-3</v>
      </c>
      <c r="F28">
        <v>3.3161162765640198E-2</v>
      </c>
      <c r="G28">
        <v>5.8111929983803703E-3</v>
      </c>
    </row>
    <row r="29" spans="1:7" x14ac:dyDescent="0.3">
      <c r="A29">
        <v>28</v>
      </c>
      <c r="B29">
        <v>2.6544398391589201E-3</v>
      </c>
      <c r="C29">
        <v>2.51006127425259E-2</v>
      </c>
      <c r="D29">
        <v>2.6544398109939302E-3</v>
      </c>
      <c r="E29">
        <v>5.0370964701428496E-3</v>
      </c>
      <c r="F29">
        <v>3.3106263726949602E-2</v>
      </c>
      <c r="G29">
        <v>5.0370964701428496E-3</v>
      </c>
    </row>
    <row r="30" spans="1:7" x14ac:dyDescent="0.3">
      <c r="A30">
        <v>29</v>
      </c>
      <c r="B30">
        <v>2.11016033896275E-3</v>
      </c>
      <c r="C30">
        <v>2.2343384252200199E-2</v>
      </c>
      <c r="D30">
        <v>2.1101603427180799E-3</v>
      </c>
      <c r="E30">
        <v>5.2991051678404604E-3</v>
      </c>
      <c r="F30">
        <v>3.5583176508997401E-2</v>
      </c>
      <c r="G30">
        <v>5.2991051678404604E-3</v>
      </c>
    </row>
    <row r="31" spans="1:7" x14ac:dyDescent="0.3">
      <c r="A31">
        <v>30</v>
      </c>
      <c r="B31">
        <v>1.9382031431661899E-3</v>
      </c>
      <c r="C31">
        <v>2.1523486041734201E-2</v>
      </c>
      <c r="D31">
        <v>1.9382031281448601E-3</v>
      </c>
      <c r="E31">
        <v>5.0328427530599304E-3</v>
      </c>
      <c r="F31">
        <v>3.3699085427956098E-2</v>
      </c>
      <c r="G31">
        <v>5.0328427530599304E-3</v>
      </c>
    </row>
    <row r="32" spans="1:7" x14ac:dyDescent="0.3">
      <c r="A32">
        <v>31</v>
      </c>
      <c r="B32">
        <v>1.88053491893374E-3</v>
      </c>
      <c r="C32">
        <v>2.1230263845814799E-2</v>
      </c>
      <c r="D32">
        <v>1.8805348964017401E-3</v>
      </c>
      <c r="E32">
        <v>4.7493611716411298E-3</v>
      </c>
      <c r="F32">
        <v>3.1118744814937701E-2</v>
      </c>
      <c r="G32">
        <v>4.7493611716411298E-3</v>
      </c>
    </row>
    <row r="33" spans="1:7" x14ac:dyDescent="0.3">
      <c r="A33">
        <v>32</v>
      </c>
      <c r="B33">
        <v>1.70016871397233E-3</v>
      </c>
      <c r="C33">
        <v>2.0173465863110501E-2</v>
      </c>
      <c r="D33">
        <v>1.7001687196053299E-3</v>
      </c>
      <c r="E33">
        <v>5.1382987223791299E-3</v>
      </c>
      <c r="F33">
        <v>3.2864473082802499E-2</v>
      </c>
      <c r="G33">
        <v>5.1382991739294696E-3</v>
      </c>
    </row>
    <row r="34" spans="1:7" x14ac:dyDescent="0.3">
      <c r="A34">
        <v>33</v>
      </c>
      <c r="B34">
        <v>1.66026996110656E-3</v>
      </c>
      <c r="C34">
        <v>1.9998723641037899E-2</v>
      </c>
      <c r="D34">
        <v>1.66026996673956E-3</v>
      </c>
      <c r="E34">
        <v>4.8872673263152403E-3</v>
      </c>
      <c r="F34">
        <v>3.1569612297144799E-2</v>
      </c>
      <c r="G34">
        <v>4.8872673263152403E-3</v>
      </c>
    </row>
    <row r="35" spans="1:7" x14ac:dyDescent="0.3">
      <c r="A35">
        <v>34</v>
      </c>
      <c r="B35">
        <v>1.70778246190879E-3</v>
      </c>
      <c r="C35">
        <v>2.0240812352107399E-2</v>
      </c>
      <c r="D35">
        <v>1.70778245252046E-3</v>
      </c>
      <c r="E35">
        <v>5.1958566305763797E-3</v>
      </c>
      <c r="F35">
        <v>3.3523939211260102E-2</v>
      </c>
      <c r="G35">
        <v>5.1958561790260401E-3</v>
      </c>
    </row>
    <row r="36" spans="1:7" x14ac:dyDescent="0.3">
      <c r="A36">
        <v>35</v>
      </c>
      <c r="B36">
        <v>1.49944384447148E-3</v>
      </c>
      <c r="C36">
        <v>1.9024031206725099E-2</v>
      </c>
      <c r="D36">
        <v>1.4994438538598099E-3</v>
      </c>
      <c r="E36">
        <v>4.8189429622707896E-3</v>
      </c>
      <c r="F36">
        <v>3.2151952047239599E-2</v>
      </c>
      <c r="G36">
        <v>4.8189429622707896E-3</v>
      </c>
    </row>
    <row r="37" spans="1:7" x14ac:dyDescent="0.3">
      <c r="A37">
        <v>36</v>
      </c>
      <c r="B37">
        <v>1.9147336208862401E-3</v>
      </c>
      <c r="C37">
        <v>2.1500209586754901E-2</v>
      </c>
      <c r="D37">
        <v>1.91473361337557E-3</v>
      </c>
      <c r="E37">
        <v>4.5134168061794601E-3</v>
      </c>
      <c r="F37">
        <v>3.1576031085216602E-2</v>
      </c>
      <c r="G37">
        <v>4.5134168061794601E-3</v>
      </c>
    </row>
    <row r="38" spans="1:7" x14ac:dyDescent="0.3">
      <c r="A38">
        <v>37</v>
      </c>
      <c r="B38">
        <v>1.40893811007E-3</v>
      </c>
      <c r="C38">
        <v>1.85310000012959E-2</v>
      </c>
      <c r="D38">
        <v>1.40893811382533E-3</v>
      </c>
      <c r="E38">
        <v>4.5796745089870501E-3</v>
      </c>
      <c r="F38">
        <v>3.0792372357664601E-2</v>
      </c>
      <c r="G38">
        <v>4.5796749605373898E-3</v>
      </c>
    </row>
    <row r="39" spans="1:7" x14ac:dyDescent="0.3">
      <c r="A39">
        <v>38</v>
      </c>
      <c r="B39">
        <v>1.38839937168203E-3</v>
      </c>
      <c r="C39">
        <v>1.8323751737273498E-2</v>
      </c>
      <c r="D39">
        <v>1.38839938858103E-3</v>
      </c>
      <c r="E39">
        <v>4.8663906865950698E-3</v>
      </c>
      <c r="F39">
        <v>3.2686966951146201E-2</v>
      </c>
      <c r="G39">
        <v>4.8663906865950698E-3</v>
      </c>
    </row>
    <row r="40" spans="1:7" x14ac:dyDescent="0.3">
      <c r="A40">
        <v>39</v>
      </c>
      <c r="B40">
        <v>1.62768555850151E-3</v>
      </c>
      <c r="C40">
        <v>1.9820837784678701E-2</v>
      </c>
      <c r="D40">
        <v>1.62768554723551E-3</v>
      </c>
      <c r="E40">
        <v>4.6611190350218197E-3</v>
      </c>
      <c r="F40">
        <v>3.1264163666602299E-2</v>
      </c>
      <c r="G40">
        <v>4.6611190350218197E-3</v>
      </c>
    </row>
    <row r="41" spans="1:7" x14ac:dyDescent="0.3">
      <c r="A41">
        <v>40</v>
      </c>
      <c r="B41">
        <v>1.2036556436214501E-3</v>
      </c>
      <c r="C41">
        <v>1.7137496792260599E-2</v>
      </c>
      <c r="D41">
        <v>1.20365563704962E-3</v>
      </c>
      <c r="E41">
        <v>4.5747361569241996E-3</v>
      </c>
      <c r="F41">
        <v>3.1077285268993001E-2</v>
      </c>
      <c r="G41">
        <v>4.5747361569241996E-3</v>
      </c>
    </row>
    <row r="42" spans="1:7" x14ac:dyDescent="0.3">
      <c r="A42">
        <v>41</v>
      </c>
      <c r="B42">
        <v>1.1208940395003801E-3</v>
      </c>
      <c r="C42">
        <v>1.6510609537363E-2</v>
      </c>
      <c r="D42">
        <v>1.1208940254178799E-3</v>
      </c>
      <c r="E42">
        <v>4.6937462845534897E-3</v>
      </c>
      <c r="F42">
        <v>3.1235729993292698E-2</v>
      </c>
      <c r="G42">
        <v>4.6937462845534897E-3</v>
      </c>
    </row>
    <row r="43" spans="1:7" x14ac:dyDescent="0.3">
      <c r="A43">
        <v>42</v>
      </c>
      <c r="B43">
        <v>1.0859736517417199E-3</v>
      </c>
      <c r="C43">
        <v>1.6294362924752601E-2</v>
      </c>
      <c r="D43">
        <v>1.08597365080288E-3</v>
      </c>
      <c r="E43">
        <v>4.4263355490384597E-3</v>
      </c>
      <c r="F43">
        <v>3.0039432486801399E-2</v>
      </c>
      <c r="G43">
        <v>4.4263355490384597E-3</v>
      </c>
    </row>
    <row r="44" spans="1:7" x14ac:dyDescent="0.3">
      <c r="A44">
        <v>43</v>
      </c>
      <c r="B44">
        <v>1.0543237712549701E-3</v>
      </c>
      <c r="C44">
        <v>1.6039609248119001E-2</v>
      </c>
      <c r="D44">
        <v>1.05432376468313E-3</v>
      </c>
      <c r="E44">
        <v>4.7894263301383301E-3</v>
      </c>
      <c r="F44">
        <v>3.15586485420212E-2</v>
      </c>
      <c r="G44">
        <v>4.7894263301383301E-3</v>
      </c>
    </row>
    <row r="45" spans="1:7" x14ac:dyDescent="0.3">
      <c r="A45">
        <v>44</v>
      </c>
      <c r="B45">
        <v>9.9442238006890995E-4</v>
      </c>
      <c r="C45">
        <v>1.5599486117641699E-2</v>
      </c>
      <c r="D45">
        <v>9.944223763135771E-4</v>
      </c>
      <c r="E45">
        <v>4.7647269499121198E-3</v>
      </c>
      <c r="F45">
        <v>3.1602350261175201E-2</v>
      </c>
      <c r="G45">
        <v>4.7647274014624603E-3</v>
      </c>
    </row>
    <row r="46" spans="1:7" x14ac:dyDescent="0.3">
      <c r="A46">
        <v>45</v>
      </c>
      <c r="B46">
        <v>1.01818477043942E-3</v>
      </c>
      <c r="C46">
        <v>1.5792461848186799E-2</v>
      </c>
      <c r="D46">
        <v>1.01818476198992E-3</v>
      </c>
      <c r="E46">
        <v>4.4241883707317404E-3</v>
      </c>
      <c r="F46">
        <v>3.00827190054185E-2</v>
      </c>
      <c r="G46">
        <v>4.4241883707317404E-3</v>
      </c>
    </row>
    <row r="47" spans="1:7" x14ac:dyDescent="0.3">
      <c r="A47">
        <v>46</v>
      </c>
      <c r="B47">
        <v>9.6947389031429895E-4</v>
      </c>
      <c r="C47">
        <v>1.53885244602157E-2</v>
      </c>
      <c r="D47">
        <v>9.69473905335631E-4</v>
      </c>
      <c r="E47">
        <v>4.4859560545195201E-3</v>
      </c>
      <c r="F47">
        <v>3.0082706023346201E-2</v>
      </c>
      <c r="G47">
        <v>4.4859556029691796E-3</v>
      </c>
    </row>
    <row r="48" spans="1:7" x14ac:dyDescent="0.3">
      <c r="A48">
        <v>47</v>
      </c>
      <c r="B48">
        <v>9.6573293558321796E-4</v>
      </c>
      <c r="C48">
        <v>1.5359059336685301E-2</v>
      </c>
      <c r="D48">
        <v>9.6573293276671897E-4</v>
      </c>
      <c r="E48">
        <v>4.5808314373998902E-3</v>
      </c>
      <c r="F48">
        <v>3.1188400180050799E-2</v>
      </c>
      <c r="G48">
        <v>4.5808318889502299E-3</v>
      </c>
    </row>
    <row r="49" spans="1:7" x14ac:dyDescent="0.3">
      <c r="A49">
        <v>48</v>
      </c>
      <c r="B49">
        <v>8.4633658726459302E-4</v>
      </c>
      <c r="C49">
        <v>1.4387457616506999E-2</v>
      </c>
      <c r="D49">
        <v>8.4633658163159298E-4</v>
      </c>
      <c r="E49">
        <v>4.6010292276288502E-3</v>
      </c>
      <c r="F49">
        <v>3.0285316096110699E-2</v>
      </c>
      <c r="G49">
        <v>4.6010287760785097E-3</v>
      </c>
    </row>
    <row r="50" spans="1:7" x14ac:dyDescent="0.3">
      <c r="A50">
        <v>49</v>
      </c>
      <c r="B50">
        <v>8.8798904307036395E-4</v>
      </c>
      <c r="C50">
        <v>1.4772507106705E-2</v>
      </c>
      <c r="D50">
        <v>8.87989030865531E-4</v>
      </c>
      <c r="E50">
        <v>4.38207912851463E-3</v>
      </c>
      <c r="F50">
        <v>2.96266238120469E-2</v>
      </c>
      <c r="G50">
        <v>4.38207912851463E-3</v>
      </c>
    </row>
    <row r="51" spans="1:7" x14ac:dyDescent="0.3">
      <c r="A51">
        <v>50</v>
      </c>
      <c r="B51">
        <v>8.6120769922291005E-4</v>
      </c>
      <c r="C51">
        <v>1.45437399886788E-2</v>
      </c>
      <c r="D51">
        <v>8.6120769077341103E-4</v>
      </c>
      <c r="E51">
        <v>4.72870745667905E-3</v>
      </c>
      <c r="F51">
        <v>2.99573012373664E-2</v>
      </c>
      <c r="G51">
        <v>4.72870745667905E-3</v>
      </c>
    </row>
    <row r="52" spans="1:7" x14ac:dyDescent="0.3">
      <c r="A52">
        <v>51</v>
      </c>
      <c r="B52">
        <v>7.7071504840146605E-4</v>
      </c>
      <c r="C52">
        <v>1.3801883260208699E-2</v>
      </c>
      <c r="D52">
        <v>7.7071504934029904E-4</v>
      </c>
      <c r="E52">
        <v>4.4287695182543803E-3</v>
      </c>
      <c r="F52">
        <v>3.01639971633752E-2</v>
      </c>
      <c r="G52">
        <v>4.42876996980472E-3</v>
      </c>
    </row>
    <row r="53" spans="1:7" x14ac:dyDescent="0.3">
      <c r="A53">
        <v>52</v>
      </c>
      <c r="B53">
        <v>7.5767682527282001E-4</v>
      </c>
      <c r="C53">
        <v>1.3691295419008501E-2</v>
      </c>
      <c r="D53">
        <v>7.5767681212915504E-4</v>
      </c>
      <c r="E53">
        <v>4.5802301981232299E-3</v>
      </c>
      <c r="F53">
        <v>3.1427014957774703E-2</v>
      </c>
      <c r="G53">
        <v>4.5802301981232299E-3</v>
      </c>
    </row>
    <row r="54" spans="1:7" x14ac:dyDescent="0.3">
      <c r="A54">
        <v>53</v>
      </c>
      <c r="B54">
        <v>9.3661305107807199E-4</v>
      </c>
      <c r="C54">
        <v>1.5170193637811301E-2</v>
      </c>
      <c r="D54">
        <v>9.3661305295573798E-4</v>
      </c>
      <c r="E54">
        <v>4.4339169381242801E-3</v>
      </c>
      <c r="F54">
        <v>3.0951944716048899E-2</v>
      </c>
      <c r="G54">
        <v>4.4339169381242801E-3</v>
      </c>
    </row>
    <row r="55" spans="1:7" x14ac:dyDescent="0.3">
      <c r="A55">
        <v>54</v>
      </c>
      <c r="B55">
        <v>7.6977188056785403E-4</v>
      </c>
      <c r="C55">
        <v>1.37499570245704E-2</v>
      </c>
      <c r="D55">
        <v>7.6977188432318698E-4</v>
      </c>
      <c r="E55">
        <v>4.8732680804801703E-3</v>
      </c>
      <c r="F55">
        <v>3.1434957389578598E-2</v>
      </c>
      <c r="G55">
        <v>4.8732680804801703E-3</v>
      </c>
    </row>
    <row r="56" spans="1:7" x14ac:dyDescent="0.3">
      <c r="A56">
        <v>55</v>
      </c>
      <c r="B56">
        <v>8.5150384280319896E-4</v>
      </c>
      <c r="C56">
        <v>1.4384119861548901E-2</v>
      </c>
      <c r="D56">
        <v>8.5150384092553199E-4</v>
      </c>
      <c r="E56">
        <v>4.5938903296535603E-3</v>
      </c>
      <c r="F56">
        <v>3.0897708214593599E-2</v>
      </c>
      <c r="G56">
        <v>4.5938907812039E-3</v>
      </c>
    </row>
    <row r="57" spans="1:7" x14ac:dyDescent="0.3">
      <c r="A57">
        <v>56</v>
      </c>
      <c r="B57">
        <v>7.6459211413748497E-4</v>
      </c>
      <c r="C57">
        <v>1.37147043621347E-2</v>
      </c>
      <c r="D57">
        <v>7.6459211225981898E-4</v>
      </c>
      <c r="E57">
        <v>4.5027267187833699E-3</v>
      </c>
      <c r="F57">
        <v>2.9701757611650399E-2</v>
      </c>
      <c r="G57">
        <v>4.5027267187833699E-3</v>
      </c>
    </row>
    <row r="58" spans="1:7" x14ac:dyDescent="0.3">
      <c r="A58">
        <v>57</v>
      </c>
      <c r="B58">
        <v>7.0042493415155196E-4</v>
      </c>
      <c r="C58">
        <v>1.3161962205964699E-2</v>
      </c>
      <c r="D58">
        <v>7.0042492711030297E-4</v>
      </c>
      <c r="E58">
        <v>4.5300078380739999E-3</v>
      </c>
      <c r="F58">
        <v>3.0016107428254502E-2</v>
      </c>
      <c r="G58">
        <v>4.5300082896243396E-3</v>
      </c>
    </row>
    <row r="59" spans="1:7" x14ac:dyDescent="0.3">
      <c r="A59">
        <v>58</v>
      </c>
      <c r="B59">
        <v>6.0173361224212399E-4</v>
      </c>
      <c r="C59">
        <v>1.2299231614076299E-2</v>
      </c>
      <c r="D59">
        <v>6.0173360801737497E-4</v>
      </c>
      <c r="E59">
        <v>4.4389094480059297E-3</v>
      </c>
      <c r="F59">
        <v>3.110193495046E-2</v>
      </c>
      <c r="G59">
        <v>4.4389094480059297E-3</v>
      </c>
    </row>
    <row r="60" spans="1:7" x14ac:dyDescent="0.3">
      <c r="A60">
        <v>59</v>
      </c>
      <c r="B60">
        <v>6.1811511489307295E-4</v>
      </c>
      <c r="C60">
        <v>1.24523830900509E-2</v>
      </c>
      <c r="D60">
        <v>6.1811511489307295E-4</v>
      </c>
      <c r="E60">
        <v>4.7912066237944502E-3</v>
      </c>
      <c r="F60">
        <v>3.08983979577367E-2</v>
      </c>
      <c r="G60">
        <v>4.7912066237944502E-3</v>
      </c>
    </row>
    <row r="61" spans="1:7" x14ac:dyDescent="0.3">
      <c r="A61">
        <v>60</v>
      </c>
      <c r="B61">
        <v>7.2713486377089698E-4</v>
      </c>
      <c r="C61">
        <v>1.3459742234479001E-2</v>
      </c>
      <c r="D61">
        <v>7.2713486470972997E-4</v>
      </c>
      <c r="E61">
        <v>4.5184407834753804E-3</v>
      </c>
      <c r="F61">
        <v>3.0538150645566701E-2</v>
      </c>
      <c r="G61">
        <v>4.5184403319250398E-3</v>
      </c>
    </row>
    <row r="62" spans="1:7" x14ac:dyDescent="0.3">
      <c r="A62">
        <v>61</v>
      </c>
      <c r="B62">
        <v>5.5994491248707E-4</v>
      </c>
      <c r="C62">
        <v>1.19044613243351E-2</v>
      </c>
      <c r="D62">
        <v>5.5994490685406996E-4</v>
      </c>
      <c r="E62">
        <v>4.6309479653383698E-3</v>
      </c>
      <c r="F62">
        <v>3.1374814496798901E-2</v>
      </c>
      <c r="G62">
        <v>4.6309475137880302E-3</v>
      </c>
    </row>
    <row r="63" spans="1:7" x14ac:dyDescent="0.3">
      <c r="A63">
        <v>62</v>
      </c>
      <c r="B63">
        <v>5.0126574041637305E-4</v>
      </c>
      <c r="C63">
        <v>1.13048928249026E-2</v>
      </c>
      <c r="D63">
        <v>5.0126573759987298E-4</v>
      </c>
      <c r="E63">
        <v>4.2252277842525204E-3</v>
      </c>
      <c r="F63">
        <v>2.9457861049608701E-2</v>
      </c>
      <c r="G63">
        <v>4.2252273327021798E-3</v>
      </c>
    </row>
    <row r="64" spans="1:7" x14ac:dyDescent="0.3">
      <c r="A64">
        <v>63</v>
      </c>
      <c r="B64">
        <v>4.9808354261556497E-4</v>
      </c>
      <c r="C64">
        <v>1.1265598583005101E-2</v>
      </c>
      <c r="D64">
        <v>4.9808353228839996E-4</v>
      </c>
      <c r="E64">
        <v>4.4286629523743199E-3</v>
      </c>
      <c r="F64">
        <v>3.0287837327429699E-2</v>
      </c>
      <c r="G64">
        <v>4.4286634039246604E-3</v>
      </c>
    </row>
    <row r="65" spans="1:7" x14ac:dyDescent="0.3">
      <c r="A65">
        <v>64</v>
      </c>
      <c r="B65">
        <v>5.27377860928555E-4</v>
      </c>
      <c r="C65">
        <v>1.1557807605112699E-2</v>
      </c>
      <c r="D65">
        <v>5.2737786327563803E-4</v>
      </c>
      <c r="E65">
        <v>4.4188093619816201E-3</v>
      </c>
      <c r="F65">
        <v>3.0267444072347601E-2</v>
      </c>
      <c r="G65">
        <v>4.4188098135319598E-3</v>
      </c>
    </row>
    <row r="66" spans="1:7" x14ac:dyDescent="0.3">
      <c r="A66">
        <v>65</v>
      </c>
      <c r="B66">
        <v>4.4791208300363903E-4</v>
      </c>
      <c r="C66">
        <v>1.07260458171367E-2</v>
      </c>
      <c r="D66">
        <v>4.4791208488130599E-4</v>
      </c>
      <c r="E66">
        <v>4.32167001858805E-3</v>
      </c>
      <c r="F66">
        <v>2.93972728153069E-2</v>
      </c>
      <c r="G66">
        <v>4.32167001858805E-3</v>
      </c>
    </row>
    <row r="67" spans="1:7" x14ac:dyDescent="0.3">
      <c r="A67">
        <v>66</v>
      </c>
      <c r="B67">
        <v>5.9893094857538698E-4</v>
      </c>
      <c r="C67">
        <v>1.22126649554458E-2</v>
      </c>
      <c r="D67">
        <v>5.9893094341180496E-4</v>
      </c>
      <c r="E67">
        <v>4.5712284010016504E-3</v>
      </c>
      <c r="F67">
        <v>3.0068178971608399E-2</v>
      </c>
      <c r="G67">
        <v>4.5712284010016504E-3</v>
      </c>
    </row>
    <row r="68" spans="1:7" x14ac:dyDescent="0.3">
      <c r="A68">
        <v>67</v>
      </c>
      <c r="B68">
        <v>6.1423365813454605E-4</v>
      </c>
      <c r="C68">
        <v>1.239702927189E-2</v>
      </c>
      <c r="D68">
        <v>6.1423365015446396E-4</v>
      </c>
      <c r="E68">
        <v>4.8274693333289799E-3</v>
      </c>
      <c r="F68">
        <v>3.1837675833340802E-2</v>
      </c>
      <c r="G68">
        <v>4.8274693333289799E-3</v>
      </c>
    </row>
    <row r="69" spans="1:7" x14ac:dyDescent="0.3">
      <c r="A69">
        <v>68</v>
      </c>
      <c r="B69">
        <v>5.8829227289665604E-4</v>
      </c>
      <c r="C69">
        <v>1.21475739494687E-2</v>
      </c>
      <c r="D69">
        <v>5.88292271488406E-4</v>
      </c>
      <c r="E69">
        <v>4.9497717427033298E-3</v>
      </c>
      <c r="F69">
        <v>3.2048206663492902E-2</v>
      </c>
      <c r="G69">
        <v>4.9497721942536703E-3</v>
      </c>
    </row>
    <row r="70" spans="1:7" x14ac:dyDescent="0.3">
      <c r="A70">
        <v>69</v>
      </c>
      <c r="B70">
        <v>6.5628269259187003E-4</v>
      </c>
      <c r="C70">
        <v>1.2762249056850699E-2</v>
      </c>
      <c r="D70">
        <v>6.5628269353070303E-4</v>
      </c>
      <c r="E70">
        <v>4.4952048496766503E-3</v>
      </c>
      <c r="F70">
        <v>2.97192521393299E-2</v>
      </c>
      <c r="G70">
        <v>4.4952057527773296E-3</v>
      </c>
    </row>
    <row r="71" spans="1:7" x14ac:dyDescent="0.3">
      <c r="A71">
        <v>70</v>
      </c>
      <c r="B71">
        <v>5.7260002546583196E-4</v>
      </c>
      <c r="C71">
        <v>1.1945262205817E-2</v>
      </c>
      <c r="D71">
        <v>5.7260003297649798E-4</v>
      </c>
      <c r="E71">
        <v>4.3779573487964501E-3</v>
      </c>
      <c r="F71">
        <v>2.9846555355823399E-2</v>
      </c>
      <c r="G71">
        <v>4.3779573487964501E-3</v>
      </c>
    </row>
    <row r="72" spans="1:7" x14ac:dyDescent="0.3">
      <c r="A72">
        <v>71</v>
      </c>
      <c r="B72">
        <v>5.6422611974525205E-4</v>
      </c>
      <c r="C72">
        <v>1.19409276803414E-2</v>
      </c>
      <c r="D72">
        <v>5.6422611645933602E-4</v>
      </c>
      <c r="E72">
        <v>4.55113127827644E-3</v>
      </c>
      <c r="F72">
        <v>3.0808059667998999E-2</v>
      </c>
      <c r="G72">
        <v>4.55113127827644E-3</v>
      </c>
    </row>
    <row r="73" spans="1:7" x14ac:dyDescent="0.3">
      <c r="A73">
        <v>72</v>
      </c>
      <c r="B73">
        <v>4.5793064101974602E-4</v>
      </c>
      <c r="C73">
        <v>1.08049413820187E-2</v>
      </c>
      <c r="D73">
        <v>4.57930647591579E-4</v>
      </c>
      <c r="E73">
        <v>4.3805289562001302E-3</v>
      </c>
      <c r="F73">
        <v>2.97640173724203E-2</v>
      </c>
      <c r="G73">
        <v>4.3805289562001302E-3</v>
      </c>
    </row>
    <row r="74" spans="1:7" x14ac:dyDescent="0.3">
      <c r="A74">
        <v>73</v>
      </c>
      <c r="B74">
        <v>3.9252968488125899E-4</v>
      </c>
      <c r="C74">
        <v>1.01021283997162E-2</v>
      </c>
      <c r="D74">
        <v>3.92529685350675E-4</v>
      </c>
      <c r="E74">
        <v>4.4132405609795498E-3</v>
      </c>
      <c r="F74">
        <v>2.9648440466685699E-2</v>
      </c>
      <c r="G74">
        <v>4.4132405609795498E-3</v>
      </c>
    </row>
    <row r="75" spans="1:7" x14ac:dyDescent="0.3">
      <c r="A75">
        <v>74</v>
      </c>
      <c r="B75">
        <v>4.6574120736500601E-4</v>
      </c>
      <c r="C75">
        <v>1.09017530245886E-2</v>
      </c>
      <c r="D75">
        <v>4.6574121393683899E-4</v>
      </c>
      <c r="E75">
        <v>4.6091845654176898E-3</v>
      </c>
      <c r="F75">
        <v>3.1230421228842301E-2</v>
      </c>
      <c r="G75">
        <v>4.6091850169680303E-3</v>
      </c>
    </row>
    <row r="76" spans="1:7" x14ac:dyDescent="0.3">
      <c r="A76">
        <v>75</v>
      </c>
      <c r="B76">
        <v>3.7841144395286101E-4</v>
      </c>
      <c r="C76">
        <v>9.9293562854009202E-3</v>
      </c>
      <c r="D76">
        <v>3.7841144489169401E-4</v>
      </c>
      <c r="E76">
        <v>4.58130339217005E-3</v>
      </c>
      <c r="F76">
        <v>2.9971227727153001E-2</v>
      </c>
      <c r="G76">
        <v>4.5813038437203897E-3</v>
      </c>
    </row>
    <row r="77" spans="1:7" x14ac:dyDescent="0.3">
      <c r="A77">
        <v>76</v>
      </c>
      <c r="B77">
        <v>3.6889411632962999E-4</v>
      </c>
      <c r="C77">
        <v>9.8087579883154308E-3</v>
      </c>
      <c r="D77">
        <v>3.68894110227214E-4</v>
      </c>
      <c r="E77">
        <v>4.4947329795721799E-3</v>
      </c>
      <c r="F77">
        <v>3.0134430776039701E-2</v>
      </c>
      <c r="G77">
        <v>4.4947329795721799E-3</v>
      </c>
    </row>
    <row r="78" spans="1:7" x14ac:dyDescent="0.3">
      <c r="A78">
        <v>77</v>
      </c>
      <c r="B78">
        <v>3.3787879651607598E-4</v>
      </c>
      <c r="C78">
        <v>9.3951044574139501E-3</v>
      </c>
      <c r="D78">
        <v>3.37878794168993E-4</v>
      </c>
      <c r="E78">
        <v>4.4027033798170797E-3</v>
      </c>
      <c r="F78">
        <v>3.0013270676135999E-2</v>
      </c>
      <c r="G78">
        <v>4.4027033798170797E-3</v>
      </c>
    </row>
    <row r="79" spans="1:7" x14ac:dyDescent="0.3">
      <c r="A79">
        <v>78</v>
      </c>
      <c r="B79">
        <v>3.3586967319640599E-4</v>
      </c>
      <c r="C79">
        <v>9.3855889393917903E-3</v>
      </c>
      <c r="D79">
        <v>3.3586967272698998E-4</v>
      </c>
      <c r="E79">
        <v>4.3842125345360103E-3</v>
      </c>
      <c r="F79">
        <v>2.9615481581651799E-2</v>
      </c>
      <c r="G79">
        <v>4.3842125345360103E-3</v>
      </c>
    </row>
    <row r="80" spans="1:7" x14ac:dyDescent="0.3">
      <c r="A80">
        <v>79</v>
      </c>
      <c r="B80">
        <v>3.4337695368805903E-4</v>
      </c>
      <c r="C80">
        <v>9.4902011445693393E-3</v>
      </c>
      <c r="D80">
        <v>3.4337694899389302E-4</v>
      </c>
      <c r="E80">
        <v>4.6691257280833797E-3</v>
      </c>
      <c r="F80">
        <v>3.2125903801484501E-2</v>
      </c>
      <c r="G80">
        <v>4.6691252765330401E-3</v>
      </c>
    </row>
    <row r="81" spans="1:7" x14ac:dyDescent="0.3">
      <c r="A81">
        <v>80</v>
      </c>
      <c r="B81">
        <v>7.2785454643552201E-3</v>
      </c>
      <c r="C81">
        <v>2.5825232402571702E-2</v>
      </c>
      <c r="D81">
        <v>7.27854507520884E-3</v>
      </c>
      <c r="E81">
        <v>2.6321449966141601E-2</v>
      </c>
      <c r="F81">
        <v>6.8499648887099598E-2</v>
      </c>
      <c r="G81">
        <v>2.6321448159940301E-2</v>
      </c>
    </row>
    <row r="82" spans="1:7" x14ac:dyDescent="0.3">
      <c r="A82">
        <v>81</v>
      </c>
      <c r="B82">
        <v>3.3150200852222901E-2</v>
      </c>
      <c r="C82">
        <v>7.9148767696272895E-2</v>
      </c>
      <c r="D82">
        <v>3.3150201122606901E-2</v>
      </c>
      <c r="E82">
        <v>2.6321449966141601E-2</v>
      </c>
      <c r="F82">
        <v>6.8499648887099598E-2</v>
      </c>
      <c r="G82">
        <v>2.6321448159940301E-2</v>
      </c>
    </row>
    <row r="83" spans="1:7" x14ac:dyDescent="0.3">
      <c r="A83">
        <v>82</v>
      </c>
      <c r="B83">
        <v>3.3150200852222901E-2</v>
      </c>
      <c r="C83">
        <v>7.9148767696272895E-2</v>
      </c>
      <c r="D83">
        <v>3.3150201122606901E-2</v>
      </c>
      <c r="E83">
        <v>2.6321449966141601E-2</v>
      </c>
      <c r="F83">
        <v>6.8499648887099598E-2</v>
      </c>
      <c r="G83">
        <v>2.6321448159940301E-2</v>
      </c>
    </row>
    <row r="84" spans="1:7" x14ac:dyDescent="0.3">
      <c r="A84">
        <v>83</v>
      </c>
      <c r="B84">
        <v>3.3150200852222901E-2</v>
      </c>
      <c r="C84">
        <v>7.9148767696272895E-2</v>
      </c>
      <c r="D84">
        <v>3.3150201122606901E-2</v>
      </c>
      <c r="E84">
        <v>2.6321449966141601E-2</v>
      </c>
      <c r="F84">
        <v>6.8499648887099598E-2</v>
      </c>
      <c r="G84">
        <v>2.6321448159940301E-2</v>
      </c>
    </row>
    <row r="85" spans="1:7" x14ac:dyDescent="0.3">
      <c r="A85">
        <v>84</v>
      </c>
      <c r="B85">
        <v>3.3150200852222901E-2</v>
      </c>
      <c r="C85">
        <v>7.9148767696272895E-2</v>
      </c>
      <c r="D85">
        <v>3.3150201122606901E-2</v>
      </c>
      <c r="E85">
        <v>2.6321449966141601E-2</v>
      </c>
      <c r="F85">
        <v>6.8499648887099598E-2</v>
      </c>
      <c r="G85">
        <v>2.6321448159940301E-2</v>
      </c>
    </row>
    <row r="86" spans="1:7" x14ac:dyDescent="0.3">
      <c r="A86">
        <v>85</v>
      </c>
      <c r="B86">
        <v>3.3150200852222901E-2</v>
      </c>
      <c r="C86">
        <v>7.9148767696272895E-2</v>
      </c>
      <c r="D86">
        <v>3.3150201122606901E-2</v>
      </c>
      <c r="E86">
        <v>2.6321449966141601E-2</v>
      </c>
      <c r="F86">
        <v>6.8499648887099598E-2</v>
      </c>
      <c r="G86">
        <v>2.6321448159940301E-2</v>
      </c>
    </row>
    <row r="87" spans="1:7" x14ac:dyDescent="0.3">
      <c r="A87">
        <v>86</v>
      </c>
      <c r="B87">
        <v>3.3150200852222901E-2</v>
      </c>
      <c r="C87">
        <v>7.9148767696272895E-2</v>
      </c>
      <c r="D87">
        <v>3.3150201122606901E-2</v>
      </c>
      <c r="E87">
        <v>2.6321449966141601E-2</v>
      </c>
      <c r="F87">
        <v>6.8499648887099598E-2</v>
      </c>
      <c r="G87">
        <v>2.6321448159940301E-2</v>
      </c>
    </row>
    <row r="88" spans="1:7" x14ac:dyDescent="0.3">
      <c r="A88">
        <v>87</v>
      </c>
      <c r="B88">
        <v>3.3150200852222901E-2</v>
      </c>
      <c r="C88">
        <v>7.9148767696272895E-2</v>
      </c>
      <c r="D88">
        <v>3.3150201122606901E-2</v>
      </c>
      <c r="E88">
        <v>2.6321449966141601E-2</v>
      </c>
      <c r="F88">
        <v>6.8499648887099598E-2</v>
      </c>
      <c r="G88">
        <v>2.6321448159940301E-2</v>
      </c>
    </row>
    <row r="89" spans="1:7" x14ac:dyDescent="0.3">
      <c r="A89">
        <v>88</v>
      </c>
      <c r="B89">
        <v>3.3150200852222901E-2</v>
      </c>
      <c r="C89">
        <v>7.9148767696272895E-2</v>
      </c>
      <c r="D89">
        <v>3.3150201122606901E-2</v>
      </c>
      <c r="E89">
        <v>2.6321449966141601E-2</v>
      </c>
      <c r="F89">
        <v>6.8499648887099598E-2</v>
      </c>
      <c r="G89">
        <v>2.6321448159940301E-2</v>
      </c>
    </row>
    <row r="90" spans="1:7" x14ac:dyDescent="0.3">
      <c r="A90">
        <v>89</v>
      </c>
      <c r="B90">
        <v>3.3150200852222901E-2</v>
      </c>
      <c r="C90">
        <v>7.9148767696272895E-2</v>
      </c>
      <c r="D90">
        <v>3.3150201122606901E-2</v>
      </c>
      <c r="E90">
        <v>2.6321449966141601E-2</v>
      </c>
      <c r="F90">
        <v>6.8499648887099598E-2</v>
      </c>
      <c r="G90">
        <v>2.6321448159940301E-2</v>
      </c>
    </row>
    <row r="91" spans="1:7" x14ac:dyDescent="0.3">
      <c r="A91">
        <v>90</v>
      </c>
      <c r="B91">
        <v>3.3150200852222901E-2</v>
      </c>
      <c r="C91">
        <v>7.9148767696272895E-2</v>
      </c>
      <c r="D91">
        <v>3.3150201122606901E-2</v>
      </c>
      <c r="E91">
        <v>2.6321449966141601E-2</v>
      </c>
      <c r="F91">
        <v>6.8499648887099598E-2</v>
      </c>
      <c r="G91">
        <v>2.6321448159940301E-2</v>
      </c>
    </row>
    <row r="92" spans="1:7" x14ac:dyDescent="0.3">
      <c r="A92">
        <v>91</v>
      </c>
      <c r="B92">
        <v>3.3150200852222901E-2</v>
      </c>
      <c r="C92">
        <v>7.9148767696272895E-2</v>
      </c>
      <c r="D92">
        <v>3.3150201122606901E-2</v>
      </c>
      <c r="E92">
        <v>2.6321449966141601E-2</v>
      </c>
      <c r="F92">
        <v>6.8499648887099598E-2</v>
      </c>
      <c r="G92">
        <v>2.6321448159940301E-2</v>
      </c>
    </row>
    <row r="93" spans="1:7" x14ac:dyDescent="0.3">
      <c r="A93">
        <v>92</v>
      </c>
      <c r="B93">
        <v>3.3150200852222901E-2</v>
      </c>
      <c r="C93">
        <v>7.9148767696272895E-2</v>
      </c>
      <c r="D93">
        <v>3.3150201122606901E-2</v>
      </c>
      <c r="E93">
        <v>2.6321449966141601E-2</v>
      </c>
      <c r="F93">
        <v>6.8499648887099598E-2</v>
      </c>
      <c r="G93">
        <v>2.6321448159940301E-2</v>
      </c>
    </row>
    <row r="94" spans="1:7" x14ac:dyDescent="0.3">
      <c r="A94">
        <v>93</v>
      </c>
      <c r="B94">
        <v>3.3150200852222901E-2</v>
      </c>
      <c r="C94">
        <v>7.9148767696272895E-2</v>
      </c>
      <c r="D94">
        <v>3.3150201122606901E-2</v>
      </c>
      <c r="E94">
        <v>2.6321449966141601E-2</v>
      </c>
      <c r="F94">
        <v>6.8499648887099598E-2</v>
      </c>
      <c r="G94">
        <v>2.6321448159940301E-2</v>
      </c>
    </row>
    <row r="95" spans="1:7" x14ac:dyDescent="0.3">
      <c r="A95">
        <v>94</v>
      </c>
      <c r="B95">
        <v>3.3150200852222901E-2</v>
      </c>
      <c r="C95">
        <v>7.9148767696272895E-2</v>
      </c>
      <c r="D95">
        <v>3.3150201122606901E-2</v>
      </c>
      <c r="E95">
        <v>2.6321449966141601E-2</v>
      </c>
      <c r="F95">
        <v>6.8499648887099598E-2</v>
      </c>
      <c r="G95">
        <v>2.6321448159940301E-2</v>
      </c>
    </row>
    <row r="96" spans="1:7" x14ac:dyDescent="0.3">
      <c r="A96">
        <v>95</v>
      </c>
      <c r="B96">
        <v>3.3150200852222901E-2</v>
      </c>
      <c r="C96">
        <v>7.9148767696272895E-2</v>
      </c>
      <c r="D96">
        <v>3.3150201122606901E-2</v>
      </c>
      <c r="E96">
        <v>2.6321449966141601E-2</v>
      </c>
      <c r="F96">
        <v>6.8499648887099598E-2</v>
      </c>
      <c r="G96">
        <v>2.6321448159940301E-2</v>
      </c>
    </row>
    <row r="97" spans="1:7" x14ac:dyDescent="0.3">
      <c r="A97">
        <v>96</v>
      </c>
      <c r="B97">
        <v>3.3150200852222901E-2</v>
      </c>
      <c r="C97">
        <v>7.9148767696272895E-2</v>
      </c>
      <c r="D97">
        <v>3.3150201122606901E-2</v>
      </c>
      <c r="E97">
        <v>2.6321449966141601E-2</v>
      </c>
      <c r="F97">
        <v>6.8499648887099598E-2</v>
      </c>
      <c r="G97">
        <v>2.6321448159940301E-2</v>
      </c>
    </row>
    <row r="98" spans="1:7" x14ac:dyDescent="0.3">
      <c r="A98">
        <v>97</v>
      </c>
      <c r="B98">
        <v>3.3150200852222901E-2</v>
      </c>
      <c r="C98">
        <v>7.9148767696272895E-2</v>
      </c>
      <c r="D98">
        <v>3.3150201122606901E-2</v>
      </c>
      <c r="E98">
        <v>2.6321449966141601E-2</v>
      </c>
      <c r="F98">
        <v>6.8499648887099598E-2</v>
      </c>
      <c r="G98">
        <v>2.6321448159940301E-2</v>
      </c>
    </row>
    <row r="99" spans="1:7" x14ac:dyDescent="0.3">
      <c r="A99">
        <v>98</v>
      </c>
      <c r="B99">
        <v>3.3150200852222901E-2</v>
      </c>
      <c r="C99">
        <v>7.9148767696272895E-2</v>
      </c>
      <c r="D99">
        <v>3.3150201122606901E-2</v>
      </c>
      <c r="E99">
        <v>2.6321449966141601E-2</v>
      </c>
      <c r="F99">
        <v>6.8499648887099598E-2</v>
      </c>
      <c r="G99">
        <v>2.6321448159940301E-2</v>
      </c>
    </row>
    <row r="100" spans="1:7" x14ac:dyDescent="0.3">
      <c r="A100">
        <v>99</v>
      </c>
      <c r="B100">
        <v>3.3150200852222901E-2</v>
      </c>
      <c r="C100">
        <v>7.9148767696272895E-2</v>
      </c>
      <c r="D100">
        <v>3.3150201122606901E-2</v>
      </c>
      <c r="E100">
        <v>2.6321449966141601E-2</v>
      </c>
      <c r="F100">
        <v>6.8499648887099598E-2</v>
      </c>
      <c r="G100">
        <v>2.6321448159940301E-2</v>
      </c>
    </row>
    <row r="101" spans="1:7" x14ac:dyDescent="0.3">
      <c r="A101">
        <v>100</v>
      </c>
      <c r="B101">
        <v>3.3150200852222901E-2</v>
      </c>
      <c r="C101">
        <v>7.9148767696272895E-2</v>
      </c>
      <c r="D101">
        <v>3.3150201122606901E-2</v>
      </c>
      <c r="E101">
        <v>2.6321449966141601E-2</v>
      </c>
      <c r="F101">
        <v>6.8499648887099598E-2</v>
      </c>
      <c r="G101">
        <v>2.6321448159940301E-2</v>
      </c>
    </row>
  </sheetData>
  <autoFilter ref="A1:G1" xr:uid="{AAA08FE0-9099-4D7E-A658-B638C0DA3F2E}"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m 0 F s T V w n 2 R G p A A A A + g A A A B I A H A B D b 2 5 m a W c v U G F j a 2 F n Z S 5 4 b W w g o h g A K K A U A A A A A A A A A A A A A A A A A A A A A A A A A A A A h Y / N C o J A H M R f R f b u f h k V 8 n c 9 V L e E I I i u y 7 r p k q 6 h a + u 7 d e i R e o W E s r p 1 n J n f w M z j d o d 0 q K v g q t v O N D Z B D F M U a K u a 3 N g i Q b 0 7 h U u U C t h J d Z a F D k b Y d v H Q m Q S V z l 1 i Q r z 3 2 E e 4 a Q v C K W X k m G 3 3 q t S 1 D I 3 t n L R K o 0 8 r / 9 9 C A g 6 v M Y L j e Y Q j v u B 4 R h l l Q K Y A M m O / E B 8 3 Y w r k x 4 R V X 7 m + 1 S L X 4 X o D Z J J A 3 j / E E 1 B L A w Q U A A I A C A C b Q W x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0 F s T S i K R 7 g O A A A A E Q A A A B M A H A B G b 3 J t d W x h c y 9 T Z W N 0 a W 9 u M S 5 t I K I Y A C i g F A A A A A A A A A A A A A A A A A A A A A A A A A A A A C t O T S 7 J z M 9 T C I b Q h t Y A U E s B A i 0 A F A A C A A g A m 0 F s T V w n 2 R G p A A A A + g A A A B I A A A A A A A A A A A A A A A A A A A A A A E N v b m Z p Z y 9 Q Y W N r Y W d l L n h t b F B L A Q I t A B Q A A g A I A J t B b E 0 P y u m r p A A A A O k A A A A T A A A A A A A A A A A A A A A A A P U A A A B b Q 2 9 u d G V u d F 9 U e X B l c 1 0 u e G 1 s U E s B A i 0 A F A A C A A g A m 0 F s T S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8 R u a L W S z d O p y e s 8 K x 7 H 8 U A A A A A A g A A A A A A E G Y A A A A B A A A g A A A A z a H v f s c e I / S 4 S U H h G 7 y v b 0 2 2 u L 2 z J I J l L o r e e + 4 C x l E A A A A A D o A A A A A C A A A g A A A A 8 9 X F L p E r 3 Q U I u c 6 / W i r 2 + g 9 a L B t K 2 d v q Z 9 M B s Y t p g D 1 Q A A A A b 5 k m L 6 9 m E w j l 5 C E x H 3 0 7 U 3 1 M A U h L o m G g n 6 o h Y T V M X + H a 4 h N P W 5 9 b / 1 X T T 9 h H N y d e 7 t 7 L D x E z X C U j j r 1 5 k k h V N h 7 j j X c Y g I 8 o s Y F m z 7 C e T a R A A A A A f k G + d 4 u Y 1 i u 3 f n 8 H C l P E Y s z 2 v 0 N 0 r L r 6 q g Q 0 2 W B Y P T Z G r E b S 6 8 T A h t f r F 9 K r Y s + u o J m W m H U E t H a f H X r T r m g e x g = = < / D a t a M a s h u p > 
</file>

<file path=customXml/itemProps1.xml><?xml version="1.0" encoding="utf-8"?>
<ds:datastoreItem xmlns:ds="http://schemas.openxmlformats.org/officeDocument/2006/customXml" ds:itemID="{B2D3DE52-8487-4FA8-8A3D-F005EA5F57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Overview</vt:lpstr>
      <vt:lpstr>split-0-counts</vt:lpstr>
      <vt:lpstr>split-0-history</vt:lpstr>
      <vt:lpstr>split-1-counts</vt:lpstr>
      <vt:lpstr>split-1-history</vt:lpstr>
      <vt:lpstr>split-2-counts</vt:lpstr>
      <vt:lpstr>split-2-history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2018-11-16T09:00:33Z</dcterms:modified>
</cp:coreProperties>
</file>