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FFD6A8E-6B84-498B-AB97-D1127F237A21}" xr6:coauthVersionLast="38" xr6:coauthVersionMax="38" xr10:uidLastSave="{00000000-0000-0000-0000-000000000000}"/>
  <bookViews>
    <workbookView xWindow="0" yWindow="0" windowWidth="22260" windowHeight="7008" xr2:uid="{00000000-000D-0000-FFFF-FFFF00000000}"/>
  </bookViews>
  <sheets>
    <sheet name="Overview" sheetId="7" r:id="rId1"/>
    <sheet name="split-0-counts" sheetId="1" r:id="rId2"/>
    <sheet name="split-0-korrelation" sheetId="8" r:id="rId3"/>
    <sheet name="split-0-history" sheetId="2" r:id="rId4"/>
    <sheet name="split-1-counts" sheetId="3" r:id="rId5"/>
    <sheet name="split-1-history" sheetId="4" r:id="rId6"/>
    <sheet name="split-2-counts" sheetId="5" r:id="rId7"/>
    <sheet name="split-2-history" sheetId="6" r:id="rId8"/>
  </sheets>
  <definedNames>
    <definedName name="_xlnm._FilterDatabase" localSheetId="1" hidden="1">'split-0-counts'!$A$1:$I$101</definedName>
    <definedName name="_xlnm._FilterDatabase" localSheetId="3" hidden="1">'split-0-history'!$A$1:$G$1</definedName>
    <definedName name="_xlnm._FilterDatabase" localSheetId="4" hidden="1">'split-1-counts'!$A$1:$F$1</definedName>
    <definedName name="_xlnm._FilterDatabase" localSheetId="5" hidden="1">'split-1-history'!$A$1:$G$1</definedName>
    <definedName name="_xlnm._FilterDatabase" localSheetId="6" hidden="1">'split-2-counts'!$A$1:$F$1</definedName>
    <definedName name="_xlnm._FilterDatabase" localSheetId="7" hidden="1">'split-2-history'!$A$1:$G$1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8" l="1"/>
  <c r="G1" i="8"/>
  <c r="E4" i="7" l="1"/>
  <c r="E2" i="7"/>
  <c r="E3" i="7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3" i="1"/>
  <c r="F95" i="1"/>
  <c r="F5" i="1"/>
  <c r="F6" i="1"/>
  <c r="F7" i="1"/>
  <c r="F8" i="1"/>
  <c r="F9" i="1"/>
  <c r="F10" i="1"/>
  <c r="F11" i="1"/>
  <c r="F41" i="1"/>
  <c r="F13" i="1"/>
  <c r="F14" i="1"/>
  <c r="F15" i="1"/>
  <c r="F16" i="1"/>
  <c r="F17" i="1"/>
  <c r="F18" i="1"/>
  <c r="F75" i="1"/>
  <c r="F20" i="1"/>
  <c r="F33" i="1"/>
  <c r="F22" i="1"/>
  <c r="F23" i="1"/>
  <c r="F24" i="1"/>
  <c r="F25" i="1"/>
  <c r="F26" i="1"/>
  <c r="F27" i="1"/>
  <c r="F28" i="1"/>
  <c r="F97" i="1"/>
  <c r="F30" i="1"/>
  <c r="F31" i="1"/>
  <c r="F32" i="1"/>
  <c r="F83" i="1"/>
  <c r="F46" i="1"/>
  <c r="F4" i="1"/>
  <c r="F36" i="1"/>
  <c r="F99" i="1"/>
  <c r="F53" i="1"/>
  <c r="F39" i="1"/>
  <c r="F56" i="1"/>
  <c r="F54" i="1"/>
  <c r="F42" i="1"/>
  <c r="F43" i="1"/>
  <c r="F44" i="1"/>
  <c r="F45" i="1"/>
  <c r="F34" i="1"/>
  <c r="F47" i="1"/>
  <c r="F69" i="1"/>
  <c r="F49" i="1"/>
  <c r="F50" i="1"/>
  <c r="F51" i="1"/>
  <c r="F52" i="1"/>
  <c r="F64" i="1"/>
  <c r="F94" i="1"/>
  <c r="F55" i="1"/>
  <c r="F58" i="1"/>
  <c r="F57" i="1"/>
  <c r="F40" i="1"/>
  <c r="F59" i="1"/>
  <c r="F60" i="1"/>
  <c r="F61" i="1"/>
  <c r="F62" i="1"/>
  <c r="F63" i="1"/>
  <c r="F67" i="1"/>
  <c r="F65" i="1"/>
  <c r="F66" i="1"/>
  <c r="F80" i="1"/>
  <c r="F68" i="1"/>
  <c r="F12" i="1"/>
  <c r="F70" i="1"/>
  <c r="F101" i="1"/>
  <c r="F72" i="1"/>
  <c r="F73" i="1"/>
  <c r="F74" i="1"/>
  <c r="F84" i="1"/>
  <c r="F76" i="1"/>
  <c r="F77" i="1"/>
  <c r="F78" i="1"/>
  <c r="F79" i="1"/>
  <c r="F35" i="1"/>
  <c r="F81" i="1"/>
  <c r="F37" i="1"/>
  <c r="F71" i="1"/>
  <c r="F38" i="1"/>
  <c r="F85" i="1"/>
  <c r="F96" i="1"/>
  <c r="F87" i="1"/>
  <c r="F88" i="1"/>
  <c r="F89" i="1"/>
  <c r="F90" i="1"/>
  <c r="F91" i="1"/>
  <c r="F92" i="1"/>
  <c r="F93" i="1"/>
  <c r="F21" i="1"/>
  <c r="F48" i="1"/>
  <c r="F82" i="1"/>
  <c r="F19" i="1"/>
  <c r="F98" i="1"/>
  <c r="F86" i="1"/>
  <c r="F100" i="1"/>
  <c r="F29" i="1"/>
  <c r="F2" i="1"/>
  <c r="F2" i="3" l="1"/>
  <c r="G2" i="3"/>
  <c r="F6" i="3"/>
  <c r="C3" i="7" s="1"/>
  <c r="G6" i="3"/>
  <c r="F10" i="3"/>
  <c r="G10" i="3"/>
  <c r="F14" i="3"/>
  <c r="G14" i="3"/>
  <c r="F18" i="3"/>
  <c r="G18" i="3"/>
  <c r="F22" i="3"/>
  <c r="G22" i="3"/>
  <c r="F26" i="3"/>
  <c r="G26" i="3"/>
  <c r="F30" i="3"/>
  <c r="G30" i="3"/>
  <c r="F34" i="3"/>
  <c r="G34" i="3"/>
  <c r="F38" i="3"/>
  <c r="G38" i="3"/>
  <c r="F42" i="3"/>
  <c r="G42" i="3"/>
  <c r="F46" i="3"/>
  <c r="G46" i="3"/>
  <c r="F50" i="3"/>
  <c r="G50" i="3"/>
  <c r="F54" i="3"/>
  <c r="G54" i="3"/>
  <c r="F58" i="3"/>
  <c r="G58" i="3"/>
  <c r="F62" i="3"/>
  <c r="G62" i="3"/>
  <c r="F66" i="3"/>
  <c r="G66" i="3"/>
  <c r="F70" i="3"/>
  <c r="G70" i="3"/>
  <c r="F74" i="3"/>
  <c r="G74" i="3"/>
  <c r="F78" i="3"/>
  <c r="G78" i="3"/>
  <c r="F82" i="3"/>
  <c r="G82" i="3"/>
  <c r="F86" i="3"/>
  <c r="G86" i="3"/>
  <c r="F90" i="3"/>
  <c r="G90" i="3"/>
  <c r="F94" i="3"/>
  <c r="G94" i="3"/>
  <c r="F98" i="3"/>
  <c r="G98" i="3"/>
  <c r="F2" i="5"/>
  <c r="C4" i="7" s="1"/>
  <c r="G2" i="5"/>
  <c r="F6" i="5"/>
  <c r="G6" i="5"/>
  <c r="F10" i="5"/>
  <c r="G10" i="5"/>
  <c r="F14" i="5"/>
  <c r="G14" i="5"/>
  <c r="F18" i="5"/>
  <c r="G18" i="5"/>
  <c r="F22" i="5"/>
  <c r="G22" i="5"/>
  <c r="F26" i="5"/>
  <c r="G26" i="5"/>
  <c r="F30" i="5"/>
  <c r="G30" i="5"/>
  <c r="F34" i="5"/>
  <c r="G34" i="5"/>
  <c r="F38" i="5"/>
  <c r="G38" i="5"/>
  <c r="F42" i="5"/>
  <c r="G42" i="5"/>
  <c r="F46" i="5"/>
  <c r="G46" i="5"/>
  <c r="F50" i="5"/>
  <c r="G50" i="5"/>
  <c r="F54" i="5"/>
  <c r="G54" i="5"/>
  <c r="F58" i="5"/>
  <c r="G58" i="5"/>
  <c r="F62" i="5"/>
  <c r="G62" i="5"/>
  <c r="F66" i="5"/>
  <c r="G66" i="5"/>
  <c r="F70" i="5"/>
  <c r="G70" i="5"/>
  <c r="F74" i="5"/>
  <c r="G74" i="5"/>
  <c r="F78" i="5"/>
  <c r="G78" i="5"/>
  <c r="F82" i="5"/>
  <c r="G82" i="5"/>
  <c r="F86" i="5"/>
  <c r="G86" i="5"/>
  <c r="F90" i="5"/>
  <c r="G90" i="5"/>
  <c r="F94" i="5"/>
  <c r="G94" i="5"/>
  <c r="F98" i="5"/>
  <c r="G98" i="5"/>
  <c r="F3" i="3"/>
  <c r="G3" i="3"/>
  <c r="F7" i="3"/>
  <c r="G7" i="3"/>
  <c r="F11" i="3"/>
  <c r="G11" i="3"/>
  <c r="F15" i="3"/>
  <c r="G15" i="3"/>
  <c r="F19" i="3"/>
  <c r="G19" i="3"/>
  <c r="F23" i="3"/>
  <c r="G23" i="3"/>
  <c r="F27" i="3"/>
  <c r="G27" i="3"/>
  <c r="F31" i="3"/>
  <c r="G31" i="3"/>
  <c r="F35" i="3"/>
  <c r="G35" i="3"/>
  <c r="F39" i="3"/>
  <c r="G39" i="3"/>
  <c r="F43" i="3"/>
  <c r="G43" i="3"/>
  <c r="F47" i="3"/>
  <c r="G47" i="3"/>
  <c r="F51" i="3"/>
  <c r="G51" i="3"/>
  <c r="F55" i="3"/>
  <c r="G55" i="3"/>
  <c r="F59" i="3"/>
  <c r="G59" i="3"/>
  <c r="F63" i="3"/>
  <c r="G63" i="3"/>
  <c r="F67" i="3"/>
  <c r="G67" i="3"/>
  <c r="F71" i="3"/>
  <c r="G71" i="3"/>
  <c r="F75" i="3"/>
  <c r="G75" i="3"/>
  <c r="F79" i="3"/>
  <c r="G79" i="3"/>
  <c r="F83" i="3"/>
  <c r="G83" i="3"/>
  <c r="F87" i="3"/>
  <c r="G87" i="3"/>
  <c r="F91" i="3"/>
  <c r="G91" i="3"/>
  <c r="F95" i="3"/>
  <c r="G95" i="3"/>
  <c r="F99" i="3"/>
  <c r="G99" i="3"/>
  <c r="F3" i="5"/>
  <c r="G3" i="5"/>
  <c r="F7" i="5"/>
  <c r="G7" i="5"/>
  <c r="F11" i="5"/>
  <c r="G11" i="5"/>
  <c r="F15" i="5"/>
  <c r="G15" i="5"/>
  <c r="F19" i="5"/>
  <c r="G19" i="5"/>
  <c r="F23" i="5"/>
  <c r="G23" i="5"/>
  <c r="F27" i="5"/>
  <c r="G27" i="5"/>
  <c r="F31" i="5"/>
  <c r="G31" i="5"/>
  <c r="F35" i="5"/>
  <c r="G35" i="5"/>
  <c r="F39" i="5"/>
  <c r="G39" i="5"/>
  <c r="F43" i="5"/>
  <c r="G43" i="5"/>
  <c r="F47" i="5"/>
  <c r="G47" i="5"/>
  <c r="F51" i="5"/>
  <c r="G51" i="5"/>
  <c r="F55" i="5"/>
  <c r="G55" i="5"/>
  <c r="F59" i="5"/>
  <c r="G59" i="5"/>
  <c r="F63" i="5"/>
  <c r="G63" i="5"/>
  <c r="F67" i="5"/>
  <c r="G67" i="5"/>
  <c r="F71" i="5"/>
  <c r="G71" i="5"/>
  <c r="F75" i="5"/>
  <c r="G75" i="5"/>
  <c r="F79" i="5"/>
  <c r="G79" i="5"/>
  <c r="F83" i="5"/>
  <c r="G83" i="5"/>
  <c r="F87" i="5"/>
  <c r="G87" i="5"/>
  <c r="F91" i="5"/>
  <c r="G91" i="5"/>
  <c r="F95" i="5"/>
  <c r="G95" i="5"/>
  <c r="F99" i="5"/>
  <c r="G99" i="5"/>
  <c r="F4" i="3"/>
  <c r="G4" i="3"/>
  <c r="F8" i="3"/>
  <c r="G8" i="3"/>
  <c r="F12" i="3"/>
  <c r="G12" i="3"/>
  <c r="F16" i="3"/>
  <c r="G16" i="3"/>
  <c r="F20" i="3"/>
  <c r="G20" i="3"/>
  <c r="F24" i="3"/>
  <c r="G24" i="3"/>
  <c r="F28" i="3"/>
  <c r="G28" i="3"/>
  <c r="F32" i="3"/>
  <c r="G32" i="3"/>
  <c r="F36" i="3"/>
  <c r="G36" i="3"/>
  <c r="F40" i="3"/>
  <c r="G40" i="3"/>
  <c r="F44" i="3"/>
  <c r="G44" i="3"/>
  <c r="F48" i="3"/>
  <c r="G48" i="3"/>
  <c r="F52" i="3"/>
  <c r="G52" i="3"/>
  <c r="F56" i="3"/>
  <c r="G56" i="3"/>
  <c r="F60" i="3"/>
  <c r="G60" i="3"/>
  <c r="F64" i="3"/>
  <c r="G64" i="3"/>
  <c r="F68" i="3"/>
  <c r="G68" i="3"/>
  <c r="F72" i="3"/>
  <c r="G72" i="3"/>
  <c r="F76" i="3"/>
  <c r="G76" i="3"/>
  <c r="F80" i="3"/>
  <c r="G80" i="3"/>
  <c r="F84" i="3"/>
  <c r="G84" i="3"/>
  <c r="F88" i="3"/>
  <c r="G88" i="3"/>
  <c r="F92" i="3"/>
  <c r="G92" i="3"/>
  <c r="F96" i="3"/>
  <c r="G96" i="3"/>
  <c r="F100" i="3"/>
  <c r="G100" i="3"/>
  <c r="F4" i="5"/>
  <c r="G4" i="5"/>
  <c r="F8" i="5"/>
  <c r="G8" i="5"/>
  <c r="F12" i="5"/>
  <c r="G12" i="5"/>
  <c r="F16" i="5"/>
  <c r="G16" i="5"/>
  <c r="F20" i="5"/>
  <c r="G20" i="5"/>
  <c r="F24" i="5"/>
  <c r="G24" i="5"/>
  <c r="F28" i="5"/>
  <c r="G28" i="5"/>
  <c r="F32" i="5"/>
  <c r="G32" i="5"/>
  <c r="F36" i="5"/>
  <c r="G36" i="5"/>
  <c r="F40" i="5"/>
  <c r="G40" i="5"/>
  <c r="F44" i="5"/>
  <c r="G44" i="5"/>
  <c r="F48" i="5"/>
  <c r="G48" i="5"/>
  <c r="F52" i="5"/>
  <c r="G52" i="5"/>
  <c r="F56" i="5"/>
  <c r="G56" i="5"/>
  <c r="F60" i="5"/>
  <c r="G60" i="5"/>
  <c r="F64" i="5"/>
  <c r="G64" i="5"/>
  <c r="F68" i="5"/>
  <c r="G68" i="5"/>
  <c r="F72" i="5"/>
  <c r="G72" i="5"/>
  <c r="F76" i="5"/>
  <c r="G76" i="5"/>
  <c r="F80" i="5"/>
  <c r="G80" i="5"/>
  <c r="F84" i="5"/>
  <c r="G84" i="5"/>
  <c r="F88" i="5"/>
  <c r="G88" i="5"/>
  <c r="F92" i="5"/>
  <c r="G92" i="5"/>
  <c r="F96" i="5"/>
  <c r="G96" i="5"/>
  <c r="F100" i="5"/>
  <c r="G100" i="5"/>
  <c r="F5" i="3"/>
  <c r="G5" i="3"/>
  <c r="F9" i="3"/>
  <c r="G9" i="3"/>
  <c r="F13" i="3"/>
  <c r="G13" i="3"/>
  <c r="F17" i="3"/>
  <c r="G17" i="3"/>
  <c r="F21" i="3"/>
  <c r="G21" i="3"/>
  <c r="F25" i="3"/>
  <c r="G25" i="3"/>
  <c r="F29" i="3"/>
  <c r="G29" i="3"/>
  <c r="F33" i="3"/>
  <c r="G33" i="3"/>
  <c r="F37" i="3"/>
  <c r="G37" i="3"/>
  <c r="F41" i="3"/>
  <c r="G41" i="3"/>
  <c r="F45" i="3"/>
  <c r="G45" i="3"/>
  <c r="F49" i="3"/>
  <c r="G49" i="3"/>
  <c r="F53" i="3"/>
  <c r="G53" i="3"/>
  <c r="F57" i="3"/>
  <c r="G57" i="3"/>
  <c r="F61" i="3"/>
  <c r="G61" i="3"/>
  <c r="F65" i="3"/>
  <c r="G65" i="3"/>
  <c r="F69" i="3"/>
  <c r="G69" i="3"/>
  <c r="F73" i="3"/>
  <c r="G73" i="3"/>
  <c r="F77" i="3"/>
  <c r="G77" i="3"/>
  <c r="F81" i="3"/>
  <c r="G81" i="3"/>
  <c r="F85" i="3"/>
  <c r="G85" i="3"/>
  <c r="F89" i="3"/>
  <c r="G89" i="3"/>
  <c r="F93" i="3"/>
  <c r="G93" i="3"/>
  <c r="F97" i="3"/>
  <c r="G97" i="3"/>
  <c r="F101" i="3"/>
  <c r="G101" i="3"/>
  <c r="F5" i="5"/>
  <c r="G5" i="5"/>
  <c r="F9" i="5"/>
  <c r="G9" i="5"/>
  <c r="F13" i="5"/>
  <c r="G13" i="5"/>
  <c r="F17" i="5"/>
  <c r="G17" i="5"/>
  <c r="F21" i="5"/>
  <c r="G21" i="5"/>
  <c r="F25" i="5"/>
  <c r="G25" i="5"/>
  <c r="F29" i="5"/>
  <c r="G29" i="5"/>
  <c r="F33" i="5"/>
  <c r="G33" i="5"/>
  <c r="F37" i="5"/>
  <c r="G37" i="5"/>
  <c r="F41" i="5"/>
  <c r="G41" i="5"/>
  <c r="F45" i="5"/>
  <c r="G45" i="5"/>
  <c r="F49" i="5"/>
  <c r="G49" i="5"/>
  <c r="F53" i="5"/>
  <c r="G53" i="5"/>
  <c r="F57" i="5"/>
  <c r="G57" i="5"/>
  <c r="F61" i="5"/>
  <c r="G61" i="5"/>
  <c r="F65" i="5"/>
  <c r="G65" i="5"/>
  <c r="F69" i="5"/>
  <c r="G69" i="5"/>
  <c r="F73" i="5"/>
  <c r="G73" i="5"/>
  <c r="F77" i="5"/>
  <c r="G77" i="5"/>
  <c r="F81" i="5"/>
  <c r="G81" i="5"/>
  <c r="F85" i="5"/>
  <c r="G85" i="5"/>
  <c r="F89" i="5"/>
  <c r="G89" i="5"/>
  <c r="F93" i="5"/>
  <c r="G93" i="5"/>
  <c r="F97" i="5"/>
  <c r="G97" i="5"/>
  <c r="F101" i="5"/>
  <c r="G101" i="5"/>
  <c r="G100" i="1"/>
  <c r="H100" i="1"/>
  <c r="G38" i="1"/>
  <c r="H38" i="1"/>
  <c r="G72" i="1"/>
  <c r="H72" i="1"/>
  <c r="G60" i="1"/>
  <c r="H60" i="1"/>
  <c r="G69" i="1"/>
  <c r="H69" i="1"/>
  <c r="G36" i="1"/>
  <c r="H36" i="1"/>
  <c r="G24" i="1"/>
  <c r="H24" i="1"/>
  <c r="G41" i="1"/>
  <c r="H41" i="1"/>
  <c r="G91" i="1"/>
  <c r="H91" i="1"/>
  <c r="G101" i="1"/>
  <c r="H101" i="1"/>
  <c r="G59" i="1"/>
  <c r="H59" i="1"/>
  <c r="G55" i="1"/>
  <c r="H55" i="1"/>
  <c r="G51" i="1"/>
  <c r="H51" i="1"/>
  <c r="G47" i="1"/>
  <c r="H47" i="1"/>
  <c r="G43" i="1"/>
  <c r="H43" i="1"/>
  <c r="G39" i="1"/>
  <c r="H39" i="1"/>
  <c r="G4" i="1"/>
  <c r="H4" i="1"/>
  <c r="G31" i="1"/>
  <c r="H31" i="1"/>
  <c r="G27" i="1"/>
  <c r="H27" i="1"/>
  <c r="G23" i="1"/>
  <c r="H23" i="1"/>
  <c r="G75" i="1"/>
  <c r="H75" i="1"/>
  <c r="G15" i="1"/>
  <c r="H15" i="1"/>
  <c r="G11" i="1"/>
  <c r="H11" i="1"/>
  <c r="G7" i="1"/>
  <c r="H7" i="1"/>
  <c r="G3" i="1"/>
  <c r="H3" i="1"/>
  <c r="G92" i="1"/>
  <c r="H92" i="1"/>
  <c r="G35" i="1"/>
  <c r="H35" i="1"/>
  <c r="G68" i="1"/>
  <c r="H68" i="1"/>
  <c r="G52" i="1"/>
  <c r="H52" i="1"/>
  <c r="G56" i="1"/>
  <c r="H56" i="1"/>
  <c r="G28" i="1"/>
  <c r="H28" i="1"/>
  <c r="G16" i="1"/>
  <c r="H16" i="1"/>
  <c r="G95" i="1"/>
  <c r="H95" i="1"/>
  <c r="G48" i="1"/>
  <c r="H48" i="1"/>
  <c r="G71" i="1"/>
  <c r="H71" i="1"/>
  <c r="G84" i="1"/>
  <c r="H84" i="1"/>
  <c r="G63" i="1"/>
  <c r="H63" i="1"/>
  <c r="G2" i="1"/>
  <c r="H2" i="1"/>
  <c r="G98" i="1"/>
  <c r="H98" i="1"/>
  <c r="G21" i="1"/>
  <c r="H21" i="1"/>
  <c r="G90" i="1"/>
  <c r="H90" i="1"/>
  <c r="G96" i="1"/>
  <c r="H96" i="1"/>
  <c r="G37" i="1"/>
  <c r="H37" i="1"/>
  <c r="G78" i="1"/>
  <c r="H78" i="1"/>
  <c r="G74" i="1"/>
  <c r="H74" i="1"/>
  <c r="G70" i="1"/>
  <c r="H70" i="1"/>
  <c r="G66" i="1"/>
  <c r="H66" i="1"/>
  <c r="G62" i="1"/>
  <c r="H62" i="1"/>
  <c r="G40" i="1"/>
  <c r="H40" i="1"/>
  <c r="G94" i="1"/>
  <c r="H94" i="1"/>
  <c r="G50" i="1"/>
  <c r="H50" i="1"/>
  <c r="G34" i="1"/>
  <c r="H34" i="1"/>
  <c r="G42" i="1"/>
  <c r="H42" i="1"/>
  <c r="G53" i="1"/>
  <c r="H53" i="1"/>
  <c r="G46" i="1"/>
  <c r="H46" i="1"/>
  <c r="G30" i="1"/>
  <c r="H30" i="1"/>
  <c r="G26" i="1"/>
  <c r="H26" i="1"/>
  <c r="G22" i="1"/>
  <c r="H22" i="1"/>
  <c r="G18" i="1"/>
  <c r="H18" i="1"/>
  <c r="G14" i="1"/>
  <c r="H14" i="1"/>
  <c r="G10" i="1"/>
  <c r="H10" i="1"/>
  <c r="G6" i="1"/>
  <c r="H6" i="1"/>
  <c r="G82" i="1"/>
  <c r="H82" i="1"/>
  <c r="G88" i="1"/>
  <c r="H88" i="1"/>
  <c r="G76" i="1"/>
  <c r="H76" i="1"/>
  <c r="G67" i="1"/>
  <c r="H67" i="1"/>
  <c r="G58" i="1"/>
  <c r="H58" i="1"/>
  <c r="G44" i="1"/>
  <c r="H44" i="1"/>
  <c r="G32" i="1"/>
  <c r="H32" i="1"/>
  <c r="G20" i="1"/>
  <c r="H20" i="1"/>
  <c r="G8" i="1"/>
  <c r="H8" i="1"/>
  <c r="G86" i="1"/>
  <c r="H86" i="1"/>
  <c r="G87" i="1"/>
  <c r="H87" i="1"/>
  <c r="G79" i="1"/>
  <c r="H79" i="1"/>
  <c r="G80" i="1"/>
  <c r="H80" i="1"/>
  <c r="G29" i="1"/>
  <c r="H29" i="1"/>
  <c r="G19" i="1"/>
  <c r="H19" i="1"/>
  <c r="G93" i="1"/>
  <c r="H93" i="1"/>
  <c r="G89" i="1"/>
  <c r="H89" i="1"/>
  <c r="G85" i="1"/>
  <c r="H85" i="1"/>
  <c r="G81" i="1"/>
  <c r="H81" i="1"/>
  <c r="G77" i="1"/>
  <c r="H77" i="1"/>
  <c r="G73" i="1"/>
  <c r="H73" i="1"/>
  <c r="G12" i="1"/>
  <c r="H12" i="1"/>
  <c r="G65" i="1"/>
  <c r="H65" i="1"/>
  <c r="G61" i="1"/>
  <c r="H61" i="1"/>
  <c r="G57" i="1"/>
  <c r="H57" i="1"/>
  <c r="G64" i="1"/>
  <c r="H64" i="1"/>
  <c r="G49" i="1"/>
  <c r="H49" i="1"/>
  <c r="G45" i="1"/>
  <c r="H45" i="1"/>
  <c r="G54" i="1"/>
  <c r="H54" i="1"/>
  <c r="G99" i="1"/>
  <c r="H99" i="1"/>
  <c r="G83" i="1"/>
  <c r="H83" i="1"/>
  <c r="G97" i="1"/>
  <c r="H97" i="1"/>
  <c r="G25" i="1"/>
  <c r="H25" i="1"/>
  <c r="G33" i="1"/>
  <c r="H33" i="1"/>
  <c r="G17" i="1"/>
  <c r="H17" i="1"/>
  <c r="G13" i="1"/>
  <c r="H13" i="1"/>
  <c r="G9" i="1"/>
  <c r="H9" i="1"/>
  <c r="G5" i="1"/>
  <c r="H5" i="1"/>
  <c r="B4" i="7"/>
  <c r="B3" i="7"/>
  <c r="B2" i="7"/>
  <c r="C2" i="7" l="1"/>
  <c r="C5" i="7" s="1"/>
  <c r="D4" i="7"/>
  <c r="D3" i="7"/>
  <c r="D2" i="7"/>
  <c r="D6" i="7" s="1"/>
  <c r="B5" i="7"/>
  <c r="B6" i="7"/>
  <c r="C6" i="7" l="1"/>
  <c r="D5" i="7"/>
</calcChain>
</file>

<file path=xl/sharedStrings.xml><?xml version="1.0" encoding="utf-8"?>
<sst xmlns="http://schemas.openxmlformats.org/spreadsheetml/2006/main" count="452" uniqueCount="126">
  <si>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</si>
  <si>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</si>
  <si>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</si>
  <si>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</si>
  <si>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</si>
  <si>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</si>
  <si>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</si>
  <si>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</si>
  <si>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</si>
  <si>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</si>
  <si>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</si>
  <si>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</si>
  <si>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</si>
  <si>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</si>
  <si>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</si>
  <si>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</si>
  <si>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</si>
  <si>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</si>
  <si>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</si>
  <si>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Relative Abweichung</t>
  </si>
  <si>
    <t>Count-NMSE</t>
  </si>
  <si>
    <t>Dateiname</t>
  </si>
  <si>
    <t>/data/home/aroth/grape-case/data/A/frame00133.jpg</t>
  </si>
  <si>
    <t>/data/home/aroth/grape-case/data/A/frame00145.jpg</t>
  </si>
  <si>
    <t>/data/home/aroth/grape-case/data/A/frame00487.jpg</t>
  </si>
  <si>
    <t>/data/home/aroth/grape-case/data/A/frame00127.jpg</t>
  </si>
  <si>
    <t>/data/home/aroth/grape-case/data/A/frame00559.jpg</t>
  </si>
  <si>
    <t>/data/home/aroth/grape-case/data/A/frame00469.jpg</t>
  </si>
  <si>
    <t>/data/home/aroth/grape-case/data/A/frame00151.jpg</t>
  </si>
  <si>
    <t>/data/home/aroth/grape-case/data/A/frame00157.jpg</t>
  </si>
  <si>
    <t>/data/home/aroth/grape-case/data/A/frame00571.jpg</t>
  </si>
  <si>
    <t>/data/home/aroth/grape-case/data/A/frame00277.jpg</t>
  </si>
  <si>
    <t>/data/home/aroth/grape-case/data/A/frame00235.jpg</t>
  </si>
  <si>
    <t>/data/home/aroth/grape-case/data/A/frame00259.jpg</t>
  </si>
  <si>
    <t>/data/home/aroth/grape-case/data/A/frame00367.jpg</t>
  </si>
  <si>
    <t>/data/home/aroth/grape-case/data/A/frame00361.jpg</t>
  </si>
  <si>
    <t>/data/home/aroth/grape-case/data/A/frame00589.jpg</t>
  </si>
  <si>
    <t>/data/home/aroth/grape-case/data/A/frame00205.jpg</t>
  </si>
  <si>
    <t>/data/home/aroth/grape-case/data/A/frame00421.jpg</t>
  </si>
  <si>
    <t>/data/home/aroth/grape-case/data/A/frame00565.jpg</t>
  </si>
  <si>
    <t>/data/home/aroth/grape-case/data/A/frame00349.jpg</t>
  </si>
  <si>
    <t>/data/home/aroth/grape-case/data/A/frame00175.jpg</t>
  </si>
  <si>
    <t>/data/home/aroth/grape-case/data/A/frame00529.jpg</t>
  </si>
  <si>
    <t>/data/home/aroth/grape-case/data/A/frame00301.jpg</t>
  </si>
  <si>
    <t>/data/home/aroth/grape-case/data/A/frame00325.jpg</t>
  </si>
  <si>
    <t>/data/home/aroth/grape-case/data/A/frame00619.jpg</t>
  </si>
  <si>
    <t>/data/home/aroth/grape-case/data/A/frame00607.jpg</t>
  </si>
  <si>
    <t>/data/home/aroth/grape-case/data/A/frame00199.jpg</t>
  </si>
  <si>
    <t>/data/home/aroth/grape-case/data/A/frame00169.jpg</t>
  </si>
  <si>
    <t>/data/home/aroth/grape-case/data/A/frame00667.jpg</t>
  </si>
  <si>
    <t>/data/home/aroth/grape-case/data/A/frame00595.jpg</t>
  </si>
  <si>
    <t>/data/home/aroth/grape-case/data/A/frame00211.jpg</t>
  </si>
  <si>
    <t>/data/home/aroth/grape-case/data/A/frame00391.jpg</t>
  </si>
  <si>
    <t>/data/home/aroth/grape-case/data/A/frame00415.jpg</t>
  </si>
  <si>
    <t>/data/home/aroth/grape-case/data/A/frame00397.jpg</t>
  </si>
  <si>
    <t>/data/home/aroth/grape-case/data/A/frame00313.jpg</t>
  </si>
  <si>
    <t>/data/home/aroth/grape-case/data/A/frame00583.jpg</t>
  </si>
  <si>
    <t>/data/home/aroth/grape-case/data/A/frame00481.jpg</t>
  </si>
  <si>
    <t>/data/home/aroth/grape-case/data/A/frame00139.jpg</t>
  </si>
  <si>
    <t>/data/home/aroth/grape-case/data/A/frame00379.jpg</t>
  </si>
  <si>
    <t>/data/home/aroth/grape-case/data/A/frame00433.jpg</t>
  </si>
  <si>
    <t>/data/home/aroth/grape-case/data/A/frame00643.jpg</t>
  </si>
  <si>
    <t>/data/home/aroth/grape-case/data/A/frame00541.jpg</t>
  </si>
  <si>
    <t>/data/home/aroth/grape-case/data/A/frame00295.jpg</t>
  </si>
  <si>
    <t>/data/home/aroth/grape-case/data/A/frame00373.jpg</t>
  </si>
  <si>
    <t>/data/home/aroth/grape-case/data/A/frame00523.jpg</t>
  </si>
  <si>
    <t>/data/home/aroth/grape-case/data/A/frame00337.jpg</t>
  </si>
  <si>
    <t>/data/home/aroth/grape-case/data/A/frame00661.jpg</t>
  </si>
  <si>
    <t>/data/home/aroth/grape-case/data/A/frame00631.jpg</t>
  </si>
  <si>
    <t>/data/home/aroth/grape-case/data/A/frame00115.jpg</t>
  </si>
  <si>
    <t>/data/home/aroth/grape-case/data/A/frame00385.jpg</t>
  </si>
  <si>
    <t>/data/home/aroth/grape-case/data/A/frame00181.jpg</t>
  </si>
  <si>
    <t>/data/home/aroth/grape-case/data/A/frame00097.jpg</t>
  </si>
  <si>
    <t>/data/home/aroth/grape-case/data/A/frame00241.jpg</t>
  </si>
  <si>
    <t>/data/home/aroth/grape-case/data/A/frame00499.jpg</t>
  </si>
  <si>
    <t>/data/home/aroth/grape-case/data/A/frame00535.jpg</t>
  </si>
  <si>
    <t>/data/home/aroth/grape-case/data/A/frame00439.jpg</t>
  </si>
  <si>
    <t>/data/home/aroth/grape-case/data/A/frame00355.jpg</t>
  </si>
  <si>
    <t>/data/home/aroth/grape-case/data/A/frame00223.jpg</t>
  </si>
  <si>
    <t>/data/home/aroth/grape-case/data/A/frame00163.jpg</t>
  </si>
  <si>
    <t>/data/home/aroth/grape-case/data/A/frame00613.jpg</t>
  </si>
  <si>
    <t>/data/home/aroth/grape-case/data/A/frame00283.jpg</t>
  </si>
  <si>
    <t>/data/home/aroth/grape-case/data/A/frame00103.jpg</t>
  </si>
  <si>
    <t>/data/home/aroth/grape-case/data/A/frame00517.jpg</t>
  </si>
  <si>
    <t>/data/home/aroth/grape-case/data/A/frame00457.jpg</t>
  </si>
  <si>
    <t>/data/home/aroth/grape-case/data/A/frame00091.jpg</t>
  </si>
  <si>
    <t>/data/home/aroth/grape-case/data/A/frame00319.jpg</t>
  </si>
  <si>
    <t>/data/home/aroth/grape-case/data/A/frame00625.jpg</t>
  </si>
  <si>
    <t>/data/home/aroth/grape-case/data/A/frame00217.jpg</t>
  </si>
  <si>
    <t>/data/home/aroth/grape-case/data/A/frame00289.jpg</t>
  </si>
  <si>
    <t>/data/home/aroth/grape-case/data/A/frame00445.jpg</t>
  </si>
  <si>
    <t>/data/home/aroth/grape-case/data/A/frame00601.jpg</t>
  </si>
  <si>
    <t>/data/home/aroth/grape-case/data/A/frame00247.jpg</t>
  </si>
  <si>
    <t>/data/home/aroth/grape-case/data/A/frame00307.jpg</t>
  </si>
  <si>
    <t>/data/home/aroth/grape-case/data/A/frame00265.jpg</t>
  </si>
  <si>
    <t>/data/home/aroth/grape-case/data/A/frame00547.jpg</t>
  </si>
  <si>
    <t>/data/home/aroth/grape-case/data/A/frame00403.jpg</t>
  </si>
  <si>
    <t>/data/home/aroth/grape-case/data/A/frame00553.jpg</t>
  </si>
  <si>
    <t>/data/home/aroth/grape-case/data/A/frame00493.jpg</t>
  </si>
  <si>
    <t>/data/home/aroth/grape-case/data/A/frame00463.jpg</t>
  </si>
  <si>
    <t>/data/home/aroth/grape-case/data/A/frame00655.jpg</t>
  </si>
  <si>
    <t>/data/home/aroth/grape-case/data/A/frame00331.jpg</t>
  </si>
  <si>
    <t>/data/home/aroth/grape-case/data/A/frame00253.jpg</t>
  </si>
  <si>
    <t>/data/home/aroth/grape-case/data/A/frame00409.jpg</t>
  </si>
  <si>
    <t>/data/home/aroth/grape-case/data/A/frame00229.jpg</t>
  </si>
  <si>
    <t>/data/home/aroth/grape-case/data/A/frame00343.jpg</t>
  </si>
  <si>
    <t>/data/home/aroth/grape-case/data/A/frame00679.jpg</t>
  </si>
  <si>
    <t>/data/home/aroth/grape-case/data/A/frame00649.jpg</t>
  </si>
  <si>
    <t>/data/home/aroth/grape-case/data/A/frame00673.jpg</t>
  </si>
  <si>
    <t>/data/home/aroth/grape-case/data/A/frame00685.jpg</t>
  </si>
  <si>
    <t>/data/home/aroth/grape-case/data/A/frame00475.jpg</t>
  </si>
  <si>
    <t>/data/home/aroth/grape-case/data/A/frame00451.jpg</t>
  </si>
  <si>
    <t>/data/home/aroth/grape-case/data/A/frame00109.jpg</t>
  </si>
  <si>
    <t>/data/home/aroth/grape-case/data/A/frame00505.jpg</t>
  </si>
  <si>
    <t>/data/home/aroth/grape-case/data/A/frame00187.jpg</t>
  </si>
  <si>
    <t>/data/home/aroth/grape-case/data/A/frame00121.jpg</t>
  </si>
  <si>
    <t>/data/home/aroth/grape-case/data/A/frame00577.jpg</t>
  </si>
  <si>
    <t>/data/home/aroth/grape-case/data/A/frame00193.jpg</t>
  </si>
  <si>
    <t>/data/home/aroth/grape-case/data/A/frame00637.jpg</t>
  </si>
  <si>
    <t>/data/home/aroth/grape-case/data/A/frame00511.jpg</t>
  </si>
  <si>
    <t>/data/home/aroth/grape-case/data/A/frame00427.jpg</t>
  </si>
  <si>
    <t>/data/home/aroth/grape-case/data/A/frame00271.jpg</t>
  </si>
  <si>
    <t>Ubuntu index</t>
  </si>
  <si>
    <t>Windows index</t>
  </si>
  <si>
    <t>Absolute Korrelation</t>
  </si>
  <si>
    <t>Relative Korrelation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</si>
</sst>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'split-0-counts'!$C$2:$C$101</c:f>
              <c:numCache>
                <c:formatCode>General</c:formatCode>
                <c:ptCount val="34"/>
                <c:pt idx="0">
                  <c:v>164.39924621582</c:v>
                </c:pt>
                <c:pt idx="1">
                  <c:v>265.65155029296801</c:v>
                </c:pt>
                <c:pt idx="2">
                  <c:v>223.2744140625</c:v>
                </c:pt>
                <c:pt idx="3">
                  <c:v>243.59942626953099</c:v>
                </c:pt>
                <c:pt idx="4">
                  <c:v>322.88095092773398</c:v>
                </c:pt>
                <c:pt idx="5">
                  <c:v>265.9072265625</c:v>
                </c:pt>
                <c:pt idx="6">
                  <c:v>354.81784057617102</c:v>
                </c:pt>
                <c:pt idx="7">
                  <c:v>364.01712036132801</c:v>
                </c:pt>
                <c:pt idx="8">
                  <c:v>351.77798461914</c:v>
                </c:pt>
                <c:pt idx="9">
                  <c:v>389.36706542968699</c:v>
                </c:pt>
                <c:pt idx="10">
                  <c:v>372.56384277343699</c:v>
                </c:pt>
                <c:pt idx="11">
                  <c:v>429.03405761718699</c:v>
                </c:pt>
                <c:pt idx="12">
                  <c:v>309.75161743164</c:v>
                </c:pt>
                <c:pt idx="13">
                  <c:v>421.792877197265</c:v>
                </c:pt>
                <c:pt idx="14">
                  <c:v>370.25692749023398</c:v>
                </c:pt>
                <c:pt idx="15">
                  <c:v>405.71612548828102</c:v>
                </c:pt>
                <c:pt idx="16">
                  <c:v>491.37771606445301</c:v>
                </c:pt>
                <c:pt idx="17">
                  <c:v>464.56988525390602</c:v>
                </c:pt>
                <c:pt idx="18">
                  <c:v>462.122314453125</c:v>
                </c:pt>
                <c:pt idx="19">
                  <c:v>445.64367675781199</c:v>
                </c:pt>
                <c:pt idx="20">
                  <c:v>481.80435180664</c:v>
                </c:pt>
                <c:pt idx="21">
                  <c:v>352.86273193359301</c:v>
                </c:pt>
                <c:pt idx="22">
                  <c:v>475.59210205078102</c:v>
                </c:pt>
                <c:pt idx="23">
                  <c:v>471.01089477539</c:v>
                </c:pt>
                <c:pt idx="24">
                  <c:v>564.67321777343705</c:v>
                </c:pt>
                <c:pt idx="25">
                  <c:v>420.29821777343699</c:v>
                </c:pt>
                <c:pt idx="26">
                  <c:v>515.006591796875</c:v>
                </c:pt>
                <c:pt idx="27">
                  <c:v>474.21463012695301</c:v>
                </c:pt>
                <c:pt idx="28">
                  <c:v>593.097900390625</c:v>
                </c:pt>
                <c:pt idx="29">
                  <c:v>611.45562744140602</c:v>
                </c:pt>
                <c:pt idx="30">
                  <c:v>661.72100830078102</c:v>
                </c:pt>
                <c:pt idx="31">
                  <c:v>541.23687744140602</c:v>
                </c:pt>
                <c:pt idx="32">
                  <c:v>707.217529296875</c:v>
                </c:pt>
                <c:pt idx="33">
                  <c:v>643.89001464843705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'split-0-counts'!$C$2:$C$101</c:f>
              <c:numCache>
                <c:formatCode>General</c:formatCode>
                <c:ptCount val="34"/>
                <c:pt idx="0">
                  <c:v>164.39924621582</c:v>
                </c:pt>
                <c:pt idx="1">
                  <c:v>265.65155029296801</c:v>
                </c:pt>
                <c:pt idx="2">
                  <c:v>223.2744140625</c:v>
                </c:pt>
                <c:pt idx="3">
                  <c:v>243.59942626953099</c:v>
                </c:pt>
                <c:pt idx="4">
                  <c:v>322.88095092773398</c:v>
                </c:pt>
                <c:pt idx="5">
                  <c:v>265.9072265625</c:v>
                </c:pt>
                <c:pt idx="6">
                  <c:v>354.81784057617102</c:v>
                </c:pt>
                <c:pt idx="7">
                  <c:v>364.01712036132801</c:v>
                </c:pt>
                <c:pt idx="8">
                  <c:v>351.77798461914</c:v>
                </c:pt>
                <c:pt idx="9">
                  <c:v>389.36706542968699</c:v>
                </c:pt>
                <c:pt idx="10">
                  <c:v>372.56384277343699</c:v>
                </c:pt>
                <c:pt idx="11">
                  <c:v>429.03405761718699</c:v>
                </c:pt>
                <c:pt idx="12">
                  <c:v>309.75161743164</c:v>
                </c:pt>
                <c:pt idx="13">
                  <c:v>421.792877197265</c:v>
                </c:pt>
                <c:pt idx="14">
                  <c:v>370.25692749023398</c:v>
                </c:pt>
                <c:pt idx="15">
                  <c:v>405.71612548828102</c:v>
                </c:pt>
                <c:pt idx="16">
                  <c:v>491.37771606445301</c:v>
                </c:pt>
                <c:pt idx="17">
                  <c:v>464.56988525390602</c:v>
                </c:pt>
                <c:pt idx="18">
                  <c:v>462.122314453125</c:v>
                </c:pt>
                <c:pt idx="19">
                  <c:v>445.64367675781199</c:v>
                </c:pt>
                <c:pt idx="20">
                  <c:v>481.80435180664</c:v>
                </c:pt>
                <c:pt idx="21">
                  <c:v>352.86273193359301</c:v>
                </c:pt>
                <c:pt idx="22">
                  <c:v>475.59210205078102</c:v>
                </c:pt>
                <c:pt idx="23">
                  <c:v>471.01089477539</c:v>
                </c:pt>
                <c:pt idx="24">
                  <c:v>564.67321777343705</c:v>
                </c:pt>
                <c:pt idx="25">
                  <c:v>420.29821777343699</c:v>
                </c:pt>
                <c:pt idx="26">
                  <c:v>515.006591796875</c:v>
                </c:pt>
                <c:pt idx="27">
                  <c:v>474.21463012695301</c:v>
                </c:pt>
                <c:pt idx="28">
                  <c:v>593.097900390625</c:v>
                </c:pt>
                <c:pt idx="29">
                  <c:v>611.45562744140602</c:v>
                </c:pt>
                <c:pt idx="30">
                  <c:v>661.72100830078102</c:v>
                </c:pt>
                <c:pt idx="31">
                  <c:v>541.23687744140602</c:v>
                </c:pt>
                <c:pt idx="32">
                  <c:v>707.217529296875</c:v>
                </c:pt>
                <c:pt idx="33">
                  <c:v>643.89001464843705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43F9-AD3D-60F563BC5867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43F9-AD3D-60F563BC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289.69744957817898</c:v>
                </c:pt>
                <c:pt idx="1">
                  <c:v>261.39875941806298</c:v>
                </c:pt>
                <c:pt idx="2">
                  <c:v>249.662286758422</c:v>
                </c:pt>
                <c:pt idx="3">
                  <c:v>239.308061811659</c:v>
                </c:pt>
                <c:pt idx="4">
                  <c:v>233.60633701748301</c:v>
                </c:pt>
                <c:pt idx="5">
                  <c:v>227.94125917222701</c:v>
                </c:pt>
                <c:pt idx="6">
                  <c:v>225.27548133002301</c:v>
                </c:pt>
                <c:pt idx="7">
                  <c:v>215.058777703179</c:v>
                </c:pt>
                <c:pt idx="8">
                  <c:v>215.755558225843</c:v>
                </c:pt>
                <c:pt idx="9">
                  <c:v>209.311116006639</c:v>
                </c:pt>
                <c:pt idx="10">
                  <c:v>207.987484402126</c:v>
                </c:pt>
                <c:pt idx="11">
                  <c:v>201.213408258226</c:v>
                </c:pt>
                <c:pt idx="12">
                  <c:v>214.66672144995701</c:v>
                </c:pt>
                <c:pt idx="13">
                  <c:v>205.7993467119</c:v>
                </c:pt>
                <c:pt idx="14">
                  <c:v>197.45976193745901</c:v>
                </c:pt>
                <c:pt idx="15">
                  <c:v>184.55384508768699</c:v>
                </c:pt>
                <c:pt idx="16">
                  <c:v>179.38499418894401</c:v>
                </c:pt>
                <c:pt idx="17">
                  <c:v>172.53706158532</c:v>
                </c:pt>
                <c:pt idx="18">
                  <c:v>171.26016436682801</c:v>
                </c:pt>
                <c:pt idx="19">
                  <c:v>171.93826315138</c:v>
                </c:pt>
                <c:pt idx="20">
                  <c:v>164.24971697065499</c:v>
                </c:pt>
                <c:pt idx="21">
                  <c:v>158.386435932583</c:v>
                </c:pt>
                <c:pt idx="22">
                  <c:v>153.74246395958701</c:v>
                </c:pt>
                <c:pt idx="23">
                  <c:v>142.96263239118699</c:v>
                </c:pt>
                <c:pt idx="24">
                  <c:v>144.00079366895801</c:v>
                </c:pt>
                <c:pt idx="25">
                  <c:v>152.48654185401</c:v>
                </c:pt>
                <c:pt idx="26">
                  <c:v>137.81195757124101</c:v>
                </c:pt>
                <c:pt idx="27">
                  <c:v>125.609352429707</c:v>
                </c:pt>
                <c:pt idx="28">
                  <c:v>126.736316574944</c:v>
                </c:pt>
                <c:pt idx="29">
                  <c:v>125.085785124037</c:v>
                </c:pt>
                <c:pt idx="30">
                  <c:v>124.529380586412</c:v>
                </c:pt>
                <c:pt idx="31">
                  <c:v>121.71214654710499</c:v>
                </c:pt>
                <c:pt idx="32">
                  <c:v>115.377338515387</c:v>
                </c:pt>
                <c:pt idx="33">
                  <c:v>110.055347336663</c:v>
                </c:pt>
                <c:pt idx="34">
                  <c:v>110.17650773790101</c:v>
                </c:pt>
                <c:pt idx="35">
                  <c:v>104.05360179477201</c:v>
                </c:pt>
                <c:pt idx="36">
                  <c:v>103.269394026862</c:v>
                </c:pt>
                <c:pt idx="37">
                  <c:v>98.733422491285495</c:v>
                </c:pt>
                <c:pt idx="38">
                  <c:v>96.720170338948506</c:v>
                </c:pt>
                <c:pt idx="39">
                  <c:v>96.600177341037295</c:v>
                </c:pt>
                <c:pt idx="40">
                  <c:v>89.987923993004699</c:v>
                </c:pt>
                <c:pt idx="41">
                  <c:v>94.139791488647404</c:v>
                </c:pt>
                <c:pt idx="42">
                  <c:v>90.025902960035495</c:v>
                </c:pt>
                <c:pt idx="43">
                  <c:v>81.052243815528001</c:v>
                </c:pt>
                <c:pt idx="44">
                  <c:v>92.402926233079697</c:v>
                </c:pt>
                <c:pt idx="45">
                  <c:v>86.186845249599799</c:v>
                </c:pt>
                <c:pt idx="46">
                  <c:v>82.337391429477194</c:v>
                </c:pt>
                <c:pt idx="47">
                  <c:v>81.575349542829699</c:v>
                </c:pt>
                <c:pt idx="48">
                  <c:v>77.343431525760195</c:v>
                </c:pt>
                <c:pt idx="49">
                  <c:v>77.234574000040695</c:v>
                </c:pt>
                <c:pt idx="50">
                  <c:v>73.718103461795295</c:v>
                </c:pt>
                <c:pt idx="51">
                  <c:v>75.518977271185904</c:v>
                </c:pt>
                <c:pt idx="52">
                  <c:v>75.419523398081395</c:v>
                </c:pt>
                <c:pt idx="53">
                  <c:v>68.652680714925097</c:v>
                </c:pt>
                <c:pt idx="54">
                  <c:v>71.898983319600404</c:v>
                </c:pt>
                <c:pt idx="55">
                  <c:v>72.580915715959307</c:v>
                </c:pt>
                <c:pt idx="56">
                  <c:v>67.888682577345094</c:v>
                </c:pt>
                <c:pt idx="57">
                  <c:v>65.632568783230198</c:v>
                </c:pt>
                <c:pt idx="58">
                  <c:v>68.941924995846193</c:v>
                </c:pt>
                <c:pt idx="59">
                  <c:v>72.087491936153796</c:v>
                </c:pt>
                <c:pt idx="60">
                  <c:v>61.816496690114299</c:v>
                </c:pt>
                <c:pt idx="61">
                  <c:v>63.923936155107199</c:v>
                </c:pt>
                <c:pt idx="62">
                  <c:v>70.272084395090701</c:v>
                </c:pt>
                <c:pt idx="63">
                  <c:v>66.9465888341267</c:v>
                </c:pt>
                <c:pt idx="64">
                  <c:v>57.062959618038597</c:v>
                </c:pt>
                <c:pt idx="65">
                  <c:v>58.450439188215398</c:v>
                </c:pt>
                <c:pt idx="66">
                  <c:v>61.850056860182001</c:v>
                </c:pt>
                <c:pt idx="67">
                  <c:v>61.7962498135036</c:v>
                </c:pt>
                <c:pt idx="68">
                  <c:v>54.021146191490999</c:v>
                </c:pt>
                <c:pt idx="69">
                  <c:v>60.311222818162697</c:v>
                </c:pt>
                <c:pt idx="70">
                  <c:v>53.316220018598699</c:v>
                </c:pt>
                <c:pt idx="71">
                  <c:v>58.250188191731702</c:v>
                </c:pt>
                <c:pt idx="72">
                  <c:v>50.998468134138299</c:v>
                </c:pt>
                <c:pt idx="73">
                  <c:v>54.133452786339603</c:v>
                </c:pt>
                <c:pt idx="74">
                  <c:v>53.8520230717129</c:v>
                </c:pt>
                <c:pt idx="75">
                  <c:v>54.389448377821097</c:v>
                </c:pt>
                <c:pt idx="76">
                  <c:v>53.342413849300797</c:v>
                </c:pt>
                <c:pt idx="77">
                  <c:v>53.935852580600297</c:v>
                </c:pt>
                <c:pt idx="78">
                  <c:v>47.932904402414898</c:v>
                </c:pt>
                <c:pt idx="79">
                  <c:v>48.8924377759297</c:v>
                </c:pt>
                <c:pt idx="80">
                  <c:v>50.407588111029703</c:v>
                </c:pt>
                <c:pt idx="81">
                  <c:v>50.271710130903401</c:v>
                </c:pt>
                <c:pt idx="82">
                  <c:v>48.708178255293099</c:v>
                </c:pt>
                <c:pt idx="83">
                  <c:v>48.679917653401603</c:v>
                </c:pt>
                <c:pt idx="84">
                  <c:v>47.3278062608506</c:v>
                </c:pt>
                <c:pt idx="85">
                  <c:v>49.513247489929199</c:v>
                </c:pt>
                <c:pt idx="86">
                  <c:v>49.885050402747197</c:v>
                </c:pt>
                <c:pt idx="87">
                  <c:v>45.088929282294302</c:v>
                </c:pt>
                <c:pt idx="88">
                  <c:v>45.055482837888903</c:v>
                </c:pt>
                <c:pt idx="89">
                  <c:v>45.798289404975002</c:v>
                </c:pt>
                <c:pt idx="90">
                  <c:v>44.422667980193999</c:v>
                </c:pt>
                <c:pt idx="91">
                  <c:v>46.310622877544802</c:v>
                </c:pt>
                <c:pt idx="92">
                  <c:v>42.209853649139397</c:v>
                </c:pt>
                <c:pt idx="93">
                  <c:v>40.033990171220502</c:v>
                </c:pt>
                <c:pt idx="94">
                  <c:v>43.631817976633698</c:v>
                </c:pt>
                <c:pt idx="95">
                  <c:v>40.051286962297198</c:v>
                </c:pt>
                <c:pt idx="96">
                  <c:v>38.615297953287701</c:v>
                </c:pt>
                <c:pt idx="97">
                  <c:v>38.886759413613198</c:v>
                </c:pt>
                <c:pt idx="98">
                  <c:v>39.743689775466898</c:v>
                </c:pt>
                <c:pt idx="99">
                  <c:v>37.550695525275302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1C2-8CA6-C84141BDBBF6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276.42276449764398</c:v>
                </c:pt>
                <c:pt idx="1">
                  <c:v>261.47654095818001</c:v>
                </c:pt>
                <c:pt idx="2">
                  <c:v>254.75534865435401</c:v>
                </c:pt>
                <c:pt idx="3">
                  <c:v>243.49662242216201</c:v>
                </c:pt>
                <c:pt idx="4">
                  <c:v>237.64149385339999</c:v>
                </c:pt>
                <c:pt idx="5">
                  <c:v>231.97545040355001</c:v>
                </c:pt>
                <c:pt idx="6">
                  <c:v>228.180622774011</c:v>
                </c:pt>
                <c:pt idx="7">
                  <c:v>214.24355271283301</c:v>
                </c:pt>
                <c:pt idx="8">
                  <c:v>223.53713989257801</c:v>
                </c:pt>
                <c:pt idx="9">
                  <c:v>217.115054859834</c:v>
                </c:pt>
                <c:pt idx="10">
                  <c:v>211.69123212028899</c:v>
                </c:pt>
                <c:pt idx="11">
                  <c:v>215.838533289292</c:v>
                </c:pt>
                <c:pt idx="12">
                  <c:v>228.26408745260801</c:v>
                </c:pt>
                <c:pt idx="13">
                  <c:v>211.26847839355401</c:v>
                </c:pt>
                <c:pt idx="14">
                  <c:v>202.453843958237</c:v>
                </c:pt>
                <c:pt idx="15">
                  <c:v>186.86702144847101</c:v>
                </c:pt>
                <c:pt idx="16">
                  <c:v>185.21305847167901</c:v>
                </c:pt>
                <c:pt idx="17">
                  <c:v>182.79705810546801</c:v>
                </c:pt>
                <c:pt idx="18">
                  <c:v>189.402434405158</c:v>
                </c:pt>
                <c:pt idx="19">
                  <c:v>199.311072854434</c:v>
                </c:pt>
                <c:pt idx="20">
                  <c:v>158.52254441205099</c:v>
                </c:pt>
                <c:pt idx="21">
                  <c:v>160.344763363108</c:v>
                </c:pt>
                <c:pt idx="22">
                  <c:v>150.57999689438699</c:v>
                </c:pt>
                <c:pt idx="23">
                  <c:v>157.26737886316599</c:v>
                </c:pt>
                <c:pt idx="24">
                  <c:v>141.816674176384</c:v>
                </c:pt>
                <c:pt idx="25">
                  <c:v>175.143838321461</c:v>
                </c:pt>
                <c:pt idx="26">
                  <c:v>145.37985857795201</c:v>
                </c:pt>
                <c:pt idx="27">
                  <c:v>142.367444655474</c:v>
                </c:pt>
                <c:pt idx="28">
                  <c:v>133.945299933938</c:v>
                </c:pt>
                <c:pt idx="29">
                  <c:v>130.00068799187099</c:v>
                </c:pt>
                <c:pt idx="30">
                  <c:v>122.80350000718001</c:v>
                </c:pt>
                <c:pt idx="31">
                  <c:v>123.311080035041</c:v>
                </c:pt>
                <c:pt idx="32">
                  <c:v>170.18350578756801</c:v>
                </c:pt>
                <c:pt idx="33">
                  <c:v>118.482824886546</c:v>
                </c:pt>
                <c:pt idx="34">
                  <c:v>112.405362746294</c:v>
                </c:pt>
                <c:pt idx="35">
                  <c:v>111.854015574735</c:v>
                </c:pt>
                <c:pt idx="36">
                  <c:v>127.759705038631</c:v>
                </c:pt>
                <c:pt idx="37">
                  <c:v>110.400410371668</c:v>
                </c:pt>
                <c:pt idx="38">
                  <c:v>112.03350695441701</c:v>
                </c:pt>
                <c:pt idx="39">
                  <c:v>112.568828807157</c:v>
                </c:pt>
                <c:pt idx="40">
                  <c:v>129.81079640107899</c:v>
                </c:pt>
                <c:pt idx="41">
                  <c:v>107.600892010857</c:v>
                </c:pt>
                <c:pt idx="42">
                  <c:v>101.90611536362501</c:v>
                </c:pt>
                <c:pt idx="43">
                  <c:v>97.500585668227203</c:v>
                </c:pt>
                <c:pt idx="44">
                  <c:v>115.809673982508</c:v>
                </c:pt>
                <c:pt idx="45">
                  <c:v>106.483553718118</c:v>
                </c:pt>
                <c:pt idx="46">
                  <c:v>110.709764368393</c:v>
                </c:pt>
                <c:pt idx="47">
                  <c:v>103.295735527487</c:v>
                </c:pt>
                <c:pt idx="48">
                  <c:v>93.425000359030307</c:v>
                </c:pt>
                <c:pt idx="49">
                  <c:v>99.843602797564301</c:v>
                </c:pt>
                <c:pt idx="50">
                  <c:v>117.509095135857</c:v>
                </c:pt>
                <c:pt idx="51">
                  <c:v>102.305252972771</c:v>
                </c:pt>
                <c:pt idx="52">
                  <c:v>93.257191377527505</c:v>
                </c:pt>
                <c:pt idx="53">
                  <c:v>104.39198796889301</c:v>
                </c:pt>
                <c:pt idx="54">
                  <c:v>95.217211555032094</c:v>
                </c:pt>
                <c:pt idx="55">
                  <c:v>92.209572287166793</c:v>
                </c:pt>
                <c:pt idx="56">
                  <c:v>92.061115489286493</c:v>
                </c:pt>
                <c:pt idx="57">
                  <c:v>96.434579288258206</c:v>
                </c:pt>
                <c:pt idx="58">
                  <c:v>96.595415451947304</c:v>
                </c:pt>
                <c:pt idx="59">
                  <c:v>97.481395945829505</c:v>
                </c:pt>
                <c:pt idx="60">
                  <c:v>97.899227366727899</c:v>
                </c:pt>
                <c:pt idx="61">
                  <c:v>105.981628417968</c:v>
                </c:pt>
                <c:pt idx="62">
                  <c:v>100.481970843146</c:v>
                </c:pt>
                <c:pt idx="63">
                  <c:v>90.094754387350605</c:v>
                </c:pt>
                <c:pt idx="64">
                  <c:v>85.986923666561296</c:v>
                </c:pt>
                <c:pt idx="65">
                  <c:v>92.941247827866505</c:v>
                </c:pt>
                <c:pt idx="66">
                  <c:v>88.327073489918405</c:v>
                </c:pt>
                <c:pt idx="67">
                  <c:v>91.838363647460895</c:v>
                </c:pt>
                <c:pt idx="68">
                  <c:v>93.158024507410303</c:v>
                </c:pt>
                <c:pt idx="69">
                  <c:v>87.099781709558798</c:v>
                </c:pt>
                <c:pt idx="70">
                  <c:v>85.463542265050506</c:v>
                </c:pt>
                <c:pt idx="71">
                  <c:v>94.522153517779103</c:v>
                </c:pt>
                <c:pt idx="72">
                  <c:v>95.763311049517398</c:v>
                </c:pt>
                <c:pt idx="73">
                  <c:v>86.792187410242406</c:v>
                </c:pt>
                <c:pt idx="74">
                  <c:v>86.323809455422705</c:v>
                </c:pt>
                <c:pt idx="75">
                  <c:v>85.995459612678005</c:v>
                </c:pt>
                <c:pt idx="76">
                  <c:v>103.675555509679</c:v>
                </c:pt>
                <c:pt idx="77">
                  <c:v>86.041483710793798</c:v>
                </c:pt>
                <c:pt idx="78">
                  <c:v>95.4897330789005</c:v>
                </c:pt>
                <c:pt idx="79">
                  <c:v>89.357842838062894</c:v>
                </c:pt>
                <c:pt idx="80">
                  <c:v>95.251952227424098</c:v>
                </c:pt>
                <c:pt idx="81">
                  <c:v>95.281122544232502</c:v>
                </c:pt>
                <c:pt idx="82">
                  <c:v>91.758523380055095</c:v>
                </c:pt>
                <c:pt idx="83">
                  <c:v>89.693093692555095</c:v>
                </c:pt>
                <c:pt idx="84">
                  <c:v>93.524268206428005</c:v>
                </c:pt>
                <c:pt idx="85">
                  <c:v>100.19510201846801</c:v>
                </c:pt>
                <c:pt idx="86">
                  <c:v>94.934197369743799</c:v>
                </c:pt>
                <c:pt idx="87">
                  <c:v>85.8363099939682</c:v>
                </c:pt>
                <c:pt idx="88">
                  <c:v>99.314018249511705</c:v>
                </c:pt>
                <c:pt idx="89">
                  <c:v>93.671213935403202</c:v>
                </c:pt>
                <c:pt idx="90">
                  <c:v>101.166817609001</c:v>
                </c:pt>
                <c:pt idx="91">
                  <c:v>86.333061667049606</c:v>
                </c:pt>
                <c:pt idx="92">
                  <c:v>89.613561293658094</c:v>
                </c:pt>
                <c:pt idx="93">
                  <c:v>87.431250628303005</c:v>
                </c:pt>
                <c:pt idx="94">
                  <c:v>86.973375208237599</c:v>
                </c:pt>
                <c:pt idx="95">
                  <c:v>91.659651812385107</c:v>
                </c:pt>
                <c:pt idx="96">
                  <c:v>98.829162148868306</c:v>
                </c:pt>
                <c:pt idx="97">
                  <c:v>88.737762899959705</c:v>
                </c:pt>
                <c:pt idx="98">
                  <c:v>84.321918263154799</c:v>
                </c:pt>
                <c:pt idx="99">
                  <c:v>89.585381002987106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1C2-8CA6-C84141BD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Zusammenhang zwischen Beeren pro Bild un der Abweichung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'split-0-counts'!$F$1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'split-0-counts'!$D$4:$D$101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'split-0-counts'!$F$4:$F$101</c:f>
              <c:numCache>
                <c:formatCode>General</c:formatCode>
                <c:ptCount val="34"/>
                <c:pt idx="0">
                  <c:v>51.39924621582</c:v>
                </c:pt>
                <c:pt idx="1">
                  <c:v>77.651550292968011</c:v>
                </c:pt>
                <c:pt idx="2">
                  <c:v>22.2744140625</c:v>
                </c:pt>
                <c:pt idx="3">
                  <c:v>0.4005737304690058</c:v>
                </c:pt>
                <c:pt idx="4">
                  <c:v>78.880950927733977</c:v>
                </c:pt>
                <c:pt idx="5">
                  <c:v>5.0927734375</c:v>
                </c:pt>
                <c:pt idx="6">
                  <c:v>14.817840576171022</c:v>
                </c:pt>
                <c:pt idx="7">
                  <c:v>14.017120361328011</c:v>
                </c:pt>
                <c:pt idx="8">
                  <c:v>5.2220153808600003</c:v>
                </c:pt>
                <c:pt idx="9">
                  <c:v>22.367065429686988</c:v>
                </c:pt>
                <c:pt idx="10">
                  <c:v>27.436157226563012</c:v>
                </c:pt>
                <c:pt idx="11">
                  <c:v>23.034057617186988</c:v>
                </c:pt>
                <c:pt idx="12">
                  <c:v>98.24838256836</c:v>
                </c:pt>
                <c:pt idx="13">
                  <c:v>11.792877197265</c:v>
                </c:pt>
                <c:pt idx="14">
                  <c:v>41.743072509766023</c:v>
                </c:pt>
                <c:pt idx="15">
                  <c:v>13.283874511718977</c:v>
                </c:pt>
                <c:pt idx="16">
                  <c:v>15.377716064453011</c:v>
                </c:pt>
                <c:pt idx="17">
                  <c:v>26.430114746093977</c:v>
                </c:pt>
                <c:pt idx="18">
                  <c:v>31.877685546875</c:v>
                </c:pt>
                <c:pt idx="19">
                  <c:v>60.356323242188012</c:v>
                </c:pt>
                <c:pt idx="20">
                  <c:v>42.19564819336</c:v>
                </c:pt>
                <c:pt idx="21">
                  <c:v>173.13726806640699</c:v>
                </c:pt>
                <c:pt idx="22">
                  <c:v>69.407897949218977</c:v>
                </c:pt>
                <c:pt idx="23">
                  <c:v>109.98910522461</c:v>
                </c:pt>
                <c:pt idx="24">
                  <c:v>20.326782226562955</c:v>
                </c:pt>
                <c:pt idx="25">
                  <c:v>168.70178222656301</c:v>
                </c:pt>
                <c:pt idx="26">
                  <c:v>92.993408203125</c:v>
                </c:pt>
                <c:pt idx="27">
                  <c:v>134.78536987304699</c:v>
                </c:pt>
                <c:pt idx="28">
                  <c:v>35.902099609375</c:v>
                </c:pt>
                <c:pt idx="29">
                  <c:v>108.54437255859398</c:v>
                </c:pt>
                <c:pt idx="30">
                  <c:v>64.278991699218977</c:v>
                </c:pt>
                <c:pt idx="31">
                  <c:v>187.76312255859398</c:v>
                </c:pt>
                <c:pt idx="32">
                  <c:v>44.782470703125</c:v>
                </c:pt>
                <c:pt idx="33">
                  <c:v>271.10998535156295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D-49A1-842A-34470C50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124064"/>
        <c:axId val="974122424"/>
      </c:scatterChart>
      <c:scatterChart>
        <c:scatterStyle val="lineMarker"/>
        <c:varyColors val="0"/>
        <c:ser>
          <c:idx val="0"/>
          <c:order val="0"/>
          <c:tx>
            <c:strRef>
              <c:f>'split-0-counts'!$H$1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'split-0-counts'!$H$2:$H$101</c:f>
              <c:numCache>
                <c:formatCode>General</c:formatCode>
                <c:ptCount val="34"/>
                <c:pt idx="0">
                  <c:v>0.45486058598070794</c:v>
                </c:pt>
                <c:pt idx="1">
                  <c:v>0.41304016113280856</c:v>
                </c:pt>
                <c:pt idx="2">
                  <c:v>0.11081798041044776</c:v>
                </c:pt>
                <c:pt idx="3">
                  <c:v>1.6416956166762533E-3</c:v>
                </c:pt>
                <c:pt idx="4">
                  <c:v>0.32328258576940155</c:v>
                </c:pt>
                <c:pt idx="5">
                  <c:v>1.8792521909594097E-2</c:v>
                </c:pt>
                <c:pt idx="6">
                  <c:v>4.3581884047561831E-2</c:v>
                </c:pt>
                <c:pt idx="7">
                  <c:v>4.0048915318080032E-2</c:v>
                </c:pt>
                <c:pt idx="8">
                  <c:v>1.4627494064033615E-2</c:v>
                </c:pt>
                <c:pt idx="9">
                  <c:v>6.0945682369719312E-2</c:v>
                </c:pt>
                <c:pt idx="10">
                  <c:v>6.8590393066407532E-2</c:v>
                </c:pt>
                <c:pt idx="11">
                  <c:v>5.6734132062036917E-2</c:v>
                </c:pt>
                <c:pt idx="12">
                  <c:v>0.24080485923617648</c:v>
                </c:pt>
                <c:pt idx="13">
                  <c:v>2.8763115115280489E-2</c:v>
                </c:pt>
                <c:pt idx="14">
                  <c:v>0.10131813715962627</c:v>
                </c:pt>
                <c:pt idx="15">
                  <c:v>3.1703757784532167E-2</c:v>
                </c:pt>
                <c:pt idx="16">
                  <c:v>3.2306126185825651E-2</c:v>
                </c:pt>
                <c:pt idx="17">
                  <c:v>5.3829154269030503E-2</c:v>
                </c:pt>
                <c:pt idx="18">
                  <c:v>6.4529727827682182E-2</c:v>
                </c:pt>
                <c:pt idx="19">
                  <c:v>0.11928127122962058</c:v>
                </c:pt>
                <c:pt idx="20">
                  <c:v>8.0526046170534354E-2</c:v>
                </c:pt>
                <c:pt idx="21">
                  <c:v>0.32915830430875853</c:v>
                </c:pt>
                <c:pt idx="22">
                  <c:v>0.12735394119122748</c:v>
                </c:pt>
                <c:pt idx="23">
                  <c:v>0.18930999178074009</c:v>
                </c:pt>
                <c:pt idx="24">
                  <c:v>3.4746636284723E-2</c:v>
                </c:pt>
                <c:pt idx="25">
                  <c:v>0.28642068289739053</c:v>
                </c:pt>
                <c:pt idx="26">
                  <c:v>0.1529496845446135</c:v>
                </c:pt>
                <c:pt idx="27">
                  <c:v>0.2213224464253645</c:v>
                </c:pt>
                <c:pt idx="28">
                  <c:v>5.7078059792329092E-2</c:v>
                </c:pt>
                <c:pt idx="29">
                  <c:v>0.15075607299804719</c:v>
                </c:pt>
                <c:pt idx="30">
                  <c:v>8.8538556059530274E-2</c:v>
                </c:pt>
                <c:pt idx="31">
                  <c:v>0.25756258238490259</c:v>
                </c:pt>
                <c:pt idx="32">
                  <c:v>5.9551157849900269E-2</c:v>
                </c:pt>
                <c:pt idx="33">
                  <c:v>0.29629506595799232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DD-49A1-842A-34470C50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123736"/>
        <c:axId val="974121768"/>
      </c:scatterChart>
      <c:valAx>
        <c:axId val="9741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122424"/>
        <c:crosses val="autoZero"/>
        <c:crossBetween val="midCat"/>
      </c:valAx>
      <c:valAx>
        <c:axId val="974122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124064"/>
        <c:crosses val="autoZero"/>
        <c:crossBetween val="midCat"/>
      </c:valAx>
      <c:valAx>
        <c:axId val="974121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123736"/>
        <c:crosses val="max"/>
        <c:crossBetween val="midCat"/>
        <c:majorUnit val="0.1"/>
      </c:valAx>
      <c:valAx>
        <c:axId val="974123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12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'split-0-counts'!$F$1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'split-0-counts'!$D$4:$D$101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'split-0-counts'!$F$4:$F$101</c:f>
              <c:numCache>
                <c:formatCode>General</c:formatCode>
                <c:ptCount val="34"/>
                <c:pt idx="0">
                  <c:v>51.39924621582</c:v>
                </c:pt>
                <c:pt idx="1">
                  <c:v>77.651550292968011</c:v>
                </c:pt>
                <c:pt idx="2">
                  <c:v>22.2744140625</c:v>
                </c:pt>
                <c:pt idx="3">
                  <c:v>0.4005737304690058</c:v>
                </c:pt>
                <c:pt idx="4">
                  <c:v>78.880950927733977</c:v>
                </c:pt>
                <c:pt idx="5">
                  <c:v>5.0927734375</c:v>
                </c:pt>
                <c:pt idx="6">
                  <c:v>14.817840576171022</c:v>
                </c:pt>
                <c:pt idx="7">
                  <c:v>14.017120361328011</c:v>
                </c:pt>
                <c:pt idx="8">
                  <c:v>5.2220153808600003</c:v>
                </c:pt>
                <c:pt idx="9">
                  <c:v>22.367065429686988</c:v>
                </c:pt>
                <c:pt idx="10">
                  <c:v>27.436157226563012</c:v>
                </c:pt>
                <c:pt idx="11">
                  <c:v>23.034057617186988</c:v>
                </c:pt>
                <c:pt idx="12">
                  <c:v>98.24838256836</c:v>
                </c:pt>
                <c:pt idx="13">
                  <c:v>11.792877197265</c:v>
                </c:pt>
                <c:pt idx="14">
                  <c:v>41.743072509766023</c:v>
                </c:pt>
                <c:pt idx="15">
                  <c:v>13.283874511718977</c:v>
                </c:pt>
                <c:pt idx="16">
                  <c:v>15.377716064453011</c:v>
                </c:pt>
                <c:pt idx="17">
                  <c:v>26.430114746093977</c:v>
                </c:pt>
                <c:pt idx="18">
                  <c:v>31.877685546875</c:v>
                </c:pt>
                <c:pt idx="19">
                  <c:v>60.356323242188012</c:v>
                </c:pt>
                <c:pt idx="20">
                  <c:v>42.19564819336</c:v>
                </c:pt>
                <c:pt idx="21">
                  <c:v>173.13726806640699</c:v>
                </c:pt>
                <c:pt idx="22">
                  <c:v>69.407897949218977</c:v>
                </c:pt>
                <c:pt idx="23">
                  <c:v>109.98910522461</c:v>
                </c:pt>
                <c:pt idx="24">
                  <c:v>20.326782226562955</c:v>
                </c:pt>
                <c:pt idx="25">
                  <c:v>168.70178222656301</c:v>
                </c:pt>
                <c:pt idx="26">
                  <c:v>92.993408203125</c:v>
                </c:pt>
                <c:pt idx="27">
                  <c:v>134.78536987304699</c:v>
                </c:pt>
                <c:pt idx="28">
                  <c:v>35.902099609375</c:v>
                </c:pt>
                <c:pt idx="29">
                  <c:v>108.54437255859398</c:v>
                </c:pt>
                <c:pt idx="30">
                  <c:v>64.278991699218977</c:v>
                </c:pt>
                <c:pt idx="31">
                  <c:v>187.76312255859398</c:v>
                </c:pt>
                <c:pt idx="32">
                  <c:v>44.782470703125</c:v>
                </c:pt>
                <c:pt idx="33">
                  <c:v>271.10998535156295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C-4089-80C9-7EFFEDB2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124064"/>
        <c:axId val="974122424"/>
      </c:scatterChart>
      <c:scatterChart>
        <c:scatterStyle val="lineMarker"/>
        <c:varyColors val="0"/>
        <c:ser>
          <c:idx val="0"/>
          <c:order val="0"/>
          <c:tx>
            <c:strRef>
              <c:f>'split-0-counts'!$H$1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'split-0-counts'!$D$2:$D$101</c:f>
              <c:numCache>
                <c:formatCode>General</c:formatCode>
                <c:ptCount val="34"/>
                <c:pt idx="0">
                  <c:v>113</c:v>
                </c:pt>
                <c:pt idx="1">
                  <c:v>188</c:v>
                </c:pt>
                <c:pt idx="2">
                  <c:v>201</c:v>
                </c:pt>
                <c:pt idx="3">
                  <c:v>244</c:v>
                </c:pt>
                <c:pt idx="4">
                  <c:v>244</c:v>
                </c:pt>
                <c:pt idx="5">
                  <c:v>271</c:v>
                </c:pt>
                <c:pt idx="6">
                  <c:v>340</c:v>
                </c:pt>
                <c:pt idx="7">
                  <c:v>350</c:v>
                </c:pt>
                <c:pt idx="8">
                  <c:v>357</c:v>
                </c:pt>
                <c:pt idx="9">
                  <c:v>367</c:v>
                </c:pt>
                <c:pt idx="10">
                  <c:v>400</c:v>
                </c:pt>
                <c:pt idx="11">
                  <c:v>406</c:v>
                </c:pt>
                <c:pt idx="12">
                  <c:v>408</c:v>
                </c:pt>
                <c:pt idx="13">
                  <c:v>410</c:v>
                </c:pt>
                <c:pt idx="14">
                  <c:v>412</c:v>
                </c:pt>
                <c:pt idx="15">
                  <c:v>419</c:v>
                </c:pt>
                <c:pt idx="16">
                  <c:v>476</c:v>
                </c:pt>
                <c:pt idx="17">
                  <c:v>491</c:v>
                </c:pt>
                <c:pt idx="18">
                  <c:v>494</c:v>
                </c:pt>
                <c:pt idx="19">
                  <c:v>506</c:v>
                </c:pt>
                <c:pt idx="20">
                  <c:v>524</c:v>
                </c:pt>
                <c:pt idx="21">
                  <c:v>526</c:v>
                </c:pt>
                <c:pt idx="22">
                  <c:v>545</c:v>
                </c:pt>
                <c:pt idx="23">
                  <c:v>581</c:v>
                </c:pt>
                <c:pt idx="24">
                  <c:v>585</c:v>
                </c:pt>
                <c:pt idx="25">
                  <c:v>589</c:v>
                </c:pt>
                <c:pt idx="26">
                  <c:v>608</c:v>
                </c:pt>
                <c:pt idx="27">
                  <c:v>609</c:v>
                </c:pt>
                <c:pt idx="28">
                  <c:v>629</c:v>
                </c:pt>
                <c:pt idx="29">
                  <c:v>720</c:v>
                </c:pt>
                <c:pt idx="30">
                  <c:v>726</c:v>
                </c:pt>
                <c:pt idx="31">
                  <c:v>729</c:v>
                </c:pt>
                <c:pt idx="32">
                  <c:v>752</c:v>
                </c:pt>
                <c:pt idx="33">
                  <c:v>915</c:v>
                </c:pt>
              </c:numCache>
            </c:numRef>
          </c:xVal>
          <c:yVal>
            <c:numRef>
              <c:f>'split-0-counts'!$H$2:$H$101</c:f>
              <c:numCache>
                <c:formatCode>General</c:formatCode>
                <c:ptCount val="34"/>
                <c:pt idx="0">
                  <c:v>0.45486058598070794</c:v>
                </c:pt>
                <c:pt idx="1">
                  <c:v>0.41304016113280856</c:v>
                </c:pt>
                <c:pt idx="2">
                  <c:v>0.11081798041044776</c:v>
                </c:pt>
                <c:pt idx="3">
                  <c:v>1.6416956166762533E-3</c:v>
                </c:pt>
                <c:pt idx="4">
                  <c:v>0.32328258576940155</c:v>
                </c:pt>
                <c:pt idx="5">
                  <c:v>1.8792521909594097E-2</c:v>
                </c:pt>
                <c:pt idx="6">
                  <c:v>4.3581884047561831E-2</c:v>
                </c:pt>
                <c:pt idx="7">
                  <c:v>4.0048915318080032E-2</c:v>
                </c:pt>
                <c:pt idx="8">
                  <c:v>1.4627494064033615E-2</c:v>
                </c:pt>
                <c:pt idx="9">
                  <c:v>6.0945682369719312E-2</c:v>
                </c:pt>
                <c:pt idx="10">
                  <c:v>6.8590393066407532E-2</c:v>
                </c:pt>
                <c:pt idx="11">
                  <c:v>5.6734132062036917E-2</c:v>
                </c:pt>
                <c:pt idx="12">
                  <c:v>0.24080485923617648</c:v>
                </c:pt>
                <c:pt idx="13">
                  <c:v>2.8763115115280489E-2</c:v>
                </c:pt>
                <c:pt idx="14">
                  <c:v>0.10131813715962627</c:v>
                </c:pt>
                <c:pt idx="15">
                  <c:v>3.1703757784532167E-2</c:v>
                </c:pt>
                <c:pt idx="16">
                  <c:v>3.2306126185825651E-2</c:v>
                </c:pt>
                <c:pt idx="17">
                  <c:v>5.3829154269030503E-2</c:v>
                </c:pt>
                <c:pt idx="18">
                  <c:v>6.4529727827682182E-2</c:v>
                </c:pt>
                <c:pt idx="19">
                  <c:v>0.11928127122962058</c:v>
                </c:pt>
                <c:pt idx="20">
                  <c:v>8.0526046170534354E-2</c:v>
                </c:pt>
                <c:pt idx="21">
                  <c:v>0.32915830430875853</c:v>
                </c:pt>
                <c:pt idx="22">
                  <c:v>0.12735394119122748</c:v>
                </c:pt>
                <c:pt idx="23">
                  <c:v>0.18930999178074009</c:v>
                </c:pt>
                <c:pt idx="24">
                  <c:v>3.4746636284723E-2</c:v>
                </c:pt>
                <c:pt idx="25">
                  <c:v>0.28642068289739053</c:v>
                </c:pt>
                <c:pt idx="26">
                  <c:v>0.1529496845446135</c:v>
                </c:pt>
                <c:pt idx="27">
                  <c:v>0.2213224464253645</c:v>
                </c:pt>
                <c:pt idx="28">
                  <c:v>5.7078059792329092E-2</c:v>
                </c:pt>
                <c:pt idx="29">
                  <c:v>0.15075607299804719</c:v>
                </c:pt>
                <c:pt idx="30">
                  <c:v>8.8538556059530274E-2</c:v>
                </c:pt>
                <c:pt idx="31">
                  <c:v>0.25756258238490259</c:v>
                </c:pt>
                <c:pt idx="32">
                  <c:v>5.9551157849900269E-2</c:v>
                </c:pt>
                <c:pt idx="33">
                  <c:v>0.29629506595799232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C-4089-80C9-7EFFEDB2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123736"/>
        <c:axId val="974121768"/>
      </c:scatterChart>
      <c:valAx>
        <c:axId val="9741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122424"/>
        <c:crosses val="autoZero"/>
        <c:crossBetween val="midCat"/>
      </c:valAx>
      <c:valAx>
        <c:axId val="974122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124064"/>
        <c:crosses val="autoZero"/>
        <c:crossBetween val="midCat"/>
      </c:valAx>
      <c:valAx>
        <c:axId val="974121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123736"/>
        <c:crosses val="max"/>
        <c:crossBetween val="midCat"/>
        <c:majorUnit val="0.1"/>
      </c:valAx>
      <c:valAx>
        <c:axId val="974123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1217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289.69744957817898</c:v>
                </c:pt>
                <c:pt idx="1">
                  <c:v>261.39875941806298</c:v>
                </c:pt>
                <c:pt idx="2">
                  <c:v>249.662286758422</c:v>
                </c:pt>
                <c:pt idx="3">
                  <c:v>239.308061811659</c:v>
                </c:pt>
                <c:pt idx="4">
                  <c:v>233.60633701748301</c:v>
                </c:pt>
                <c:pt idx="5">
                  <c:v>227.94125917222701</c:v>
                </c:pt>
                <c:pt idx="6">
                  <c:v>225.27548133002301</c:v>
                </c:pt>
                <c:pt idx="7">
                  <c:v>215.058777703179</c:v>
                </c:pt>
                <c:pt idx="8">
                  <c:v>215.755558225843</c:v>
                </c:pt>
                <c:pt idx="9">
                  <c:v>209.311116006639</c:v>
                </c:pt>
                <c:pt idx="10">
                  <c:v>207.987484402126</c:v>
                </c:pt>
                <c:pt idx="11">
                  <c:v>201.213408258226</c:v>
                </c:pt>
                <c:pt idx="12">
                  <c:v>214.66672144995701</c:v>
                </c:pt>
                <c:pt idx="13">
                  <c:v>205.7993467119</c:v>
                </c:pt>
                <c:pt idx="14">
                  <c:v>197.45976193745901</c:v>
                </c:pt>
                <c:pt idx="15">
                  <c:v>184.55384508768699</c:v>
                </c:pt>
                <c:pt idx="16">
                  <c:v>179.38499418894401</c:v>
                </c:pt>
                <c:pt idx="17">
                  <c:v>172.53706158532</c:v>
                </c:pt>
                <c:pt idx="18">
                  <c:v>171.26016436682801</c:v>
                </c:pt>
                <c:pt idx="19">
                  <c:v>171.93826315138</c:v>
                </c:pt>
                <c:pt idx="20">
                  <c:v>164.24971697065499</c:v>
                </c:pt>
                <c:pt idx="21">
                  <c:v>158.386435932583</c:v>
                </c:pt>
                <c:pt idx="22">
                  <c:v>153.74246395958701</c:v>
                </c:pt>
                <c:pt idx="23">
                  <c:v>142.96263239118699</c:v>
                </c:pt>
                <c:pt idx="24">
                  <c:v>144.00079366895801</c:v>
                </c:pt>
                <c:pt idx="25">
                  <c:v>152.48654185401</c:v>
                </c:pt>
                <c:pt idx="26">
                  <c:v>137.81195757124101</c:v>
                </c:pt>
                <c:pt idx="27">
                  <c:v>125.609352429707</c:v>
                </c:pt>
                <c:pt idx="28">
                  <c:v>126.736316574944</c:v>
                </c:pt>
                <c:pt idx="29">
                  <c:v>125.085785124037</c:v>
                </c:pt>
                <c:pt idx="30">
                  <c:v>124.529380586412</c:v>
                </c:pt>
                <c:pt idx="31">
                  <c:v>121.71214654710499</c:v>
                </c:pt>
                <c:pt idx="32">
                  <c:v>115.377338515387</c:v>
                </c:pt>
                <c:pt idx="33">
                  <c:v>110.055347336663</c:v>
                </c:pt>
                <c:pt idx="34">
                  <c:v>110.17650773790101</c:v>
                </c:pt>
                <c:pt idx="35">
                  <c:v>104.05360179477201</c:v>
                </c:pt>
                <c:pt idx="36">
                  <c:v>103.269394026862</c:v>
                </c:pt>
                <c:pt idx="37">
                  <c:v>98.733422491285495</c:v>
                </c:pt>
                <c:pt idx="38">
                  <c:v>96.720170338948506</c:v>
                </c:pt>
                <c:pt idx="39">
                  <c:v>96.600177341037295</c:v>
                </c:pt>
                <c:pt idx="40">
                  <c:v>89.987923993004699</c:v>
                </c:pt>
                <c:pt idx="41">
                  <c:v>94.139791488647404</c:v>
                </c:pt>
                <c:pt idx="42">
                  <c:v>90.025902960035495</c:v>
                </c:pt>
                <c:pt idx="43">
                  <c:v>81.052243815528001</c:v>
                </c:pt>
                <c:pt idx="44">
                  <c:v>92.402926233079697</c:v>
                </c:pt>
                <c:pt idx="45">
                  <c:v>86.186845249599799</c:v>
                </c:pt>
                <c:pt idx="46">
                  <c:v>82.337391429477194</c:v>
                </c:pt>
                <c:pt idx="47">
                  <c:v>81.575349542829699</c:v>
                </c:pt>
                <c:pt idx="48">
                  <c:v>77.343431525760195</c:v>
                </c:pt>
                <c:pt idx="49">
                  <c:v>77.234574000040695</c:v>
                </c:pt>
                <c:pt idx="50">
                  <c:v>73.718103461795295</c:v>
                </c:pt>
                <c:pt idx="51">
                  <c:v>75.518977271185904</c:v>
                </c:pt>
                <c:pt idx="52">
                  <c:v>75.419523398081395</c:v>
                </c:pt>
                <c:pt idx="53">
                  <c:v>68.652680714925097</c:v>
                </c:pt>
                <c:pt idx="54">
                  <c:v>71.898983319600404</c:v>
                </c:pt>
                <c:pt idx="55">
                  <c:v>72.580915715959307</c:v>
                </c:pt>
                <c:pt idx="56">
                  <c:v>67.888682577345094</c:v>
                </c:pt>
                <c:pt idx="57">
                  <c:v>65.632568783230198</c:v>
                </c:pt>
                <c:pt idx="58">
                  <c:v>68.941924995846193</c:v>
                </c:pt>
                <c:pt idx="59">
                  <c:v>72.087491936153796</c:v>
                </c:pt>
                <c:pt idx="60">
                  <c:v>61.816496690114299</c:v>
                </c:pt>
                <c:pt idx="61">
                  <c:v>63.923936155107199</c:v>
                </c:pt>
                <c:pt idx="62">
                  <c:v>70.272084395090701</c:v>
                </c:pt>
                <c:pt idx="63">
                  <c:v>66.9465888341267</c:v>
                </c:pt>
                <c:pt idx="64">
                  <c:v>57.062959618038597</c:v>
                </c:pt>
                <c:pt idx="65">
                  <c:v>58.450439188215398</c:v>
                </c:pt>
                <c:pt idx="66">
                  <c:v>61.850056860182001</c:v>
                </c:pt>
                <c:pt idx="67">
                  <c:v>61.7962498135036</c:v>
                </c:pt>
                <c:pt idx="68">
                  <c:v>54.021146191490999</c:v>
                </c:pt>
                <c:pt idx="69">
                  <c:v>60.311222818162697</c:v>
                </c:pt>
                <c:pt idx="70">
                  <c:v>53.316220018598699</c:v>
                </c:pt>
                <c:pt idx="71">
                  <c:v>58.250188191731702</c:v>
                </c:pt>
                <c:pt idx="72">
                  <c:v>50.998468134138299</c:v>
                </c:pt>
                <c:pt idx="73">
                  <c:v>54.133452786339603</c:v>
                </c:pt>
                <c:pt idx="74">
                  <c:v>53.8520230717129</c:v>
                </c:pt>
                <c:pt idx="75">
                  <c:v>54.389448377821097</c:v>
                </c:pt>
                <c:pt idx="76">
                  <c:v>53.342413849300797</c:v>
                </c:pt>
                <c:pt idx="77">
                  <c:v>53.935852580600297</c:v>
                </c:pt>
                <c:pt idx="78">
                  <c:v>47.932904402414898</c:v>
                </c:pt>
                <c:pt idx="79">
                  <c:v>48.8924377759297</c:v>
                </c:pt>
                <c:pt idx="80">
                  <c:v>50.407588111029703</c:v>
                </c:pt>
                <c:pt idx="81">
                  <c:v>50.271710130903401</c:v>
                </c:pt>
                <c:pt idx="82">
                  <c:v>48.708178255293099</c:v>
                </c:pt>
                <c:pt idx="83">
                  <c:v>48.679917653401603</c:v>
                </c:pt>
                <c:pt idx="84">
                  <c:v>47.3278062608506</c:v>
                </c:pt>
                <c:pt idx="85">
                  <c:v>49.513247489929199</c:v>
                </c:pt>
                <c:pt idx="86">
                  <c:v>49.885050402747197</c:v>
                </c:pt>
                <c:pt idx="87">
                  <c:v>45.088929282294302</c:v>
                </c:pt>
                <c:pt idx="88">
                  <c:v>45.055482837888903</c:v>
                </c:pt>
                <c:pt idx="89">
                  <c:v>45.798289404975002</c:v>
                </c:pt>
                <c:pt idx="90">
                  <c:v>44.422667980193999</c:v>
                </c:pt>
                <c:pt idx="91">
                  <c:v>46.310622877544802</c:v>
                </c:pt>
                <c:pt idx="92">
                  <c:v>42.209853649139397</c:v>
                </c:pt>
                <c:pt idx="93">
                  <c:v>40.033990171220502</c:v>
                </c:pt>
                <c:pt idx="94">
                  <c:v>43.631817976633698</c:v>
                </c:pt>
                <c:pt idx="95">
                  <c:v>40.051286962297198</c:v>
                </c:pt>
                <c:pt idx="96">
                  <c:v>38.615297953287701</c:v>
                </c:pt>
                <c:pt idx="97">
                  <c:v>38.886759413613198</c:v>
                </c:pt>
                <c:pt idx="98">
                  <c:v>39.743689775466898</c:v>
                </c:pt>
                <c:pt idx="99">
                  <c:v>37.550695525275302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4-4137-A882-75E3CFC2962B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276.42276449764398</c:v>
                </c:pt>
                <c:pt idx="1">
                  <c:v>261.47654095818001</c:v>
                </c:pt>
                <c:pt idx="2">
                  <c:v>254.75534865435401</c:v>
                </c:pt>
                <c:pt idx="3">
                  <c:v>243.49662242216201</c:v>
                </c:pt>
                <c:pt idx="4">
                  <c:v>237.64149385339999</c:v>
                </c:pt>
                <c:pt idx="5">
                  <c:v>231.97545040355001</c:v>
                </c:pt>
                <c:pt idx="6">
                  <c:v>228.180622774011</c:v>
                </c:pt>
                <c:pt idx="7">
                  <c:v>214.24355271283301</c:v>
                </c:pt>
                <c:pt idx="8">
                  <c:v>223.53713989257801</c:v>
                </c:pt>
                <c:pt idx="9">
                  <c:v>217.115054859834</c:v>
                </c:pt>
                <c:pt idx="10">
                  <c:v>211.69123212028899</c:v>
                </c:pt>
                <c:pt idx="11">
                  <c:v>215.838533289292</c:v>
                </c:pt>
                <c:pt idx="12">
                  <c:v>228.26408745260801</c:v>
                </c:pt>
                <c:pt idx="13">
                  <c:v>211.26847839355401</c:v>
                </c:pt>
                <c:pt idx="14">
                  <c:v>202.453843958237</c:v>
                </c:pt>
                <c:pt idx="15">
                  <c:v>186.86702144847101</c:v>
                </c:pt>
                <c:pt idx="16">
                  <c:v>185.21305847167901</c:v>
                </c:pt>
                <c:pt idx="17">
                  <c:v>182.79705810546801</c:v>
                </c:pt>
                <c:pt idx="18">
                  <c:v>189.402434405158</c:v>
                </c:pt>
                <c:pt idx="19">
                  <c:v>199.311072854434</c:v>
                </c:pt>
                <c:pt idx="20">
                  <c:v>158.52254441205099</c:v>
                </c:pt>
                <c:pt idx="21">
                  <c:v>160.344763363108</c:v>
                </c:pt>
                <c:pt idx="22">
                  <c:v>150.57999689438699</c:v>
                </c:pt>
                <c:pt idx="23">
                  <c:v>157.26737886316599</c:v>
                </c:pt>
                <c:pt idx="24">
                  <c:v>141.816674176384</c:v>
                </c:pt>
                <c:pt idx="25">
                  <c:v>175.143838321461</c:v>
                </c:pt>
                <c:pt idx="26">
                  <c:v>145.37985857795201</c:v>
                </c:pt>
                <c:pt idx="27">
                  <c:v>142.367444655474</c:v>
                </c:pt>
                <c:pt idx="28">
                  <c:v>133.945299933938</c:v>
                </c:pt>
                <c:pt idx="29">
                  <c:v>130.00068799187099</c:v>
                </c:pt>
                <c:pt idx="30">
                  <c:v>122.80350000718001</c:v>
                </c:pt>
                <c:pt idx="31">
                  <c:v>123.311080035041</c:v>
                </c:pt>
                <c:pt idx="32">
                  <c:v>170.18350578756801</c:v>
                </c:pt>
                <c:pt idx="33">
                  <c:v>118.482824886546</c:v>
                </c:pt>
                <c:pt idx="34">
                  <c:v>112.405362746294</c:v>
                </c:pt>
                <c:pt idx="35">
                  <c:v>111.854015574735</c:v>
                </c:pt>
                <c:pt idx="36">
                  <c:v>127.759705038631</c:v>
                </c:pt>
                <c:pt idx="37">
                  <c:v>110.400410371668</c:v>
                </c:pt>
                <c:pt idx="38">
                  <c:v>112.03350695441701</c:v>
                </c:pt>
                <c:pt idx="39">
                  <c:v>112.568828807157</c:v>
                </c:pt>
                <c:pt idx="40">
                  <c:v>129.81079640107899</c:v>
                </c:pt>
                <c:pt idx="41">
                  <c:v>107.600892010857</c:v>
                </c:pt>
                <c:pt idx="42">
                  <c:v>101.90611536362501</c:v>
                </c:pt>
                <c:pt idx="43">
                  <c:v>97.500585668227203</c:v>
                </c:pt>
                <c:pt idx="44">
                  <c:v>115.809673982508</c:v>
                </c:pt>
                <c:pt idx="45">
                  <c:v>106.483553718118</c:v>
                </c:pt>
                <c:pt idx="46">
                  <c:v>110.709764368393</c:v>
                </c:pt>
                <c:pt idx="47">
                  <c:v>103.295735527487</c:v>
                </c:pt>
                <c:pt idx="48">
                  <c:v>93.425000359030307</c:v>
                </c:pt>
                <c:pt idx="49">
                  <c:v>99.843602797564301</c:v>
                </c:pt>
                <c:pt idx="50">
                  <c:v>117.509095135857</c:v>
                </c:pt>
                <c:pt idx="51">
                  <c:v>102.305252972771</c:v>
                </c:pt>
                <c:pt idx="52">
                  <c:v>93.257191377527505</c:v>
                </c:pt>
                <c:pt idx="53">
                  <c:v>104.39198796889301</c:v>
                </c:pt>
                <c:pt idx="54">
                  <c:v>95.217211555032094</c:v>
                </c:pt>
                <c:pt idx="55">
                  <c:v>92.209572287166793</c:v>
                </c:pt>
                <c:pt idx="56">
                  <c:v>92.061115489286493</c:v>
                </c:pt>
                <c:pt idx="57">
                  <c:v>96.434579288258206</c:v>
                </c:pt>
                <c:pt idx="58">
                  <c:v>96.595415451947304</c:v>
                </c:pt>
                <c:pt idx="59">
                  <c:v>97.481395945829505</c:v>
                </c:pt>
                <c:pt idx="60">
                  <c:v>97.899227366727899</c:v>
                </c:pt>
                <c:pt idx="61">
                  <c:v>105.981628417968</c:v>
                </c:pt>
                <c:pt idx="62">
                  <c:v>100.481970843146</c:v>
                </c:pt>
                <c:pt idx="63">
                  <c:v>90.094754387350605</c:v>
                </c:pt>
                <c:pt idx="64">
                  <c:v>85.986923666561296</c:v>
                </c:pt>
                <c:pt idx="65">
                  <c:v>92.941247827866505</c:v>
                </c:pt>
                <c:pt idx="66">
                  <c:v>88.327073489918405</c:v>
                </c:pt>
                <c:pt idx="67">
                  <c:v>91.838363647460895</c:v>
                </c:pt>
                <c:pt idx="68">
                  <c:v>93.158024507410303</c:v>
                </c:pt>
                <c:pt idx="69">
                  <c:v>87.099781709558798</c:v>
                </c:pt>
                <c:pt idx="70">
                  <c:v>85.463542265050506</c:v>
                </c:pt>
                <c:pt idx="71">
                  <c:v>94.522153517779103</c:v>
                </c:pt>
                <c:pt idx="72">
                  <c:v>95.763311049517398</c:v>
                </c:pt>
                <c:pt idx="73">
                  <c:v>86.792187410242406</c:v>
                </c:pt>
                <c:pt idx="74">
                  <c:v>86.323809455422705</c:v>
                </c:pt>
                <c:pt idx="75">
                  <c:v>85.995459612678005</c:v>
                </c:pt>
                <c:pt idx="76">
                  <c:v>103.675555509679</c:v>
                </c:pt>
                <c:pt idx="77">
                  <c:v>86.041483710793798</c:v>
                </c:pt>
                <c:pt idx="78">
                  <c:v>95.4897330789005</c:v>
                </c:pt>
                <c:pt idx="79">
                  <c:v>89.357842838062894</c:v>
                </c:pt>
                <c:pt idx="80">
                  <c:v>95.251952227424098</c:v>
                </c:pt>
                <c:pt idx="81">
                  <c:v>95.281122544232502</c:v>
                </c:pt>
                <c:pt idx="82">
                  <c:v>91.758523380055095</c:v>
                </c:pt>
                <c:pt idx="83">
                  <c:v>89.693093692555095</c:v>
                </c:pt>
                <c:pt idx="84">
                  <c:v>93.524268206428005</c:v>
                </c:pt>
                <c:pt idx="85">
                  <c:v>100.19510201846801</c:v>
                </c:pt>
                <c:pt idx="86">
                  <c:v>94.934197369743799</c:v>
                </c:pt>
                <c:pt idx="87">
                  <c:v>85.8363099939682</c:v>
                </c:pt>
                <c:pt idx="88">
                  <c:v>99.314018249511705</c:v>
                </c:pt>
                <c:pt idx="89">
                  <c:v>93.671213935403202</c:v>
                </c:pt>
                <c:pt idx="90">
                  <c:v>101.166817609001</c:v>
                </c:pt>
                <c:pt idx="91">
                  <c:v>86.333061667049606</c:v>
                </c:pt>
                <c:pt idx="92">
                  <c:v>89.613561293658094</c:v>
                </c:pt>
                <c:pt idx="93">
                  <c:v>87.431250628303005</c:v>
                </c:pt>
                <c:pt idx="94">
                  <c:v>86.973375208237599</c:v>
                </c:pt>
                <c:pt idx="95">
                  <c:v>91.659651812385107</c:v>
                </c:pt>
                <c:pt idx="96">
                  <c:v>98.829162148868306</c:v>
                </c:pt>
                <c:pt idx="97">
                  <c:v>88.737762899959705</c:v>
                </c:pt>
                <c:pt idx="98">
                  <c:v>84.321918263154799</c:v>
                </c:pt>
                <c:pt idx="99">
                  <c:v>89.585381002987106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4-4137-A882-75E3CFC2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327659</xdr:colOff>
      <xdr:row>0</xdr:row>
      <xdr:rowOff>121920</xdr:rowOff>
    </xdr:from>
    <xdr:to>
      <xdr:col>17</xdr:col>
      <xdr:colOff>420278</xdr:colOff>
      <xdr:row>20</xdr:row>
      <xdr:rowOff>119738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EC5D6B-3A27-4DB2-A3BF-303AB76C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350519</xdr:colOff>
      <xdr:row>20</xdr:row>
      <xdr:rowOff>167640</xdr:rowOff>
    </xdr:from>
    <xdr:to>
      <xdr:col>17</xdr:col>
      <xdr:colOff>398605</xdr:colOff>
      <xdr:row>40</xdr:row>
      <xdr:rowOff>66497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E4B5B0-819B-4893-A507-2E8D48F52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401781</xdr:colOff>
      <xdr:row>0</xdr:row>
      <xdr:rowOff>110837</xdr:rowOff>
    </xdr:from>
    <xdr:to>
      <xdr:col>27</xdr:col>
      <xdr:colOff>449867</xdr:colOff>
      <xdr:row>20</xdr:row>
      <xdr:rowOff>9694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BE03F28-9035-4392-837F-404F37856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54429</xdr:colOff>
      <xdr:row>22</xdr:row>
      <xdr:rowOff>76201</xdr:rowOff>
    </xdr:from>
    <xdr:to>
      <xdr:col>11</xdr:col>
      <xdr:colOff>102514</xdr:colOff>
      <xdr:row>41</xdr:row>
      <xdr:rowOff>160115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74460C-6BA1-45E2-B9A2-51F2C0EB2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273423</xdr:colOff>
      <xdr:row>18</xdr:row>
      <xdr:rowOff>134471</xdr:rowOff>
    </xdr:from>
    <xdr:to>
      <xdr:col>20</xdr:col>
      <xdr:colOff>578223</xdr:colOff>
      <xdr:row>63</xdr:row>
      <xdr:rowOff>8965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1693910-C6DB-48F1-BBC9-DD1EF3274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26670</xdr:rowOff>
    </xdr:from>
    <xdr:to>
      <xdr:col>17</xdr:col>
      <xdr:colOff>655320</xdr:colOff>
      <xdr:row>27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B414A3-670C-471C-A377-7CC778E3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tabSelected="1" topLeftCell="B7" zoomScale="70" zoomScaleNormal="70" workbookViewId="0">
      <selection activeCell="P49" sqref="P49"/>
    </sheetView>
  </sheetViews>
  <sheetFormatPr baseColWidth="10" defaultRowHeight="14.4" x14ac:dyDescent="0.3"/>
  <sheetData>
    <row r="1" spans="1:5" x14ac:dyDescent="0.3">
      <c r="A1" t="s">
        <v>13</v>
      </c>
      <c r="B1" t="s">
        <v>14</v>
      </c>
      <c r="C1" t="s">
        <v>17</v>
      </c>
      <c r="D1" t="s">
        <v>20</v>
      </c>
      <c r="E1" t="s">
        <v>15</v>
      </c>
    </row>
    <row r="2" spans="1:5" x14ac:dyDescent="0.3">
      <c r="A2">
        <v>0</v>
      </c>
      <c r="B2">
        <f>AVERAGEIF('split-0-counts'!E:E,"False",'split-0-counts'!F:F)</f>
        <v>63.694768120260903</v>
      </c>
      <c r="C2">
        <f>SQRT(AVERAGEIF('split-0-counts'!E:E,"False",'split-0-counts'!G:G))</f>
        <v>88.661943805954436</v>
      </c>
      <c r="D2">
        <f>AVERAGEIFS('split-0-counts'!H:H,'split-0-counts'!E:E,"False",'split-0-counts'!D:D,"&gt;"&amp;0)</f>
        <v>0.13561968850592065</v>
      </c>
      <c r="E2">
        <f>INDEX('split-0-history'!A:G,MATCH(MIN('split-0-history'!E:E),'split-0-history'!E:E,0),1)</f>
        <v>99</v>
      </c>
    </row>
    <row r="3" spans="1:5" x14ac:dyDescent="0.3">
      <c r="A3">
        <v>1</v>
      </c>
      <c r="B3">
        <f>AVERAGEIF('split-1-counts'!D:D,"False",'split-1-counts'!E:E)</f>
        <v>81.17144867868123</v>
      </c>
      <c r="C3">
        <f>SQRT(AVERAGEIF('split-1-counts'!D:D,"False",'split-1-counts'!F:F))</f>
        <v>102.34908333107815</v>
      </c>
      <c r="D3">
        <f>AVERAGEIFS('split-1-counts'!G:G,'split-1-counts'!D:D,"False",'split-1-counts'!C:C,"&gt;"&amp;0)</f>
        <v>0.29156650712041066</v>
      </c>
      <c r="E3">
        <f>INDEX('split-1-history'!A:G,MATCH(MIN('split-1-history'!E:E),'split-1-history'!E:E,0),1)</f>
        <v>100</v>
      </c>
    </row>
    <row r="4" spans="1:5" x14ac:dyDescent="0.3">
      <c r="A4" s="1">
        <v>2</v>
      </c>
      <c r="B4" s="1">
        <f>AVERAGEIF('split-2-counts'!D:D,"False",'split-2-counts'!E:E)</f>
        <v>81.611925067323696</v>
      </c>
      <c r="C4" s="1">
        <f>SQRT(AVERAGEIF('split-2-counts'!D:D,"False",'split-2-counts'!F:F))</f>
        <v>102.29039402287091</v>
      </c>
      <c r="D4" s="1">
        <f>AVERAGEIFS('split-2-counts'!G:G,'split-2-counts'!D:D,"False",'split-2-counts'!C:C,"&gt;"&amp;0)</f>
        <v>0.23175911623930753</v>
      </c>
      <c r="E4" s="1">
        <f>INDEX('split-2-history'!A:G,MATCH(MIN('split-2-history'!E:E),'split-2-history'!E:E,0),1)</f>
        <v>88</v>
      </c>
    </row>
    <row r="5" spans="1:5" x14ac:dyDescent="0.3">
      <c r="B5">
        <f>AVERAGE(B2:B4)</f>
        <v>75.492713955421948</v>
      </c>
      <c r="C5">
        <f>AVERAGE(C2:C4)</f>
        <v>97.767140386634495</v>
      </c>
      <c r="D5">
        <f>AVERAGE(D2:D4)</f>
        <v>0.2196484372885463</v>
      </c>
    </row>
    <row r="6" spans="1:5" x14ac:dyDescent="0.3">
      <c r="B6">
        <f>_xlfn.STDEV.S(B2:B4)</f>
        <v>10.219694188638003</v>
      </c>
      <c r="C6">
        <f>_xlfn.STDEV.S(C2:C4)</f>
        <v>7.8853861470663178</v>
      </c>
      <c r="D6">
        <f>_xlfn.STDEV.S(D2:D4)</f>
        <v>7.8675624989455697E-2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1"/>
  <sheetViews>
    <sheetView zoomScale="85" zoomScaleNormal="85" workbookViewId="0">
      <selection activeCell="X96" sqref="X96"/>
    </sheetView>
  </sheetViews>
  <sheetFormatPr baseColWidth="10" defaultColWidth="8.88671875" defaultRowHeight="14.4" x14ac:dyDescent="0.3"/>
  <sheetData>
    <row r="1" spans="1:9" x14ac:dyDescent="0.3">
      <c r="A1" t="s">
        <v>123</v>
      </c>
      <c r="B1" t="s">
        <v>122</v>
      </c>
      <c r="C1" t="s">
        <v>0</v>
      </c>
      <c r="D1" t="s">
        <v>1</v>
      </c>
      <c r="E1" t="s">
        <v>2</v>
      </c>
      <c r="F1" t="s">
        <v>12</v>
      </c>
      <c r="G1" t="s">
        <v>16</v>
      </c>
      <c r="H1" t="s">
        <v>19</v>
      </c>
      <c r="I1" t="s">
        <v>21</v>
      </c>
    </row>
    <row r="2" spans="1:9" hidden="1" x14ac:dyDescent="0.3">
      <c r="A2">
        <v>7</v>
      </c>
      <c r="B2">
        <v>0</v>
      </c>
      <c r="C2">
        <v>362.43981933593699</v>
      </c>
      <c r="D2">
        <v>311</v>
      </c>
      <c r="E2" t="s">
        <v>3</v>
      </c>
      <c r="F2">
        <f>ABS(C2-D2)</f>
        <v>51.439819335936988</v>
      </c>
      <c r="G2">
        <f>F2*F2</f>
        <v>2646.0550133138368</v>
      </c>
      <c r="H2">
        <f>F2/D2</f>
        <v>0.16540134834706427</v>
      </c>
      <c r="I2" t="s">
        <v>22</v>
      </c>
    </row>
    <row r="3" spans="1:9" hidden="1" x14ac:dyDescent="0.3">
      <c r="A3">
        <v>9</v>
      </c>
      <c r="B3">
        <v>1</v>
      </c>
      <c r="C3">
        <v>333.177001953125</v>
      </c>
      <c r="D3">
        <v>330</v>
      </c>
      <c r="E3" t="s">
        <v>3</v>
      </c>
      <c r="F3">
        <f>ABS(C3-D3)</f>
        <v>3.177001953125</v>
      </c>
      <c r="G3">
        <f>F3*F3</f>
        <v>10.093341410160065</v>
      </c>
      <c r="H3">
        <f>F3/D3</f>
        <v>9.6272786458333325E-3</v>
      </c>
      <c r="I3" t="s">
        <v>23</v>
      </c>
    </row>
    <row r="4" spans="1:9" x14ac:dyDescent="0.3">
      <c r="A4">
        <v>37</v>
      </c>
      <c r="B4">
        <v>33</v>
      </c>
      <c r="C4">
        <v>164.39924621582</v>
      </c>
      <c r="D4">
        <v>113</v>
      </c>
      <c r="E4" t="s">
        <v>4</v>
      </c>
      <c r="F4">
        <f>ABS(C4-D4)</f>
        <v>51.39924621582</v>
      </c>
      <c r="G4">
        <f>F4*F4</f>
        <v>2641.8825115544864</v>
      </c>
      <c r="H4">
        <f>F4/D4</f>
        <v>0.45486058598070794</v>
      </c>
      <c r="I4" t="s">
        <v>55</v>
      </c>
    </row>
    <row r="5" spans="1:9" hidden="1" x14ac:dyDescent="0.3">
      <c r="A5">
        <v>6</v>
      </c>
      <c r="B5">
        <v>3</v>
      </c>
      <c r="C5">
        <v>475.17660522460898</v>
      </c>
      <c r="D5">
        <v>463</v>
      </c>
      <c r="E5" t="s">
        <v>3</v>
      </c>
      <c r="F5">
        <f>ABS(C5-D5)</f>
        <v>12.176605224608977</v>
      </c>
      <c r="G5">
        <f>F5*F5</f>
        <v>148.26971479597464</v>
      </c>
      <c r="H5">
        <f>F5/D5</f>
        <v>2.6299363336088503E-2</v>
      </c>
      <c r="I5" t="s">
        <v>25</v>
      </c>
    </row>
    <row r="6" spans="1:9" hidden="1" x14ac:dyDescent="0.3">
      <c r="A6">
        <v>78</v>
      </c>
      <c r="B6">
        <v>4</v>
      </c>
      <c r="C6">
        <v>559.472900390625</v>
      </c>
      <c r="D6">
        <v>542</v>
      </c>
      <c r="E6" t="s">
        <v>3</v>
      </c>
      <c r="F6">
        <f>ABS(C6-D6)</f>
        <v>17.472900390625</v>
      </c>
      <c r="G6">
        <f>F6*F6</f>
        <v>305.30224806070328</v>
      </c>
      <c r="H6">
        <f>F6/D6</f>
        <v>3.2237823598939112E-2</v>
      </c>
      <c r="I6" t="s">
        <v>26</v>
      </c>
    </row>
    <row r="7" spans="1:9" hidden="1" x14ac:dyDescent="0.3">
      <c r="A7">
        <v>63</v>
      </c>
      <c r="B7">
        <v>5</v>
      </c>
      <c r="C7">
        <v>629.01373291015602</v>
      </c>
      <c r="D7">
        <v>649</v>
      </c>
      <c r="E7" t="s">
        <v>3</v>
      </c>
      <c r="F7">
        <f>ABS(C7-D7)</f>
        <v>19.986267089843977</v>
      </c>
      <c r="G7">
        <f>F7*F7</f>
        <v>399.45087218658045</v>
      </c>
      <c r="H7">
        <f>F7/D7</f>
        <v>3.0795480878033864E-2</v>
      </c>
      <c r="I7" t="s">
        <v>27</v>
      </c>
    </row>
    <row r="8" spans="1:9" hidden="1" x14ac:dyDescent="0.3">
      <c r="A8">
        <v>10</v>
      </c>
      <c r="B8">
        <v>6</v>
      </c>
      <c r="C8">
        <v>352.176666259765</v>
      </c>
      <c r="D8">
        <v>364</v>
      </c>
      <c r="E8" t="s">
        <v>3</v>
      </c>
      <c r="F8">
        <f>ABS(C8-D8)</f>
        <v>11.823333740235</v>
      </c>
      <c r="G8">
        <f>F8*F8</f>
        <v>139.79122073297935</v>
      </c>
      <c r="H8">
        <f>F8/D8</f>
        <v>3.2481686099546707E-2</v>
      </c>
      <c r="I8" t="s">
        <v>28</v>
      </c>
    </row>
    <row r="9" spans="1:9" hidden="1" x14ac:dyDescent="0.3">
      <c r="A9">
        <v>11</v>
      </c>
      <c r="B9">
        <v>7</v>
      </c>
      <c r="C9">
        <v>358.540771484375</v>
      </c>
      <c r="D9">
        <v>363</v>
      </c>
      <c r="E9" t="s">
        <v>3</v>
      </c>
      <c r="F9">
        <f>ABS(C9-D9)</f>
        <v>4.459228515625</v>
      </c>
      <c r="G9">
        <f>F9*F9</f>
        <v>19.884718954563141</v>
      </c>
      <c r="H9">
        <f>F9/D9</f>
        <v>1.2284376076101928E-2</v>
      </c>
      <c r="I9" t="s">
        <v>29</v>
      </c>
    </row>
    <row r="10" spans="1:9" hidden="1" x14ac:dyDescent="0.3">
      <c r="A10">
        <v>80</v>
      </c>
      <c r="B10">
        <v>8</v>
      </c>
      <c r="C10">
        <v>567.32861328125</v>
      </c>
      <c r="D10">
        <v>554</v>
      </c>
      <c r="E10" t="s">
        <v>3</v>
      </c>
      <c r="F10">
        <f>ABS(C10-D10)</f>
        <v>13.32861328125</v>
      </c>
      <c r="G10">
        <f>F10*F10</f>
        <v>177.65193200111389</v>
      </c>
      <c r="H10">
        <f>F10/D10</f>
        <v>2.405886873871841E-2</v>
      </c>
      <c r="I10" t="s">
        <v>30</v>
      </c>
    </row>
    <row r="11" spans="1:9" hidden="1" x14ac:dyDescent="0.3">
      <c r="A11">
        <v>31</v>
      </c>
      <c r="B11">
        <v>9</v>
      </c>
      <c r="C11">
        <v>316.40911865234301</v>
      </c>
      <c r="D11">
        <v>297</v>
      </c>
      <c r="E11" t="s">
        <v>3</v>
      </c>
      <c r="F11">
        <f>ABS(C11-D11)</f>
        <v>19.409118652343011</v>
      </c>
      <c r="G11">
        <f>F11*F11</f>
        <v>376.71388686072936</v>
      </c>
      <c r="H11">
        <f>F11/D11</f>
        <v>6.5350567853006775E-2</v>
      </c>
      <c r="I11" t="s">
        <v>31</v>
      </c>
    </row>
    <row r="12" spans="1:9" x14ac:dyDescent="0.3">
      <c r="A12">
        <v>33</v>
      </c>
      <c r="B12">
        <v>67</v>
      </c>
      <c r="C12">
        <v>265.65155029296801</v>
      </c>
      <c r="D12">
        <v>188</v>
      </c>
      <c r="E12" t="s">
        <v>4</v>
      </c>
      <c r="F12">
        <f>ABS(C12-D12)</f>
        <v>77.651550292968011</v>
      </c>
      <c r="G12">
        <f>F12*F12</f>
        <v>6029.7632629013406</v>
      </c>
      <c r="H12">
        <f>F12/D12</f>
        <v>0.41304016113280856</v>
      </c>
      <c r="I12" t="s">
        <v>89</v>
      </c>
    </row>
    <row r="13" spans="1:9" hidden="1" x14ac:dyDescent="0.3">
      <c r="A13">
        <v>28</v>
      </c>
      <c r="B13">
        <v>11</v>
      </c>
      <c r="C13">
        <v>409.31658935546801</v>
      </c>
      <c r="D13">
        <v>456</v>
      </c>
      <c r="E13" t="s">
        <v>3</v>
      </c>
      <c r="F13">
        <f>ABS(C13-D13)</f>
        <v>46.683410644531989</v>
      </c>
      <c r="G13">
        <f>F13*F13</f>
        <v>2179.3408294060027</v>
      </c>
      <c r="H13">
        <f>F13/D13</f>
        <v>0.10237590053625437</v>
      </c>
      <c r="I13" t="s">
        <v>33</v>
      </c>
    </row>
    <row r="14" spans="1:9" hidden="1" x14ac:dyDescent="0.3">
      <c r="A14">
        <v>46</v>
      </c>
      <c r="B14">
        <v>12</v>
      </c>
      <c r="C14">
        <v>394.16375732421801</v>
      </c>
      <c r="D14">
        <v>440</v>
      </c>
      <c r="E14" t="s">
        <v>3</v>
      </c>
      <c r="F14">
        <f>ABS(C14-D14)</f>
        <v>45.836242675781989</v>
      </c>
      <c r="G14">
        <f>F14*F14</f>
        <v>2100.961142633178</v>
      </c>
      <c r="H14">
        <f>F14/D14</f>
        <v>0.10417327880859543</v>
      </c>
      <c r="I14" t="s">
        <v>34</v>
      </c>
    </row>
    <row r="15" spans="1:9" hidden="1" x14ac:dyDescent="0.3">
      <c r="A15">
        <v>45</v>
      </c>
      <c r="B15">
        <v>13</v>
      </c>
      <c r="C15">
        <v>505.35861206054602</v>
      </c>
      <c r="D15">
        <v>516</v>
      </c>
      <c r="E15" t="s">
        <v>3</v>
      </c>
      <c r="F15">
        <f>ABS(C15-D15)</f>
        <v>10.641387939453978</v>
      </c>
      <c r="G15">
        <f>F15*F15</f>
        <v>113.23913727795657</v>
      </c>
      <c r="H15">
        <f>F15/D15</f>
        <v>2.0622844843903056E-2</v>
      </c>
      <c r="I15" t="s">
        <v>35</v>
      </c>
    </row>
    <row r="16" spans="1:9" hidden="1" x14ac:dyDescent="0.3">
      <c r="A16">
        <v>83</v>
      </c>
      <c r="B16">
        <v>14</v>
      </c>
      <c r="C16">
        <v>756.747802734375</v>
      </c>
      <c r="D16">
        <v>851</v>
      </c>
      <c r="E16" t="s">
        <v>3</v>
      </c>
      <c r="F16">
        <f>ABS(C16-D16)</f>
        <v>94.252197265625</v>
      </c>
      <c r="G16">
        <f>F16*F16</f>
        <v>8883.4766893982887</v>
      </c>
      <c r="H16">
        <f>F16/D16</f>
        <v>0.11075463838498825</v>
      </c>
      <c r="I16" t="s">
        <v>36</v>
      </c>
    </row>
    <row r="17" spans="1:9" hidden="1" x14ac:dyDescent="0.3">
      <c r="A17">
        <v>19</v>
      </c>
      <c r="B17">
        <v>15</v>
      </c>
      <c r="C17">
        <v>288.60964965820301</v>
      </c>
      <c r="D17">
        <v>243</v>
      </c>
      <c r="E17" t="s">
        <v>3</v>
      </c>
      <c r="F17">
        <f>ABS(C17-D17)</f>
        <v>45.609649658203011</v>
      </c>
      <c r="G17">
        <f>F17*F17</f>
        <v>2080.240141944018</v>
      </c>
      <c r="H17">
        <f>F17/D17</f>
        <v>0.18769403151523872</v>
      </c>
      <c r="I17" t="s">
        <v>37</v>
      </c>
    </row>
    <row r="18" spans="1:9" hidden="1" x14ac:dyDescent="0.3">
      <c r="A18">
        <v>55</v>
      </c>
      <c r="B18">
        <v>16</v>
      </c>
      <c r="C18">
        <v>581.14166259765602</v>
      </c>
      <c r="D18">
        <v>650</v>
      </c>
      <c r="E18" t="s">
        <v>3</v>
      </c>
      <c r="F18">
        <f>ABS(C18-D18)</f>
        <v>68.858337402343977</v>
      </c>
      <c r="G18">
        <f>F18*F18</f>
        <v>4741.4706298150431</v>
      </c>
      <c r="H18">
        <f>F18/D18</f>
        <v>0.10593590369591381</v>
      </c>
      <c r="I18" t="s">
        <v>38</v>
      </c>
    </row>
    <row r="19" spans="1:9" x14ac:dyDescent="0.3">
      <c r="A19">
        <v>17</v>
      </c>
      <c r="B19">
        <v>95</v>
      </c>
      <c r="C19">
        <v>223.2744140625</v>
      </c>
      <c r="D19">
        <v>201</v>
      </c>
      <c r="E19" t="s">
        <v>4</v>
      </c>
      <c r="F19">
        <f>ABS(C19-D19)</f>
        <v>22.2744140625</v>
      </c>
      <c r="G19">
        <f>F19*F19</f>
        <v>496.14952182769775</v>
      </c>
      <c r="H19">
        <f>F19/D19</f>
        <v>0.11081798041044776</v>
      </c>
      <c r="I19" t="s">
        <v>117</v>
      </c>
    </row>
    <row r="20" spans="1:9" hidden="1" x14ac:dyDescent="0.3">
      <c r="A20">
        <v>43</v>
      </c>
      <c r="B20">
        <v>18</v>
      </c>
      <c r="C20">
        <v>580.007568359375</v>
      </c>
      <c r="D20">
        <v>550</v>
      </c>
      <c r="E20" t="s">
        <v>3</v>
      </c>
      <c r="F20">
        <f>ABS(C20-D20)</f>
        <v>30.007568359375</v>
      </c>
      <c r="G20">
        <f>F20*F20</f>
        <v>900.45415884256363</v>
      </c>
      <c r="H20">
        <f>F20/D20</f>
        <v>5.4559215198863635E-2</v>
      </c>
      <c r="I20" t="s">
        <v>40</v>
      </c>
    </row>
    <row r="21" spans="1:9" x14ac:dyDescent="0.3">
      <c r="A21">
        <v>16</v>
      </c>
      <c r="B21">
        <v>92</v>
      </c>
      <c r="C21">
        <v>243.59942626953099</v>
      </c>
      <c r="D21">
        <v>244</v>
      </c>
      <c r="E21" t="s">
        <v>4</v>
      </c>
      <c r="F21">
        <f>ABS(C21-D21)</f>
        <v>0.4005737304690058</v>
      </c>
      <c r="G21">
        <f>F21*F21</f>
        <v>0.16045931354185569</v>
      </c>
      <c r="H21">
        <f>F21/D21</f>
        <v>1.6416956166762533E-3</v>
      </c>
      <c r="I21" t="s">
        <v>114</v>
      </c>
    </row>
    <row r="22" spans="1:9" hidden="1" x14ac:dyDescent="0.3">
      <c r="A22">
        <v>73</v>
      </c>
      <c r="B22">
        <v>20</v>
      </c>
      <c r="C22">
        <v>529.01947021484295</v>
      </c>
      <c r="D22">
        <v>501</v>
      </c>
      <c r="E22" t="s">
        <v>3</v>
      </c>
      <c r="F22">
        <f>ABS(C22-D22)</f>
        <v>28.019470214842954</v>
      </c>
      <c r="G22">
        <f>F22*F22</f>
        <v>785.0907111204715</v>
      </c>
      <c r="H22">
        <f>F22/D22</f>
        <v>5.5927086257171563E-2</v>
      </c>
      <c r="I22" t="s">
        <v>42</v>
      </c>
    </row>
    <row r="23" spans="1:9" hidden="1" x14ac:dyDescent="0.3">
      <c r="A23">
        <v>35</v>
      </c>
      <c r="B23">
        <v>21</v>
      </c>
      <c r="C23">
        <v>117.72817230224599</v>
      </c>
      <c r="D23">
        <v>65</v>
      </c>
      <c r="E23" t="s">
        <v>3</v>
      </c>
      <c r="F23">
        <f>ABS(C23-D23)</f>
        <v>52.728172302245994</v>
      </c>
      <c r="G23">
        <f>F23*F23</f>
        <v>2780.2601543353417</v>
      </c>
      <c r="H23">
        <f>F23/D23</f>
        <v>0.81120265080378451</v>
      </c>
      <c r="I23" t="s">
        <v>43</v>
      </c>
    </row>
    <row r="24" spans="1:9" hidden="1" x14ac:dyDescent="0.3">
      <c r="A24">
        <v>39</v>
      </c>
      <c r="B24">
        <v>22</v>
      </c>
      <c r="C24">
        <v>244.70732116699199</v>
      </c>
      <c r="D24">
        <v>200</v>
      </c>
      <c r="E24" t="s">
        <v>3</v>
      </c>
      <c r="F24">
        <f>ABS(C24-D24)</f>
        <v>44.707321166991989</v>
      </c>
      <c r="G24">
        <f>F24*F24</f>
        <v>1998.74456592857</v>
      </c>
      <c r="H24">
        <f>F24/D24</f>
        <v>0.22353660583495993</v>
      </c>
      <c r="I24" t="s">
        <v>44</v>
      </c>
    </row>
    <row r="25" spans="1:9" hidden="1" x14ac:dyDescent="0.3">
      <c r="A25">
        <v>88</v>
      </c>
      <c r="B25">
        <v>23</v>
      </c>
      <c r="C25">
        <v>559.10919189453102</v>
      </c>
      <c r="D25">
        <v>556</v>
      </c>
      <c r="E25" t="s">
        <v>3</v>
      </c>
      <c r="F25">
        <f>ABS(C25-D25)</f>
        <v>3.1091918945310226</v>
      </c>
      <c r="G25">
        <f>F25*F25</f>
        <v>9.6670742370174096</v>
      </c>
      <c r="H25">
        <f>F25/D25</f>
        <v>5.5920717527536377E-3</v>
      </c>
      <c r="I25" t="s">
        <v>45</v>
      </c>
    </row>
    <row r="26" spans="1:9" hidden="1" x14ac:dyDescent="0.3">
      <c r="A26">
        <v>86</v>
      </c>
      <c r="B26">
        <v>24</v>
      </c>
      <c r="C26">
        <v>773.03082275390602</v>
      </c>
      <c r="D26">
        <v>898</v>
      </c>
      <c r="E26" t="s">
        <v>3</v>
      </c>
      <c r="F26">
        <f>ABS(C26-D26)</f>
        <v>124.96917724609398</v>
      </c>
      <c r="G26">
        <f>F26*F26</f>
        <v>15617.295261565652</v>
      </c>
      <c r="H26">
        <f>F26/D26</f>
        <v>0.13916389448340086</v>
      </c>
      <c r="I26" t="s">
        <v>46</v>
      </c>
    </row>
    <row r="27" spans="1:9" hidden="1" x14ac:dyDescent="0.3">
      <c r="A27">
        <v>18</v>
      </c>
      <c r="B27">
        <v>25</v>
      </c>
      <c r="C27">
        <v>308.71826171875</v>
      </c>
      <c r="D27">
        <v>263</v>
      </c>
      <c r="E27" t="s">
        <v>3</v>
      </c>
      <c r="F27">
        <f>ABS(C27-D27)</f>
        <v>45.71826171875</v>
      </c>
      <c r="G27">
        <f>F27*F27</f>
        <v>2090.1594545841217</v>
      </c>
      <c r="H27">
        <f>F27/D27</f>
        <v>0.17383369474809887</v>
      </c>
      <c r="I27" t="s">
        <v>47</v>
      </c>
    </row>
    <row r="28" spans="1:9" hidden="1" x14ac:dyDescent="0.3">
      <c r="A28">
        <v>13</v>
      </c>
      <c r="B28">
        <v>26</v>
      </c>
      <c r="C28">
        <v>270.46551513671801</v>
      </c>
      <c r="D28">
        <v>235</v>
      </c>
      <c r="E28" t="s">
        <v>3</v>
      </c>
      <c r="F28">
        <f>ABS(C28-D28)</f>
        <v>35.465515136718011</v>
      </c>
      <c r="G28">
        <f>F28*F28</f>
        <v>1257.8027639127743</v>
      </c>
      <c r="H28">
        <f>F28/D28</f>
        <v>0.15091708568816176</v>
      </c>
      <c r="I28" t="s">
        <v>48</v>
      </c>
    </row>
    <row r="29" spans="1:9" x14ac:dyDescent="0.3">
      <c r="A29">
        <v>30</v>
      </c>
      <c r="B29">
        <v>99</v>
      </c>
      <c r="C29">
        <v>322.88095092773398</v>
      </c>
      <c r="D29">
        <v>244</v>
      </c>
      <c r="E29" t="s">
        <v>4</v>
      </c>
      <c r="F29">
        <f>ABS(C29-D29)</f>
        <v>78.880950927733977</v>
      </c>
      <c r="G29">
        <f>F29*F29</f>
        <v>6222.2044192635758</v>
      </c>
      <c r="H29">
        <f>F29/D29</f>
        <v>0.32328258576940155</v>
      </c>
      <c r="I29" t="s">
        <v>121</v>
      </c>
    </row>
    <row r="30" spans="1:9" hidden="1" x14ac:dyDescent="0.3">
      <c r="A30">
        <v>84</v>
      </c>
      <c r="B30">
        <v>28</v>
      </c>
      <c r="C30">
        <v>849.87170410156205</v>
      </c>
      <c r="D30">
        <v>908</v>
      </c>
      <c r="E30" t="s">
        <v>3</v>
      </c>
      <c r="F30">
        <f>ABS(C30-D30)</f>
        <v>58.128295898437955</v>
      </c>
      <c r="G30">
        <f>F30*F30</f>
        <v>3378.8987840563586</v>
      </c>
      <c r="H30">
        <f>F30/D30</f>
        <v>6.4017947024711405E-2</v>
      </c>
      <c r="I30" t="s">
        <v>50</v>
      </c>
    </row>
    <row r="31" spans="1:9" hidden="1" x14ac:dyDescent="0.3">
      <c r="A31">
        <v>20</v>
      </c>
      <c r="B31">
        <v>29</v>
      </c>
      <c r="C31">
        <v>320.08468627929602</v>
      </c>
      <c r="D31">
        <v>300</v>
      </c>
      <c r="E31" t="s">
        <v>3</v>
      </c>
      <c r="F31">
        <f>ABS(C31-D31)</f>
        <v>20.084686279296022</v>
      </c>
      <c r="G31">
        <f>F31*F31</f>
        <v>403.39462293774187</v>
      </c>
      <c r="H31">
        <f>F31/D31</f>
        <v>6.6948954264320071E-2</v>
      </c>
      <c r="I31" t="s">
        <v>51</v>
      </c>
    </row>
    <row r="32" spans="1:9" hidden="1" x14ac:dyDescent="0.3">
      <c r="A32">
        <v>50</v>
      </c>
      <c r="B32">
        <v>30</v>
      </c>
      <c r="C32">
        <v>324.92630004882801</v>
      </c>
      <c r="D32">
        <v>319</v>
      </c>
      <c r="E32" t="s">
        <v>3</v>
      </c>
      <c r="F32">
        <f>ABS(C32-D32)</f>
        <v>5.9263000488280113</v>
      </c>
      <c r="G32">
        <f>F32*F32</f>
        <v>35.121032268738887</v>
      </c>
      <c r="H32">
        <f>F32/D32</f>
        <v>1.8577743099774328E-2</v>
      </c>
      <c r="I32" t="s">
        <v>52</v>
      </c>
    </row>
    <row r="33" spans="1:9" x14ac:dyDescent="0.3">
      <c r="A33">
        <v>14</v>
      </c>
      <c r="B33">
        <v>19</v>
      </c>
      <c r="C33">
        <v>265.9072265625</v>
      </c>
      <c r="D33">
        <v>271</v>
      </c>
      <c r="E33" t="s">
        <v>4</v>
      </c>
      <c r="F33">
        <f>ABS(C33-D33)</f>
        <v>5.0927734375</v>
      </c>
      <c r="G33">
        <f>F33*F33</f>
        <v>25.936341285705566</v>
      </c>
      <c r="H33">
        <f>F33/D33</f>
        <v>1.8792521909594097E-2</v>
      </c>
      <c r="I33" t="s">
        <v>41</v>
      </c>
    </row>
    <row r="34" spans="1:9" x14ac:dyDescent="0.3">
      <c r="A34">
        <v>41</v>
      </c>
      <c r="B34">
        <v>44</v>
      </c>
      <c r="C34">
        <v>354.81784057617102</v>
      </c>
      <c r="D34">
        <v>340</v>
      </c>
      <c r="E34" t="s">
        <v>4</v>
      </c>
      <c r="F34">
        <f>ABS(C34-D34)</f>
        <v>14.817840576171022</v>
      </c>
      <c r="G34">
        <f>F34*F34</f>
        <v>219.56839934082038</v>
      </c>
      <c r="H34">
        <f>F34/D34</f>
        <v>4.3581884047561831E-2</v>
      </c>
      <c r="I34" t="s">
        <v>66</v>
      </c>
    </row>
    <row r="35" spans="1:9" x14ac:dyDescent="0.3">
      <c r="A35">
        <v>94</v>
      </c>
      <c r="B35">
        <v>78</v>
      </c>
      <c r="C35">
        <v>364.01712036132801</v>
      </c>
      <c r="D35">
        <v>350</v>
      </c>
      <c r="E35" t="s">
        <v>4</v>
      </c>
      <c r="F35">
        <f>ABS(C35-D35)</f>
        <v>14.017120361328011</v>
      </c>
      <c r="G35">
        <f>F35*F35</f>
        <v>196.47966322395632</v>
      </c>
      <c r="H35">
        <f>F35/D35</f>
        <v>4.0048915318080032E-2</v>
      </c>
      <c r="I35" t="s">
        <v>100</v>
      </c>
    </row>
    <row r="36" spans="1:9" hidden="1" x14ac:dyDescent="0.3">
      <c r="A36">
        <v>82</v>
      </c>
      <c r="B36">
        <v>34</v>
      </c>
      <c r="C36">
        <v>756.0458984375</v>
      </c>
      <c r="D36">
        <v>778</v>
      </c>
      <c r="E36" t="s">
        <v>3</v>
      </c>
      <c r="F36">
        <f>ABS(C36-D36)</f>
        <v>21.9541015625</v>
      </c>
      <c r="G36">
        <f>F36*F36</f>
        <v>481.98257541656494</v>
      </c>
      <c r="H36">
        <f>F36/D36</f>
        <v>2.8218639540488432E-2</v>
      </c>
      <c r="I36" t="s">
        <v>56</v>
      </c>
    </row>
    <row r="37" spans="1:9" x14ac:dyDescent="0.3">
      <c r="A37">
        <v>27</v>
      </c>
      <c r="B37">
        <v>80</v>
      </c>
      <c r="C37">
        <v>351.77798461914</v>
      </c>
      <c r="D37">
        <v>357</v>
      </c>
      <c r="E37" t="s">
        <v>4</v>
      </c>
      <c r="F37">
        <f>ABS(C37-D37)</f>
        <v>5.2220153808600003</v>
      </c>
      <c r="G37">
        <f>F37*F37</f>
        <v>27.269444637938413</v>
      </c>
      <c r="H37">
        <f>F37/D37</f>
        <v>1.4627494064033615E-2</v>
      </c>
      <c r="I37" t="s">
        <v>102</v>
      </c>
    </row>
    <row r="38" spans="1:9" x14ac:dyDescent="0.3">
      <c r="A38">
        <v>23</v>
      </c>
      <c r="B38">
        <v>82</v>
      </c>
      <c r="C38">
        <v>389.36706542968699</v>
      </c>
      <c r="D38">
        <v>367</v>
      </c>
      <c r="E38" t="s">
        <v>4</v>
      </c>
      <c r="F38">
        <f>ABS(C38-D38)</f>
        <v>22.367065429686988</v>
      </c>
      <c r="G38">
        <f>F38*F38</f>
        <v>500.28561593589876</v>
      </c>
      <c r="H38">
        <f>F38/D38</f>
        <v>6.0945682369719312E-2</v>
      </c>
      <c r="I38" t="s">
        <v>104</v>
      </c>
    </row>
    <row r="39" spans="1:9" hidden="1" x14ac:dyDescent="0.3">
      <c r="A39">
        <v>48</v>
      </c>
      <c r="B39">
        <v>37</v>
      </c>
      <c r="C39">
        <v>407.88803100585898</v>
      </c>
      <c r="D39">
        <v>439</v>
      </c>
      <c r="E39" t="s">
        <v>3</v>
      </c>
      <c r="F39">
        <f>ABS(C39-D39)</f>
        <v>31.111968994141023</v>
      </c>
      <c r="G39">
        <f>F39*F39</f>
        <v>967.9546146923924</v>
      </c>
      <c r="H39">
        <f>F39/D39</f>
        <v>7.08700888249226E-2</v>
      </c>
      <c r="I39" t="s">
        <v>59</v>
      </c>
    </row>
    <row r="40" spans="1:9" x14ac:dyDescent="0.3">
      <c r="A40">
        <v>22</v>
      </c>
      <c r="B40">
        <v>56</v>
      </c>
      <c r="C40">
        <v>372.56384277343699</v>
      </c>
      <c r="D40">
        <v>400</v>
      </c>
      <c r="E40" t="s">
        <v>4</v>
      </c>
      <c r="F40">
        <f>ABS(C40-D40)</f>
        <v>27.436157226563012</v>
      </c>
      <c r="G40">
        <f>F40*F40</f>
        <v>752.74272336068577</v>
      </c>
      <c r="H40">
        <f>F40/D40</f>
        <v>6.8590393066407532E-2</v>
      </c>
      <c r="I40" t="s">
        <v>78</v>
      </c>
    </row>
    <row r="41" spans="1:9" x14ac:dyDescent="0.3">
      <c r="A41">
        <v>24</v>
      </c>
      <c r="B41">
        <v>10</v>
      </c>
      <c r="C41">
        <v>429.03405761718699</v>
      </c>
      <c r="D41">
        <v>406</v>
      </c>
      <c r="E41" t="s">
        <v>4</v>
      </c>
      <c r="F41">
        <f>ABS(C41-D41)</f>
        <v>23.034057617186988</v>
      </c>
      <c r="G41">
        <f>F41*F41</f>
        <v>530.56781031188996</v>
      </c>
      <c r="H41">
        <f>F41/D41</f>
        <v>5.6734132062036917E-2</v>
      </c>
      <c r="I41" t="s">
        <v>32</v>
      </c>
    </row>
    <row r="42" spans="1:9" hidden="1" x14ac:dyDescent="0.3">
      <c r="A42">
        <v>75</v>
      </c>
      <c r="B42">
        <v>40</v>
      </c>
      <c r="C42">
        <v>507.370513916015</v>
      </c>
      <c r="D42">
        <v>433</v>
      </c>
      <c r="E42" t="s">
        <v>3</v>
      </c>
      <c r="F42">
        <f>ABS(C42-D42)</f>
        <v>74.370513916015</v>
      </c>
      <c r="G42">
        <f>F42*F42</f>
        <v>5530.973340132181</v>
      </c>
      <c r="H42">
        <f>F42/D42</f>
        <v>0.17175638317786374</v>
      </c>
      <c r="I42" t="s">
        <v>62</v>
      </c>
    </row>
    <row r="43" spans="1:9" hidden="1" x14ac:dyDescent="0.3">
      <c r="A43">
        <v>34</v>
      </c>
      <c r="B43">
        <v>41</v>
      </c>
      <c r="C43">
        <v>170.34571838378901</v>
      </c>
      <c r="D43">
        <v>133</v>
      </c>
      <c r="E43" t="s">
        <v>3</v>
      </c>
      <c r="F43">
        <f>ABS(C43-D43)</f>
        <v>37.345718383789006</v>
      </c>
      <c r="G43">
        <f>F43*F43</f>
        <v>1394.702681601276</v>
      </c>
      <c r="H43">
        <f>F43/D43</f>
        <v>0.28079487506608275</v>
      </c>
      <c r="I43" t="s">
        <v>63</v>
      </c>
    </row>
    <row r="44" spans="1:9" hidden="1" x14ac:dyDescent="0.3">
      <c r="A44">
        <v>47</v>
      </c>
      <c r="B44">
        <v>42</v>
      </c>
      <c r="C44">
        <v>381.13238525390602</v>
      </c>
      <c r="D44">
        <v>347</v>
      </c>
      <c r="E44" t="s">
        <v>3</v>
      </c>
      <c r="F44">
        <f>ABS(C44-D44)</f>
        <v>34.132385253906023</v>
      </c>
      <c r="G44">
        <f>F44*F44</f>
        <v>1165.0197231210614</v>
      </c>
      <c r="H44">
        <f>F44/D44</f>
        <v>9.8364222633734941E-2</v>
      </c>
      <c r="I44" t="s">
        <v>64</v>
      </c>
    </row>
    <row r="45" spans="1:9" hidden="1" x14ac:dyDescent="0.3">
      <c r="A45">
        <v>72</v>
      </c>
      <c r="B45">
        <v>43</v>
      </c>
      <c r="C45">
        <v>605.10339355468705</v>
      </c>
      <c r="D45">
        <v>570</v>
      </c>
      <c r="E45" t="s">
        <v>3</v>
      </c>
      <c r="F45">
        <f>ABS(C45-D45)</f>
        <v>35.103393554687045</v>
      </c>
      <c r="G45">
        <f>F45*F45</f>
        <v>1232.2482390552441</v>
      </c>
      <c r="H45">
        <f>F45/D45</f>
        <v>6.1584900973135168E-2</v>
      </c>
      <c r="I45" t="s">
        <v>65</v>
      </c>
    </row>
    <row r="46" spans="1:9" x14ac:dyDescent="0.3">
      <c r="A46">
        <v>51</v>
      </c>
      <c r="B46">
        <v>32</v>
      </c>
      <c r="C46">
        <v>309.75161743164</v>
      </c>
      <c r="D46">
        <v>408</v>
      </c>
      <c r="E46" t="s">
        <v>4</v>
      </c>
      <c r="F46">
        <f>ABS(C46-D46)</f>
        <v>98.24838256836</v>
      </c>
      <c r="G46">
        <f>F46*F46</f>
        <v>9652.744677298826</v>
      </c>
      <c r="H46">
        <f>F46/D46</f>
        <v>0.24080485923617648</v>
      </c>
      <c r="I46" t="s">
        <v>54</v>
      </c>
    </row>
    <row r="47" spans="1:9" hidden="1" x14ac:dyDescent="0.3">
      <c r="A47">
        <v>95</v>
      </c>
      <c r="B47">
        <v>45</v>
      </c>
      <c r="C47">
        <v>558.99078369140602</v>
      </c>
      <c r="D47">
        <v>631</v>
      </c>
      <c r="E47" t="s">
        <v>3</v>
      </c>
      <c r="F47">
        <f>ABS(C47-D47)</f>
        <v>72.009216308593977</v>
      </c>
      <c r="G47">
        <f>F47*F47</f>
        <v>5185.3272333778768</v>
      </c>
      <c r="H47">
        <f>F47/D47</f>
        <v>0.11411920175688428</v>
      </c>
      <c r="I47" t="s">
        <v>67</v>
      </c>
    </row>
    <row r="48" spans="1:9" x14ac:dyDescent="0.3">
      <c r="A48">
        <v>5</v>
      </c>
      <c r="B48">
        <v>93</v>
      </c>
      <c r="C48">
        <v>421.792877197265</v>
      </c>
      <c r="D48">
        <v>410</v>
      </c>
      <c r="E48" t="s">
        <v>4</v>
      </c>
      <c r="F48">
        <f>ABS(C48-D48)</f>
        <v>11.792877197265</v>
      </c>
      <c r="G48">
        <f>F48*F48</f>
        <v>139.07195258977279</v>
      </c>
      <c r="H48">
        <f>F48/D48</f>
        <v>2.8763115115280489E-2</v>
      </c>
      <c r="I48" t="s">
        <v>115</v>
      </c>
    </row>
    <row r="49" spans="1:9" hidden="1" x14ac:dyDescent="0.3">
      <c r="A49">
        <v>4</v>
      </c>
      <c r="B49">
        <v>47</v>
      </c>
      <c r="C49">
        <v>416.960845947265</v>
      </c>
      <c r="D49">
        <v>428</v>
      </c>
      <c r="E49" t="s">
        <v>3</v>
      </c>
      <c r="F49">
        <f>ABS(C49-D49)</f>
        <v>11.039154052735</v>
      </c>
      <c r="G49">
        <f>F49*F49</f>
        <v>121.86292220001557</v>
      </c>
      <c r="H49">
        <f>F49/D49</f>
        <v>2.5792416011063083E-2</v>
      </c>
      <c r="I49" t="s">
        <v>69</v>
      </c>
    </row>
    <row r="50" spans="1:9" hidden="1" x14ac:dyDescent="0.3">
      <c r="A50">
        <v>49</v>
      </c>
      <c r="B50">
        <v>48</v>
      </c>
      <c r="C50">
        <v>441.56848144531199</v>
      </c>
      <c r="D50">
        <v>405</v>
      </c>
      <c r="E50" t="s">
        <v>3</v>
      </c>
      <c r="F50">
        <f>ABS(C50-D50)</f>
        <v>36.568481445311988</v>
      </c>
      <c r="G50">
        <f>F50*F50</f>
        <v>1337.2538352161271</v>
      </c>
      <c r="H50">
        <f>F50/D50</f>
        <v>9.0292546778548116E-2</v>
      </c>
      <c r="I50" t="s">
        <v>70</v>
      </c>
    </row>
    <row r="51" spans="1:9" hidden="1" x14ac:dyDescent="0.3">
      <c r="A51">
        <v>15</v>
      </c>
      <c r="B51">
        <v>49</v>
      </c>
      <c r="C51">
        <v>236.20892333984301</v>
      </c>
      <c r="D51">
        <v>241</v>
      </c>
      <c r="E51" t="s">
        <v>3</v>
      </c>
      <c r="F51">
        <f>ABS(C51-D51)</f>
        <v>4.791076660156989</v>
      </c>
      <c r="G51">
        <f>F51*F51</f>
        <v>22.954415563501048</v>
      </c>
      <c r="H51">
        <f>F51/D51</f>
        <v>1.9879986141730244E-2</v>
      </c>
      <c r="I51" t="s">
        <v>71</v>
      </c>
    </row>
    <row r="52" spans="1:9" hidden="1" x14ac:dyDescent="0.3">
      <c r="A52">
        <v>1</v>
      </c>
      <c r="B52">
        <v>50</v>
      </c>
      <c r="C52">
        <v>259.54251098632801</v>
      </c>
      <c r="D52">
        <v>235</v>
      </c>
      <c r="E52" t="s">
        <v>3</v>
      </c>
      <c r="F52">
        <f>ABS(C52-D52)</f>
        <v>24.542510986328011</v>
      </c>
      <c r="G52">
        <f>F52*F52</f>
        <v>602.33484551403114</v>
      </c>
      <c r="H52">
        <f>F52/D52</f>
        <v>0.10443621696309792</v>
      </c>
      <c r="I52" t="s">
        <v>72</v>
      </c>
    </row>
    <row r="53" spans="1:9" x14ac:dyDescent="0.3">
      <c r="A53">
        <v>8</v>
      </c>
      <c r="B53">
        <v>36</v>
      </c>
      <c r="C53">
        <v>370.25692749023398</v>
      </c>
      <c r="D53">
        <v>412</v>
      </c>
      <c r="E53" t="s">
        <v>4</v>
      </c>
      <c r="F53">
        <f>ABS(C53-D53)</f>
        <v>41.743072509766023</v>
      </c>
      <c r="G53">
        <f>F53*F53</f>
        <v>1742.4841025555838</v>
      </c>
      <c r="H53">
        <f>F53/D53</f>
        <v>0.10131813715962627</v>
      </c>
      <c r="I53" t="s">
        <v>58</v>
      </c>
    </row>
    <row r="54" spans="1:9" x14ac:dyDescent="0.3">
      <c r="A54">
        <v>92</v>
      </c>
      <c r="B54">
        <v>39</v>
      </c>
      <c r="C54">
        <v>405.71612548828102</v>
      </c>
      <c r="D54">
        <v>419</v>
      </c>
      <c r="E54" t="s">
        <v>4</v>
      </c>
      <c r="F54">
        <f>ABS(C54-D54)</f>
        <v>13.283874511718977</v>
      </c>
      <c r="G54">
        <f>F54*F54</f>
        <v>176.46132204309711</v>
      </c>
      <c r="H54">
        <f>F54/D54</f>
        <v>3.1703757784532167E-2</v>
      </c>
      <c r="I54" t="s">
        <v>61</v>
      </c>
    </row>
    <row r="55" spans="1:9" hidden="1" x14ac:dyDescent="0.3">
      <c r="A55">
        <v>74</v>
      </c>
      <c r="B55">
        <v>53</v>
      </c>
      <c r="C55">
        <v>504.84567260742102</v>
      </c>
      <c r="D55">
        <v>489</v>
      </c>
      <c r="E55" t="s">
        <v>3</v>
      </c>
      <c r="F55">
        <f>ABS(C55-D55)</f>
        <v>15.845672607421022</v>
      </c>
      <c r="G55">
        <f>F55*F55</f>
        <v>251.08534038157293</v>
      </c>
      <c r="H55">
        <f>F55/D55</f>
        <v>3.2404238460983684E-2</v>
      </c>
      <c r="I55" t="s">
        <v>75</v>
      </c>
    </row>
    <row r="56" spans="1:9" x14ac:dyDescent="0.3">
      <c r="A56">
        <v>57</v>
      </c>
      <c r="B56">
        <v>38</v>
      </c>
      <c r="C56">
        <v>491.37771606445301</v>
      </c>
      <c r="D56">
        <v>476</v>
      </c>
      <c r="E56" t="s">
        <v>4</v>
      </c>
      <c r="F56">
        <f>ABS(C56-D56)</f>
        <v>15.377716064453011</v>
      </c>
      <c r="G56">
        <f>F56*F56</f>
        <v>236.47415135893621</v>
      </c>
      <c r="H56">
        <f>F56/D56</f>
        <v>3.2306126185825651E-2</v>
      </c>
      <c r="I56" t="s">
        <v>60</v>
      </c>
    </row>
    <row r="57" spans="1:9" hidden="1" x14ac:dyDescent="0.3">
      <c r="A57">
        <v>44</v>
      </c>
      <c r="B57">
        <v>55</v>
      </c>
      <c r="C57">
        <v>536.89227294921795</v>
      </c>
      <c r="D57">
        <v>533</v>
      </c>
      <c r="E57" t="s">
        <v>3</v>
      </c>
      <c r="F57">
        <f>ABS(C57-D57)</f>
        <v>3.8922729492179542</v>
      </c>
      <c r="G57">
        <f>F57*F57</f>
        <v>15.149788711213832</v>
      </c>
      <c r="H57">
        <f>F57/D57</f>
        <v>7.3025758897147354E-3</v>
      </c>
      <c r="I57" t="s">
        <v>77</v>
      </c>
    </row>
    <row r="58" spans="1:9" x14ac:dyDescent="0.3">
      <c r="A58">
        <v>58</v>
      </c>
      <c r="B58">
        <v>54</v>
      </c>
      <c r="C58">
        <v>464.56988525390602</v>
      </c>
      <c r="D58">
        <v>491</v>
      </c>
      <c r="E58" t="s">
        <v>4</v>
      </c>
      <c r="F58">
        <f>ABS(C58-D58)</f>
        <v>26.430114746093977</v>
      </c>
      <c r="G58">
        <f>F58*F58</f>
        <v>698.55096549169434</v>
      </c>
      <c r="H58">
        <f>F58/D58</f>
        <v>5.3829154269030503E-2</v>
      </c>
      <c r="I58" t="s">
        <v>76</v>
      </c>
    </row>
    <row r="59" spans="1:9" hidden="1" x14ac:dyDescent="0.3">
      <c r="A59">
        <v>12</v>
      </c>
      <c r="B59">
        <v>57</v>
      </c>
      <c r="C59">
        <v>305.45632934570301</v>
      </c>
      <c r="D59">
        <v>317</v>
      </c>
      <c r="E59" t="s">
        <v>3</v>
      </c>
      <c r="F59">
        <f>ABS(C59-D59)</f>
        <v>11.543670654296989</v>
      </c>
      <c r="G59">
        <f>F59*F59</f>
        <v>133.25633217487746</v>
      </c>
      <c r="H59">
        <f>F59/D59</f>
        <v>3.6415364840053595E-2</v>
      </c>
      <c r="I59" t="s">
        <v>79</v>
      </c>
    </row>
    <row r="60" spans="1:9" hidden="1" x14ac:dyDescent="0.3">
      <c r="A60">
        <v>87</v>
      </c>
      <c r="B60">
        <v>58</v>
      </c>
      <c r="C60">
        <v>672.614013671875</v>
      </c>
      <c r="D60">
        <v>704</v>
      </c>
      <c r="E60" t="s">
        <v>3</v>
      </c>
      <c r="F60">
        <f>ABS(C60-D60)</f>
        <v>31.385986328125</v>
      </c>
      <c r="G60">
        <f>F60*F60</f>
        <v>985.08013778924942</v>
      </c>
      <c r="H60">
        <f>F60/D60</f>
        <v>4.4582366943359375E-2</v>
      </c>
      <c r="I60" t="s">
        <v>80</v>
      </c>
    </row>
    <row r="61" spans="1:9" hidden="1" x14ac:dyDescent="0.3">
      <c r="A61">
        <v>32</v>
      </c>
      <c r="B61">
        <v>59</v>
      </c>
      <c r="C61">
        <v>233.93058776855401</v>
      </c>
      <c r="D61">
        <v>228</v>
      </c>
      <c r="E61" t="s">
        <v>3</v>
      </c>
      <c r="F61">
        <f>ABS(C61-D61)</f>
        <v>5.9305877685540054</v>
      </c>
      <c r="G61">
        <f>F61*F61</f>
        <v>35.171871280522375</v>
      </c>
      <c r="H61">
        <f>F61/D61</f>
        <v>2.601134986207897E-2</v>
      </c>
      <c r="I61" t="s">
        <v>81</v>
      </c>
    </row>
    <row r="62" spans="1:9" hidden="1" x14ac:dyDescent="0.3">
      <c r="A62">
        <v>2</v>
      </c>
      <c r="B62">
        <v>60</v>
      </c>
      <c r="C62">
        <v>258.59088134765602</v>
      </c>
      <c r="D62">
        <v>248</v>
      </c>
      <c r="E62" t="s">
        <v>3</v>
      </c>
      <c r="F62">
        <f>ABS(C62-D62)</f>
        <v>10.590881347656023</v>
      </c>
      <c r="G62">
        <f>F62*F62</f>
        <v>112.16676772012825</v>
      </c>
      <c r="H62">
        <f>F62/D62</f>
        <v>4.2705166724419444E-2</v>
      </c>
      <c r="I62" t="s">
        <v>82</v>
      </c>
    </row>
    <row r="63" spans="1:9" hidden="1" x14ac:dyDescent="0.3">
      <c r="A63">
        <v>71</v>
      </c>
      <c r="B63">
        <v>61</v>
      </c>
      <c r="C63">
        <v>545.86584472656205</v>
      </c>
      <c r="D63">
        <v>546</v>
      </c>
      <c r="E63" t="s">
        <v>3</v>
      </c>
      <c r="F63">
        <f>ABS(C63-D63)</f>
        <v>0.13415527343795475</v>
      </c>
      <c r="G63">
        <f>F63*F63</f>
        <v>1.7997637391212407E-2</v>
      </c>
      <c r="H63">
        <f>F63/D63</f>
        <v>2.4570562900724313E-4</v>
      </c>
      <c r="I63" t="s">
        <v>83</v>
      </c>
    </row>
    <row r="64" spans="1:9" x14ac:dyDescent="0.3">
      <c r="A64">
        <v>25</v>
      </c>
      <c r="B64">
        <v>51</v>
      </c>
      <c r="C64">
        <v>462.122314453125</v>
      </c>
      <c r="D64">
        <v>494</v>
      </c>
      <c r="E64" t="s">
        <v>4</v>
      </c>
      <c r="F64">
        <f>ABS(C64-D64)</f>
        <v>31.877685546875</v>
      </c>
      <c r="G64">
        <f>F64*F64</f>
        <v>1016.1868358254433</v>
      </c>
      <c r="H64">
        <f>F64/D64</f>
        <v>6.4529727827682182E-2</v>
      </c>
      <c r="I64" t="s">
        <v>73</v>
      </c>
    </row>
    <row r="65" spans="1:9" hidden="1" x14ac:dyDescent="0.3">
      <c r="A65">
        <v>0</v>
      </c>
      <c r="B65">
        <v>63</v>
      </c>
      <c r="C65">
        <v>168.77313232421801</v>
      </c>
      <c r="D65">
        <v>170</v>
      </c>
      <c r="E65" t="s">
        <v>3</v>
      </c>
      <c r="F65">
        <f>ABS(C65-D65)</f>
        <v>1.226867675781989</v>
      </c>
      <c r="G65">
        <f>F65*F65</f>
        <v>1.5052042938786996</v>
      </c>
      <c r="H65">
        <f>F65/D65</f>
        <v>7.2168686810705233E-3</v>
      </c>
      <c r="I65" t="s">
        <v>85</v>
      </c>
    </row>
    <row r="66" spans="1:9" hidden="1" x14ac:dyDescent="0.3">
      <c r="A66">
        <v>38</v>
      </c>
      <c r="B66">
        <v>64</v>
      </c>
      <c r="C66">
        <v>221.11338806152301</v>
      </c>
      <c r="D66">
        <v>181</v>
      </c>
      <c r="E66" t="s">
        <v>3</v>
      </c>
      <c r="F66">
        <f>ABS(C66-D66)</f>
        <v>40.113388061523011</v>
      </c>
      <c r="G66">
        <f>F66*F66</f>
        <v>1609.0839017743369</v>
      </c>
      <c r="H66">
        <f>F66/D66</f>
        <v>0.22162092851670173</v>
      </c>
      <c r="I66" t="s">
        <v>86</v>
      </c>
    </row>
    <row r="67" spans="1:9" x14ac:dyDescent="0.3">
      <c r="A67">
        <v>61</v>
      </c>
      <c r="B67">
        <v>62</v>
      </c>
      <c r="C67">
        <v>445.64367675781199</v>
      </c>
      <c r="D67">
        <v>506</v>
      </c>
      <c r="E67" t="s">
        <v>4</v>
      </c>
      <c r="F67">
        <f>ABS(C67-D67)</f>
        <v>60.356323242188012</v>
      </c>
      <c r="G67">
        <f>F67*F67</f>
        <v>3642.8857553154849</v>
      </c>
      <c r="H67">
        <f>F67/D67</f>
        <v>0.11928127122962058</v>
      </c>
      <c r="I67" t="s">
        <v>84</v>
      </c>
    </row>
    <row r="68" spans="1:9" hidden="1" x14ac:dyDescent="0.3">
      <c r="A68">
        <v>21</v>
      </c>
      <c r="B68">
        <v>66</v>
      </c>
      <c r="C68">
        <v>378.43630981445301</v>
      </c>
      <c r="D68">
        <v>354</v>
      </c>
      <c r="E68" t="s">
        <v>3</v>
      </c>
      <c r="F68">
        <f>ABS(C68-D68)</f>
        <v>24.436309814453011</v>
      </c>
      <c r="G68">
        <f>F68*F68</f>
        <v>597.13323734793255</v>
      </c>
      <c r="H68">
        <f>F68/D68</f>
        <v>6.9029123769641279E-2</v>
      </c>
      <c r="I68" t="s">
        <v>88</v>
      </c>
    </row>
    <row r="69" spans="1:9" x14ac:dyDescent="0.3">
      <c r="A69">
        <v>90</v>
      </c>
      <c r="B69">
        <v>46</v>
      </c>
      <c r="C69">
        <v>481.80435180664</v>
      </c>
      <c r="D69">
        <v>524</v>
      </c>
      <c r="E69" t="s">
        <v>4</v>
      </c>
      <c r="F69">
        <f>ABS(C69-D69)</f>
        <v>42.19564819336</v>
      </c>
      <c r="G69">
        <f>F69*F69</f>
        <v>1780.472726457805</v>
      </c>
      <c r="H69">
        <f>F69/D69</f>
        <v>8.0526046170534354E-2</v>
      </c>
      <c r="I69" t="s">
        <v>68</v>
      </c>
    </row>
    <row r="70" spans="1:9" hidden="1" x14ac:dyDescent="0.3">
      <c r="A70">
        <v>59</v>
      </c>
      <c r="B70">
        <v>68</v>
      </c>
      <c r="C70">
        <v>560.06188964843705</v>
      </c>
      <c r="D70">
        <v>583</v>
      </c>
      <c r="E70" t="s">
        <v>3</v>
      </c>
      <c r="F70">
        <f>ABS(C70-D70)</f>
        <v>22.938110351562955</v>
      </c>
      <c r="G70">
        <f>F70*F70</f>
        <v>526.15690650047964</v>
      </c>
      <c r="H70">
        <f>F70/D70</f>
        <v>3.9344957721377284E-2</v>
      </c>
      <c r="I70" t="s">
        <v>90</v>
      </c>
    </row>
    <row r="71" spans="1:9" x14ac:dyDescent="0.3">
      <c r="A71">
        <v>53</v>
      </c>
      <c r="B71">
        <v>81</v>
      </c>
      <c r="C71">
        <v>352.86273193359301</v>
      </c>
      <c r="D71">
        <v>526</v>
      </c>
      <c r="E71" t="s">
        <v>4</v>
      </c>
      <c r="F71">
        <f>ABS(C71-D71)</f>
        <v>173.13726806640699</v>
      </c>
      <c r="G71">
        <f>F71*F71</f>
        <v>29976.513593498872</v>
      </c>
      <c r="H71">
        <f>F71/D71</f>
        <v>0.32915830430875853</v>
      </c>
      <c r="I71" t="s">
        <v>103</v>
      </c>
    </row>
    <row r="72" spans="1:9" hidden="1" x14ac:dyDescent="0.3">
      <c r="A72">
        <v>26</v>
      </c>
      <c r="B72">
        <v>70</v>
      </c>
      <c r="C72">
        <v>467.973876953125</v>
      </c>
      <c r="D72">
        <v>458</v>
      </c>
      <c r="E72" t="s">
        <v>3</v>
      </c>
      <c r="F72">
        <f>ABS(C72-D72)</f>
        <v>9.973876953125</v>
      </c>
      <c r="G72">
        <f>F72*F72</f>
        <v>99.478221476078033</v>
      </c>
      <c r="H72">
        <f>F72/D72</f>
        <v>2.1777023915120087E-2</v>
      </c>
      <c r="I72" t="s">
        <v>92</v>
      </c>
    </row>
    <row r="73" spans="1:9" hidden="1" x14ac:dyDescent="0.3">
      <c r="A73">
        <v>36</v>
      </c>
      <c r="B73">
        <v>71</v>
      </c>
      <c r="C73">
        <v>166.343994140625</v>
      </c>
      <c r="D73">
        <v>135</v>
      </c>
      <c r="E73" t="s">
        <v>3</v>
      </c>
      <c r="F73">
        <f>ABS(C73-D73)</f>
        <v>31.343994140625</v>
      </c>
      <c r="G73">
        <f>F73*F73</f>
        <v>982.44596868753433</v>
      </c>
      <c r="H73">
        <f>F73/D73</f>
        <v>0.232177734375</v>
      </c>
      <c r="I73" t="s">
        <v>93</v>
      </c>
    </row>
    <row r="74" spans="1:9" hidden="1" x14ac:dyDescent="0.3">
      <c r="A74">
        <v>29</v>
      </c>
      <c r="B74">
        <v>72</v>
      </c>
      <c r="C74">
        <v>363.75732421875</v>
      </c>
      <c r="D74">
        <v>310</v>
      </c>
      <c r="E74" t="s">
        <v>3</v>
      </c>
      <c r="F74">
        <f>ABS(C74-D74)</f>
        <v>53.75732421875</v>
      </c>
      <c r="G74">
        <f>F74*F74</f>
        <v>2889.8499071598053</v>
      </c>
      <c r="H74">
        <f>F74/D74</f>
        <v>0.17341072328629031</v>
      </c>
      <c r="I74" t="s">
        <v>94</v>
      </c>
    </row>
    <row r="75" spans="1:9" x14ac:dyDescent="0.3">
      <c r="A75">
        <v>79</v>
      </c>
      <c r="B75">
        <v>17</v>
      </c>
      <c r="C75">
        <v>475.59210205078102</v>
      </c>
      <c r="D75">
        <v>545</v>
      </c>
      <c r="E75" t="s">
        <v>4</v>
      </c>
      <c r="F75">
        <f>ABS(C75-D75)</f>
        <v>69.407897949218977</v>
      </c>
      <c r="G75">
        <f>F75*F75</f>
        <v>4817.4562977291962</v>
      </c>
      <c r="H75">
        <f>F75/D75</f>
        <v>0.12735394119122748</v>
      </c>
      <c r="I75" t="s">
        <v>39</v>
      </c>
    </row>
    <row r="76" spans="1:9" hidden="1" x14ac:dyDescent="0.3">
      <c r="A76">
        <v>52</v>
      </c>
      <c r="B76">
        <v>74</v>
      </c>
      <c r="C76">
        <v>364.59378051757801</v>
      </c>
      <c r="D76">
        <v>419</v>
      </c>
      <c r="E76" t="s">
        <v>3</v>
      </c>
      <c r="F76">
        <f>ABS(C76-D76)</f>
        <v>54.406219482421989</v>
      </c>
      <c r="G76">
        <f>F76*F76</f>
        <v>2960.0367183694739</v>
      </c>
      <c r="H76">
        <f>F76/D76</f>
        <v>0.12984777919432455</v>
      </c>
      <c r="I76" t="s">
        <v>96</v>
      </c>
    </row>
    <row r="77" spans="1:9" hidden="1" x14ac:dyDescent="0.3">
      <c r="A77">
        <v>77</v>
      </c>
      <c r="B77">
        <v>75</v>
      </c>
      <c r="C77">
        <v>571.82940673828102</v>
      </c>
      <c r="D77">
        <v>564</v>
      </c>
      <c r="E77" t="s">
        <v>3</v>
      </c>
      <c r="F77">
        <f>ABS(C77-D77)</f>
        <v>7.8294067382810226</v>
      </c>
      <c r="G77">
        <f>F77*F77</f>
        <v>61.299609873440282</v>
      </c>
      <c r="H77">
        <f>F77/D77</f>
        <v>1.3881926840923799E-2</v>
      </c>
      <c r="I77" t="s">
        <v>97</v>
      </c>
    </row>
    <row r="78" spans="1:9" hidden="1" x14ac:dyDescent="0.3">
      <c r="A78">
        <v>67</v>
      </c>
      <c r="B78">
        <v>76</v>
      </c>
      <c r="C78">
        <v>631.98077392578102</v>
      </c>
      <c r="D78">
        <v>636</v>
      </c>
      <c r="E78" t="s">
        <v>3</v>
      </c>
      <c r="F78">
        <f>ABS(C78-D78)</f>
        <v>4.0192260742189774</v>
      </c>
      <c r="G78">
        <f>F78*F78</f>
        <v>16.154178235681691</v>
      </c>
      <c r="H78">
        <f>F78/D78</f>
        <v>6.319537852545562E-3</v>
      </c>
      <c r="I78" t="s">
        <v>98</v>
      </c>
    </row>
    <row r="79" spans="1:9" hidden="1" x14ac:dyDescent="0.3">
      <c r="A79">
        <v>62</v>
      </c>
      <c r="B79">
        <v>77</v>
      </c>
      <c r="C79">
        <v>584.90557861328102</v>
      </c>
      <c r="D79">
        <v>616</v>
      </c>
      <c r="E79" t="s">
        <v>3</v>
      </c>
      <c r="F79">
        <f>ABS(C79-D79)</f>
        <v>31.094421386718977</v>
      </c>
      <c r="G79">
        <f>F79*F79</f>
        <v>966.86304137484649</v>
      </c>
      <c r="H79">
        <f>F79/D79</f>
        <v>5.0477956796621717E-2</v>
      </c>
      <c r="I79" t="s">
        <v>99</v>
      </c>
    </row>
    <row r="80" spans="1:9" x14ac:dyDescent="0.3">
      <c r="A80">
        <v>89</v>
      </c>
      <c r="B80">
        <v>65</v>
      </c>
      <c r="C80">
        <v>471.01089477539</v>
      </c>
      <c r="D80">
        <v>581</v>
      </c>
      <c r="E80" t="s">
        <v>4</v>
      </c>
      <c r="F80">
        <f>ABS(C80-D80)</f>
        <v>109.98910522461</v>
      </c>
      <c r="G80">
        <f>F80*F80</f>
        <v>12097.603268110332</v>
      </c>
      <c r="H80">
        <f>F80/D80</f>
        <v>0.18930999178074009</v>
      </c>
      <c r="I80" t="s">
        <v>87</v>
      </c>
    </row>
    <row r="81" spans="1:9" hidden="1" x14ac:dyDescent="0.3">
      <c r="A81">
        <v>40</v>
      </c>
      <c r="B81">
        <v>79</v>
      </c>
      <c r="C81">
        <v>305.56405639648398</v>
      </c>
      <c r="D81">
        <v>269</v>
      </c>
      <c r="E81" t="s">
        <v>3</v>
      </c>
      <c r="F81">
        <f>ABS(C81-D81)</f>
        <v>36.564056396483977</v>
      </c>
      <c r="G81">
        <f>F81*F81</f>
        <v>1336.9302201652608</v>
      </c>
      <c r="H81">
        <f>F81/D81</f>
        <v>0.1359258602099776</v>
      </c>
      <c r="I81" t="s">
        <v>101</v>
      </c>
    </row>
    <row r="82" spans="1:9" x14ac:dyDescent="0.3">
      <c r="A82">
        <v>81</v>
      </c>
      <c r="B82">
        <v>94</v>
      </c>
      <c r="C82">
        <v>564.67321777343705</v>
      </c>
      <c r="D82">
        <v>585</v>
      </c>
      <c r="E82" t="s">
        <v>4</v>
      </c>
      <c r="F82">
        <f>ABS(C82-D82)</f>
        <v>20.326782226562955</v>
      </c>
      <c r="G82">
        <f>F82*F82</f>
        <v>413.17807568611562</v>
      </c>
      <c r="H82">
        <f>F82/D82</f>
        <v>3.4746636284723E-2</v>
      </c>
      <c r="I82" t="s">
        <v>116</v>
      </c>
    </row>
    <row r="83" spans="1:9" x14ac:dyDescent="0.3">
      <c r="A83">
        <v>54</v>
      </c>
      <c r="B83">
        <v>31</v>
      </c>
      <c r="C83">
        <v>420.29821777343699</v>
      </c>
      <c r="D83">
        <v>589</v>
      </c>
      <c r="E83" t="s">
        <v>4</v>
      </c>
      <c r="F83">
        <f>ABS(C83-D83)</f>
        <v>168.70178222656301</v>
      </c>
      <c r="G83">
        <f>F83*F83</f>
        <v>28460.29132641869</v>
      </c>
      <c r="H83">
        <f>F83/D83</f>
        <v>0.28642068289739053</v>
      </c>
      <c r="I83" t="s">
        <v>53</v>
      </c>
    </row>
    <row r="84" spans="1:9" x14ac:dyDescent="0.3">
      <c r="A84">
        <v>76</v>
      </c>
      <c r="B84">
        <v>73</v>
      </c>
      <c r="C84">
        <v>515.006591796875</v>
      </c>
      <c r="D84">
        <v>608</v>
      </c>
      <c r="E84" t="s">
        <v>4</v>
      </c>
      <c r="F84">
        <f>ABS(C84-D84)</f>
        <v>92.993408203125</v>
      </c>
      <c r="G84">
        <f>F84*F84</f>
        <v>8647.773969233036</v>
      </c>
      <c r="H84">
        <f>F84/D84</f>
        <v>0.1529496845446135</v>
      </c>
      <c r="I84" t="s">
        <v>95</v>
      </c>
    </row>
    <row r="85" spans="1:9" hidden="1" x14ac:dyDescent="0.3">
      <c r="A85">
        <v>42</v>
      </c>
      <c r="B85">
        <v>83</v>
      </c>
      <c r="C85">
        <v>416.62261962890602</v>
      </c>
      <c r="D85">
        <v>402</v>
      </c>
      <c r="E85" t="s">
        <v>3</v>
      </c>
      <c r="F85">
        <f>ABS(C85-D85)</f>
        <v>14.622619628906023</v>
      </c>
      <c r="G85">
        <f>F85*F85</f>
        <v>213.82100481166771</v>
      </c>
      <c r="H85">
        <f>F85/D85</f>
        <v>3.6374675693796078E-2</v>
      </c>
      <c r="I85" t="s">
        <v>105</v>
      </c>
    </row>
    <row r="86" spans="1:9" x14ac:dyDescent="0.3">
      <c r="A86">
        <v>70</v>
      </c>
      <c r="B86">
        <v>97</v>
      </c>
      <c r="C86">
        <v>474.21463012695301</v>
      </c>
      <c r="D86">
        <v>609</v>
      </c>
      <c r="E86" t="s">
        <v>4</v>
      </c>
      <c r="F86">
        <f>ABS(C86-D86)</f>
        <v>134.78536987304699</v>
      </c>
      <c r="G86">
        <f>F86*F86</f>
        <v>18167.095931814081</v>
      </c>
      <c r="H86">
        <f>F86/D86</f>
        <v>0.2213224464253645</v>
      </c>
      <c r="I86" t="s">
        <v>119</v>
      </c>
    </row>
    <row r="87" spans="1:9" hidden="1" x14ac:dyDescent="0.3">
      <c r="A87">
        <v>93</v>
      </c>
      <c r="B87">
        <v>85</v>
      </c>
      <c r="C87">
        <v>375.70468139648398</v>
      </c>
      <c r="D87">
        <v>368</v>
      </c>
      <c r="E87" t="s">
        <v>3</v>
      </c>
      <c r="F87">
        <f>ABS(C87-D87)</f>
        <v>7.7046813964839771</v>
      </c>
      <c r="G87">
        <f>F87*F87</f>
        <v>59.362115421326287</v>
      </c>
      <c r="H87">
        <f>F87/D87</f>
        <v>2.0936634229576024E-2</v>
      </c>
      <c r="I87" t="s">
        <v>107</v>
      </c>
    </row>
    <row r="88" spans="1:9" hidden="1" x14ac:dyDescent="0.3">
      <c r="A88">
        <v>97</v>
      </c>
      <c r="B88">
        <v>86</v>
      </c>
      <c r="C88">
        <v>735.40167236328102</v>
      </c>
      <c r="D88">
        <v>762</v>
      </c>
      <c r="E88" t="s">
        <v>3</v>
      </c>
      <c r="F88">
        <f>ABS(C88-D88)</f>
        <v>26.598327636718977</v>
      </c>
      <c r="G88">
        <f>F88*F88</f>
        <v>707.4710330702485</v>
      </c>
      <c r="H88">
        <f>F88/D88</f>
        <v>3.49059417804711E-2</v>
      </c>
      <c r="I88" t="s">
        <v>108</v>
      </c>
    </row>
    <row r="89" spans="1:9" hidden="1" x14ac:dyDescent="0.3">
      <c r="A89">
        <v>99</v>
      </c>
      <c r="B89">
        <v>87</v>
      </c>
      <c r="C89">
        <v>757.87145996093705</v>
      </c>
      <c r="D89">
        <v>801</v>
      </c>
      <c r="E89" t="s">
        <v>3</v>
      </c>
      <c r="F89">
        <f>ABS(C89-D89)</f>
        <v>43.128540039062955</v>
      </c>
      <c r="G89">
        <f>F89*F89</f>
        <v>1860.0709659010565</v>
      </c>
      <c r="H89">
        <f>F89/D89</f>
        <v>5.3843370835284586E-2</v>
      </c>
      <c r="I89" t="s">
        <v>109</v>
      </c>
    </row>
    <row r="90" spans="1:9" hidden="1" x14ac:dyDescent="0.3">
      <c r="A90">
        <v>64</v>
      </c>
      <c r="B90">
        <v>88</v>
      </c>
      <c r="C90">
        <v>736.35125732421795</v>
      </c>
      <c r="D90">
        <v>765</v>
      </c>
      <c r="E90" t="s">
        <v>3</v>
      </c>
      <c r="F90">
        <f>ABS(C90-D90)</f>
        <v>28.648742675782046</v>
      </c>
      <c r="G90">
        <f>F90*F90</f>
        <v>820.7504569031754</v>
      </c>
      <c r="H90">
        <f>F90/D90</f>
        <v>3.7449336831087643E-2</v>
      </c>
      <c r="I90" t="s">
        <v>110</v>
      </c>
    </row>
    <row r="91" spans="1:9" hidden="1" x14ac:dyDescent="0.3">
      <c r="A91">
        <v>60</v>
      </c>
      <c r="B91">
        <v>89</v>
      </c>
      <c r="C91">
        <v>557.05474853515602</v>
      </c>
      <c r="D91">
        <v>616</v>
      </c>
      <c r="E91" t="s">
        <v>3</v>
      </c>
      <c r="F91">
        <f>ABS(C91-D91)</f>
        <v>58.945251464843977</v>
      </c>
      <c r="G91">
        <f>F91*F91</f>
        <v>3474.5426702536911</v>
      </c>
      <c r="H91">
        <f>F91/D91</f>
        <v>9.5690343287084381E-2</v>
      </c>
      <c r="I91" t="s">
        <v>111</v>
      </c>
    </row>
    <row r="92" spans="1:9" hidden="1" x14ac:dyDescent="0.3">
      <c r="A92">
        <v>3</v>
      </c>
      <c r="B92">
        <v>90</v>
      </c>
      <c r="C92">
        <v>357.83993530273398</v>
      </c>
      <c r="D92">
        <v>346</v>
      </c>
      <c r="E92" t="s">
        <v>3</v>
      </c>
      <c r="F92">
        <f>ABS(C92-D92)</f>
        <v>11.839935302733977</v>
      </c>
      <c r="G92">
        <f>F92*F92</f>
        <v>140.1840679729263</v>
      </c>
      <c r="H92">
        <f>F92/D92</f>
        <v>3.4219466192872763E-2</v>
      </c>
      <c r="I92" t="s">
        <v>112</v>
      </c>
    </row>
    <row r="93" spans="1:9" hidden="1" x14ac:dyDescent="0.3">
      <c r="A93">
        <v>69</v>
      </c>
      <c r="B93">
        <v>91</v>
      </c>
      <c r="C93">
        <v>545.994384765625</v>
      </c>
      <c r="D93">
        <v>547</v>
      </c>
      <c r="E93" t="s">
        <v>3</v>
      </c>
      <c r="F93">
        <f>ABS(C93-D93)</f>
        <v>1.005615234375</v>
      </c>
      <c r="G93">
        <f>F93*F93</f>
        <v>1.0112619996070862</v>
      </c>
      <c r="H93">
        <f>F93/D93</f>
        <v>1.8384190756398537E-3</v>
      </c>
      <c r="I93" t="s">
        <v>113</v>
      </c>
    </row>
    <row r="94" spans="1:9" x14ac:dyDescent="0.3">
      <c r="A94">
        <v>68</v>
      </c>
      <c r="B94">
        <v>52</v>
      </c>
      <c r="C94">
        <v>593.097900390625</v>
      </c>
      <c r="D94">
        <v>629</v>
      </c>
      <c r="E94" t="s">
        <v>4</v>
      </c>
      <c r="F94">
        <f>ABS(C94-D94)</f>
        <v>35.902099609375</v>
      </c>
      <c r="G94">
        <f>F94*F94</f>
        <v>1288.9607563614845</v>
      </c>
      <c r="H94">
        <f>F94/D94</f>
        <v>5.7078059792329092E-2</v>
      </c>
      <c r="I94" t="s">
        <v>74</v>
      </c>
    </row>
    <row r="95" spans="1:9" x14ac:dyDescent="0.3">
      <c r="A95">
        <v>66</v>
      </c>
      <c r="B95">
        <v>2</v>
      </c>
      <c r="C95">
        <v>611.45562744140602</v>
      </c>
      <c r="D95">
        <v>720</v>
      </c>
      <c r="E95" t="s">
        <v>4</v>
      </c>
      <c r="F95">
        <f>ABS(C95-D95)</f>
        <v>108.54437255859398</v>
      </c>
      <c r="G95">
        <f>F95*F95</f>
        <v>11781.880814138849</v>
      </c>
      <c r="H95">
        <f>F95/D95</f>
        <v>0.15075607299804719</v>
      </c>
      <c r="I95" t="s">
        <v>24</v>
      </c>
    </row>
    <row r="96" spans="1:9" x14ac:dyDescent="0.3">
      <c r="A96">
        <v>98</v>
      </c>
      <c r="B96">
        <v>84</v>
      </c>
      <c r="C96">
        <v>661.72100830078102</v>
      </c>
      <c r="D96">
        <v>726</v>
      </c>
      <c r="E96" t="s">
        <v>4</v>
      </c>
      <c r="F96">
        <f>ABS(C96-D96)</f>
        <v>64.278991699218977</v>
      </c>
      <c r="G96">
        <f>F96*F96</f>
        <v>4131.7887738682621</v>
      </c>
      <c r="H96">
        <f>F96/D96</f>
        <v>8.8538556059530274E-2</v>
      </c>
      <c r="I96" t="s">
        <v>106</v>
      </c>
    </row>
    <row r="97" spans="1:9" x14ac:dyDescent="0.3">
      <c r="A97">
        <v>96</v>
      </c>
      <c r="B97">
        <v>27</v>
      </c>
      <c r="C97">
        <v>541.23687744140602</v>
      </c>
      <c r="D97">
        <v>729</v>
      </c>
      <c r="E97" t="s">
        <v>4</v>
      </c>
      <c r="F97">
        <f>ABS(C97-D97)</f>
        <v>187.76312255859398</v>
      </c>
      <c r="G97">
        <f>F97*F97</f>
        <v>35254.990192953584</v>
      </c>
      <c r="H97">
        <f>F97/D97</f>
        <v>0.25756258238490259</v>
      </c>
      <c r="I97" t="s">
        <v>49</v>
      </c>
    </row>
    <row r="98" spans="1:9" hidden="1" x14ac:dyDescent="0.3">
      <c r="A98">
        <v>91</v>
      </c>
      <c r="B98">
        <v>96</v>
      </c>
      <c r="C98">
        <v>490.80078125</v>
      </c>
      <c r="D98">
        <v>501</v>
      </c>
      <c r="E98" t="s">
        <v>3</v>
      </c>
      <c r="F98">
        <f>ABS(C98-D98)</f>
        <v>10.19921875</v>
      </c>
      <c r="G98">
        <f>F98*F98</f>
        <v>104.02406311035156</v>
      </c>
      <c r="H98">
        <f>F98/D98</f>
        <v>2.0357722055888223E-2</v>
      </c>
      <c r="I98" t="s">
        <v>118</v>
      </c>
    </row>
    <row r="99" spans="1:9" x14ac:dyDescent="0.3">
      <c r="A99">
        <v>65</v>
      </c>
      <c r="B99">
        <v>35</v>
      </c>
      <c r="C99">
        <v>707.217529296875</v>
      </c>
      <c r="D99">
        <v>752</v>
      </c>
      <c r="E99" t="s">
        <v>4</v>
      </c>
      <c r="F99">
        <f>ABS(C99-D99)</f>
        <v>44.782470703125</v>
      </c>
      <c r="G99">
        <f>F99*F99</f>
        <v>2005.4696822762489</v>
      </c>
      <c r="H99">
        <f>F99/D99</f>
        <v>5.9551157849900269E-2</v>
      </c>
      <c r="I99" t="s">
        <v>57</v>
      </c>
    </row>
    <row r="100" spans="1:9" hidden="1" x14ac:dyDescent="0.3">
      <c r="A100">
        <v>56</v>
      </c>
      <c r="B100">
        <v>98</v>
      </c>
      <c r="C100">
        <v>521.03936767578102</v>
      </c>
      <c r="D100">
        <v>497</v>
      </c>
      <c r="E100" t="s">
        <v>3</v>
      </c>
      <c r="F100">
        <f>ABS(C100-D100)</f>
        <v>24.039367675781023</v>
      </c>
      <c r="G100">
        <f>F100*F100</f>
        <v>577.8911982513855</v>
      </c>
      <c r="H100">
        <f>F100/D100</f>
        <v>4.8368949045837065E-2</v>
      </c>
      <c r="I100" t="s">
        <v>120</v>
      </c>
    </row>
    <row r="101" spans="1:9" x14ac:dyDescent="0.3">
      <c r="A101">
        <v>85</v>
      </c>
      <c r="B101">
        <v>69</v>
      </c>
      <c r="C101">
        <v>643.89001464843705</v>
      </c>
      <c r="D101">
        <v>915</v>
      </c>
      <c r="E101" t="s">
        <v>4</v>
      </c>
      <c r="F101">
        <f>ABS(C101-D101)</f>
        <v>271.10998535156295</v>
      </c>
      <c r="G101">
        <f>F101*F101</f>
        <v>73500.624157324681</v>
      </c>
      <c r="H101">
        <f>F101/D101</f>
        <v>0.29629506595799232</v>
      </c>
      <c r="I101" t="s">
        <v>91</v>
      </c>
    </row>
  </sheetData>
  <autoFilter ref="A1:I101" xr:uid="{2F19BF8C-5684-4E70-8AC5-BFB470D31DAD}">
    <filterColumn colId="4">
      <filters>
        <filter val="False"/>
      </filters>
    </filterColumn>
    <sortState ref="A4:I101">
      <sortCondition ref="D1:D10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F0DF-5E0A-4D40-B9F3-C33D8BFEC216}">
  <dimension ref="A1:G35"/>
  <sheetViews>
    <sheetView workbookViewId="0">
      <selection activeCell="I13" sqref="I13"/>
    </sheetView>
  </sheetViews>
  <sheetFormatPr baseColWidth="10" defaultRowHeight="14.4" x14ac:dyDescent="0.3"/>
  <sheetData>
    <row r="1" spans="1:7" x14ac:dyDescent="0.3">
      <c r="A1" t="s">
        <v>1</v>
      </c>
      <c r="B1" t="s">
        <v>16</v>
      </c>
      <c r="C1" t="s">
        <v>19</v>
      </c>
      <c r="F1" t="s">
        <v>124</v>
      </c>
      <c r="G1">
        <f>CORREL(A2:A35,B2:B35)</f>
        <v>0.57800267954535578</v>
      </c>
    </row>
    <row r="2" spans="1:7" x14ac:dyDescent="0.3">
      <c r="A2">
        <v>113</v>
      </c>
      <c r="B2">
        <v>2641.8825115544864</v>
      </c>
      <c r="C2">
        <v>0.45486058598070794</v>
      </c>
      <c r="F2" t="s">
        <v>125</v>
      </c>
      <c r="G2">
        <f>CORREL(A2:A35,C2:C35)</f>
        <v>-3.0927640189744112E-2</v>
      </c>
    </row>
    <row r="3" spans="1:7" x14ac:dyDescent="0.3">
      <c r="A3">
        <v>188</v>
      </c>
      <c r="B3">
        <v>6029.7632629013406</v>
      </c>
      <c r="C3">
        <v>0.41304016113280856</v>
      </c>
    </row>
    <row r="4" spans="1:7" x14ac:dyDescent="0.3">
      <c r="A4">
        <v>201</v>
      </c>
      <c r="B4">
        <v>496.14952182769775</v>
      </c>
      <c r="C4">
        <v>0.11081798041044776</v>
      </c>
    </row>
    <row r="5" spans="1:7" x14ac:dyDescent="0.3">
      <c r="A5">
        <v>244</v>
      </c>
      <c r="B5">
        <v>0.16045931354185569</v>
      </c>
      <c r="C5">
        <v>1.6416956166762533E-3</v>
      </c>
    </row>
    <row r="6" spans="1:7" x14ac:dyDescent="0.3">
      <c r="A6">
        <v>244</v>
      </c>
      <c r="B6">
        <v>6222.2044192635758</v>
      </c>
      <c r="C6">
        <v>0.32328258576940155</v>
      </c>
    </row>
    <row r="7" spans="1:7" x14ac:dyDescent="0.3">
      <c r="A7">
        <v>271</v>
      </c>
      <c r="B7">
        <v>25.936341285705566</v>
      </c>
      <c r="C7">
        <v>1.8792521909594097E-2</v>
      </c>
    </row>
    <row r="8" spans="1:7" x14ac:dyDescent="0.3">
      <c r="A8">
        <v>340</v>
      </c>
      <c r="B8">
        <v>219.56839934082038</v>
      </c>
      <c r="C8">
        <v>4.3581884047561831E-2</v>
      </c>
    </row>
    <row r="9" spans="1:7" x14ac:dyDescent="0.3">
      <c r="A9">
        <v>350</v>
      </c>
      <c r="B9">
        <v>196.47966322395632</v>
      </c>
      <c r="C9">
        <v>4.0048915318080032E-2</v>
      </c>
    </row>
    <row r="10" spans="1:7" x14ac:dyDescent="0.3">
      <c r="A10">
        <v>357</v>
      </c>
      <c r="B10">
        <v>27.269444637938413</v>
      </c>
      <c r="C10">
        <v>1.4627494064033615E-2</v>
      </c>
    </row>
    <row r="11" spans="1:7" x14ac:dyDescent="0.3">
      <c r="A11">
        <v>367</v>
      </c>
      <c r="B11">
        <v>500.28561593589876</v>
      </c>
      <c r="C11">
        <v>6.0945682369719312E-2</v>
      </c>
    </row>
    <row r="12" spans="1:7" x14ac:dyDescent="0.3">
      <c r="A12">
        <v>400</v>
      </c>
      <c r="B12">
        <v>752.74272336068577</v>
      </c>
      <c r="C12">
        <v>6.8590393066407532E-2</v>
      </c>
    </row>
    <row r="13" spans="1:7" x14ac:dyDescent="0.3">
      <c r="A13">
        <v>406</v>
      </c>
      <c r="B13">
        <v>530.56781031188996</v>
      </c>
      <c r="C13">
        <v>5.6734132062036917E-2</v>
      </c>
    </row>
    <row r="14" spans="1:7" x14ac:dyDescent="0.3">
      <c r="A14">
        <v>408</v>
      </c>
      <c r="B14">
        <v>9652.744677298826</v>
      </c>
      <c r="C14">
        <v>0.24080485923617648</v>
      </c>
    </row>
    <row r="15" spans="1:7" x14ac:dyDescent="0.3">
      <c r="A15">
        <v>410</v>
      </c>
      <c r="B15">
        <v>139.07195258977279</v>
      </c>
      <c r="C15">
        <v>2.8763115115280489E-2</v>
      </c>
    </row>
    <row r="16" spans="1:7" x14ac:dyDescent="0.3">
      <c r="A16">
        <v>412</v>
      </c>
      <c r="B16">
        <v>1742.4841025555838</v>
      </c>
      <c r="C16">
        <v>0.10131813715962627</v>
      </c>
    </row>
    <row r="17" spans="1:3" x14ac:dyDescent="0.3">
      <c r="A17">
        <v>419</v>
      </c>
      <c r="B17">
        <v>176.46132204309711</v>
      </c>
      <c r="C17">
        <v>3.1703757784532167E-2</v>
      </c>
    </row>
    <row r="18" spans="1:3" x14ac:dyDescent="0.3">
      <c r="A18">
        <v>476</v>
      </c>
      <c r="B18">
        <v>236.47415135893621</v>
      </c>
      <c r="C18">
        <v>3.2306126185825651E-2</v>
      </c>
    </row>
    <row r="19" spans="1:3" x14ac:dyDescent="0.3">
      <c r="A19">
        <v>491</v>
      </c>
      <c r="B19">
        <v>698.55096549169434</v>
      </c>
      <c r="C19">
        <v>5.3829154269030503E-2</v>
      </c>
    </row>
    <row r="20" spans="1:3" x14ac:dyDescent="0.3">
      <c r="A20">
        <v>494</v>
      </c>
      <c r="B20">
        <v>1016.1868358254433</v>
      </c>
      <c r="C20">
        <v>6.4529727827682182E-2</v>
      </c>
    </row>
    <row r="21" spans="1:3" x14ac:dyDescent="0.3">
      <c r="A21">
        <v>506</v>
      </c>
      <c r="B21">
        <v>3642.8857553154849</v>
      </c>
      <c r="C21">
        <v>0.11928127122962058</v>
      </c>
    </row>
    <row r="22" spans="1:3" x14ac:dyDescent="0.3">
      <c r="A22">
        <v>524</v>
      </c>
      <c r="B22">
        <v>1780.472726457805</v>
      </c>
      <c r="C22">
        <v>8.0526046170534354E-2</v>
      </c>
    </row>
    <row r="23" spans="1:3" x14ac:dyDescent="0.3">
      <c r="A23">
        <v>526</v>
      </c>
      <c r="B23">
        <v>29976.513593498872</v>
      </c>
      <c r="C23">
        <v>0.32915830430875853</v>
      </c>
    </row>
    <row r="24" spans="1:3" x14ac:dyDescent="0.3">
      <c r="A24">
        <v>545</v>
      </c>
      <c r="B24">
        <v>4817.4562977291962</v>
      </c>
      <c r="C24">
        <v>0.12735394119122748</v>
      </c>
    </row>
    <row r="25" spans="1:3" x14ac:dyDescent="0.3">
      <c r="A25">
        <v>581</v>
      </c>
      <c r="B25">
        <v>12097.603268110332</v>
      </c>
      <c r="C25">
        <v>0.18930999178074009</v>
      </c>
    </row>
    <row r="26" spans="1:3" x14ac:dyDescent="0.3">
      <c r="A26">
        <v>585</v>
      </c>
      <c r="B26">
        <v>413.17807568611562</v>
      </c>
      <c r="C26">
        <v>3.4746636284723E-2</v>
      </c>
    </row>
    <row r="27" spans="1:3" x14ac:dyDescent="0.3">
      <c r="A27">
        <v>589</v>
      </c>
      <c r="B27">
        <v>28460.29132641869</v>
      </c>
      <c r="C27">
        <v>0.28642068289739053</v>
      </c>
    </row>
    <row r="28" spans="1:3" x14ac:dyDescent="0.3">
      <c r="A28">
        <v>608</v>
      </c>
      <c r="B28">
        <v>8647.773969233036</v>
      </c>
      <c r="C28">
        <v>0.1529496845446135</v>
      </c>
    </row>
    <row r="29" spans="1:3" x14ac:dyDescent="0.3">
      <c r="A29">
        <v>609</v>
      </c>
      <c r="B29">
        <v>18167.095931814081</v>
      </c>
      <c r="C29">
        <v>0.2213224464253645</v>
      </c>
    </row>
    <row r="30" spans="1:3" x14ac:dyDescent="0.3">
      <c r="A30">
        <v>629</v>
      </c>
      <c r="B30">
        <v>1288.9607563614845</v>
      </c>
      <c r="C30">
        <v>5.7078059792329092E-2</v>
      </c>
    </row>
    <row r="31" spans="1:3" x14ac:dyDescent="0.3">
      <c r="A31">
        <v>720</v>
      </c>
      <c r="B31">
        <v>11781.880814138849</v>
      </c>
      <c r="C31">
        <v>0.15075607299804719</v>
      </c>
    </row>
    <row r="32" spans="1:3" x14ac:dyDescent="0.3">
      <c r="A32">
        <v>726</v>
      </c>
      <c r="B32">
        <v>4131.7887738682621</v>
      </c>
      <c r="C32">
        <v>8.8538556059530274E-2</v>
      </c>
    </row>
    <row r="33" spans="1:3" x14ac:dyDescent="0.3">
      <c r="A33">
        <v>729</v>
      </c>
      <c r="B33">
        <v>35254.990192953584</v>
      </c>
      <c r="C33">
        <v>0.25756258238490259</v>
      </c>
    </row>
    <row r="34" spans="1:3" x14ac:dyDescent="0.3">
      <c r="A34">
        <v>752</v>
      </c>
      <c r="B34">
        <v>2005.4696822762489</v>
      </c>
      <c r="C34">
        <v>5.9551157849900269E-2</v>
      </c>
    </row>
    <row r="35" spans="1:3" x14ac:dyDescent="0.3">
      <c r="A35">
        <v>915</v>
      </c>
      <c r="B35">
        <v>73500.624157324681</v>
      </c>
      <c r="C35">
        <v>0.29629506595799232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289.69744957817898</v>
      </c>
      <c r="C2">
        <v>8.4972978896564904</v>
      </c>
      <c r="D2">
        <v>289.69745699564601</v>
      </c>
      <c r="E2">
        <v>276.42276449764398</v>
      </c>
      <c r="F2">
        <v>9.2118267732508006</v>
      </c>
      <c r="G2">
        <v>276.42283899643797</v>
      </c>
    </row>
    <row r="3" spans="1:7" x14ac:dyDescent="0.3">
      <c r="A3">
        <v>2</v>
      </c>
      <c r="B3">
        <v>261.39875941806298</v>
      </c>
      <c r="C3">
        <v>7.7813834746678596</v>
      </c>
      <c r="D3">
        <v>261.39876386854303</v>
      </c>
      <c r="E3">
        <v>261.47654095818001</v>
      </c>
      <c r="F3">
        <v>7.91294162413653</v>
      </c>
      <c r="G3">
        <v>261.47651762120802</v>
      </c>
    </row>
    <row r="4" spans="1:7" x14ac:dyDescent="0.3">
      <c r="A4">
        <v>3</v>
      </c>
      <c r="B4">
        <v>249.662286758422</v>
      </c>
      <c r="C4">
        <v>7.3337614072693702</v>
      </c>
      <c r="D4">
        <v>249.66227383083699</v>
      </c>
      <c r="E4">
        <v>254.75534865435401</v>
      </c>
      <c r="F4">
        <v>8.3003327425788402</v>
      </c>
      <c r="G4">
        <v>254.75536481071899</v>
      </c>
    </row>
    <row r="5" spans="1:7" x14ac:dyDescent="0.3">
      <c r="A5">
        <v>4</v>
      </c>
      <c r="B5">
        <v>239.308061811659</v>
      </c>
      <c r="C5">
        <v>7.1210047602653503</v>
      </c>
      <c r="D5">
        <v>239.308059480455</v>
      </c>
      <c r="E5">
        <v>243.49662242216201</v>
      </c>
      <c r="F5">
        <v>7.5232619678272901</v>
      </c>
      <c r="G5">
        <v>243.49659100700799</v>
      </c>
    </row>
    <row r="6" spans="1:7" x14ac:dyDescent="0.3">
      <c r="A6">
        <v>5</v>
      </c>
      <c r="B6">
        <v>233.60633701748301</v>
      </c>
      <c r="C6">
        <v>6.9692866735988197</v>
      </c>
      <c r="D6">
        <v>233.60634295145601</v>
      </c>
      <c r="E6">
        <v>237.64149385339999</v>
      </c>
      <c r="F6">
        <v>6.6138308468986899</v>
      </c>
      <c r="G6">
        <v>237.641485775218</v>
      </c>
    </row>
    <row r="7" spans="1:7" x14ac:dyDescent="0.3">
      <c r="A7">
        <v>6</v>
      </c>
      <c r="B7">
        <v>227.94125917222701</v>
      </c>
      <c r="C7">
        <v>6.8147006697124901</v>
      </c>
      <c r="D7">
        <v>227.94126341078001</v>
      </c>
      <c r="E7">
        <v>231.97545040355001</v>
      </c>
      <c r="F7">
        <v>7.7713196417864596</v>
      </c>
      <c r="G7">
        <v>231.97543693991199</v>
      </c>
    </row>
    <row r="8" spans="1:7" x14ac:dyDescent="0.3">
      <c r="A8">
        <v>7</v>
      </c>
      <c r="B8">
        <v>225.27548133002301</v>
      </c>
      <c r="C8">
        <v>6.7803491552670696</v>
      </c>
      <c r="D8">
        <v>225.27549001905601</v>
      </c>
      <c r="E8">
        <v>228.180622774011</v>
      </c>
      <c r="F8">
        <v>6.5452610745149498</v>
      </c>
      <c r="G8">
        <v>228.180571612189</v>
      </c>
    </row>
    <row r="9" spans="1:7" x14ac:dyDescent="0.3">
      <c r="A9">
        <v>8</v>
      </c>
      <c r="B9">
        <v>215.058777703179</v>
      </c>
      <c r="C9">
        <v>6.5439244310061104</v>
      </c>
      <c r="D9">
        <v>215.05876636505101</v>
      </c>
      <c r="E9">
        <v>214.24355271283301</v>
      </c>
      <c r="F9">
        <v>6.5730369511772597</v>
      </c>
      <c r="G9">
        <v>214.243497063131</v>
      </c>
    </row>
    <row r="10" spans="1:7" x14ac:dyDescent="0.3">
      <c r="A10">
        <v>9</v>
      </c>
      <c r="B10">
        <v>215.755558225843</v>
      </c>
      <c r="C10">
        <v>6.5300017529063696</v>
      </c>
      <c r="D10">
        <v>215.755560557047</v>
      </c>
      <c r="E10">
        <v>223.53713989257801</v>
      </c>
      <c r="F10">
        <v>6.6446322833790497</v>
      </c>
      <c r="G10">
        <v>223.53710309196899</v>
      </c>
    </row>
    <row r="11" spans="1:7" x14ac:dyDescent="0.3">
      <c r="A11">
        <v>10</v>
      </c>
      <c r="B11">
        <v>209.311116006639</v>
      </c>
      <c r="C11">
        <v>6.3807450532913199</v>
      </c>
      <c r="D11">
        <v>209.31110699971501</v>
      </c>
      <c r="E11">
        <v>217.115054859834</v>
      </c>
      <c r="F11">
        <v>7.7270791390362898</v>
      </c>
      <c r="G11">
        <v>217.115041396197</v>
      </c>
    </row>
    <row r="12" spans="1:7" x14ac:dyDescent="0.3">
      <c r="A12">
        <v>11</v>
      </c>
      <c r="B12">
        <v>207.987484402126</v>
      </c>
      <c r="C12">
        <v>6.3585812250773097</v>
      </c>
      <c r="D12">
        <v>207.98748037550101</v>
      </c>
      <c r="E12">
        <v>211.69123212028899</v>
      </c>
      <c r="F12">
        <v>6.2772319176617701</v>
      </c>
      <c r="G12">
        <v>211.691209680893</v>
      </c>
    </row>
    <row r="13" spans="1:7" x14ac:dyDescent="0.3">
      <c r="A13">
        <v>12</v>
      </c>
      <c r="B13">
        <v>201.213408258226</v>
      </c>
      <c r="C13">
        <v>6.2157163884904598</v>
      </c>
      <c r="D13">
        <v>201.21340698666</v>
      </c>
      <c r="E13">
        <v>215.838533289292</v>
      </c>
      <c r="F13">
        <v>7.38089407191557</v>
      </c>
      <c r="G13">
        <v>215.838400448069</v>
      </c>
    </row>
    <row r="14" spans="1:7" x14ac:dyDescent="0.3">
      <c r="A14">
        <v>13</v>
      </c>
      <c r="B14">
        <v>214.66672144995701</v>
      </c>
      <c r="C14">
        <v>6.4507591923077898</v>
      </c>
      <c r="D14">
        <v>214.66673363579599</v>
      </c>
      <c r="E14">
        <v>228.26408745260801</v>
      </c>
      <c r="F14">
        <v>5.7761815575992301</v>
      </c>
      <c r="G14">
        <v>228.26421670352701</v>
      </c>
    </row>
    <row r="15" spans="1:7" x14ac:dyDescent="0.3">
      <c r="A15">
        <v>14</v>
      </c>
      <c r="B15">
        <v>205.7993467119</v>
      </c>
      <c r="C15">
        <v>6.2729819615681901</v>
      </c>
      <c r="D15">
        <v>205.79935275183701</v>
      </c>
      <c r="E15">
        <v>211.26847839355401</v>
      </c>
      <c r="F15">
        <v>5.9409859601189101</v>
      </c>
      <c r="G15">
        <v>211.26841466567001</v>
      </c>
    </row>
    <row r="16" spans="1:7" x14ac:dyDescent="0.3">
      <c r="A16">
        <v>15</v>
      </c>
      <c r="B16">
        <v>197.45976193745901</v>
      </c>
      <c r="C16">
        <v>6.1207579043176397</v>
      </c>
      <c r="D16">
        <v>197.45976395077099</v>
      </c>
      <c r="E16">
        <v>202.453843958237</v>
      </c>
      <c r="F16">
        <v>5.6844815927393197</v>
      </c>
      <c r="G16">
        <v>202.45384754854001</v>
      </c>
    </row>
    <row r="17" spans="1:7" x14ac:dyDescent="0.3">
      <c r="A17">
        <v>16</v>
      </c>
      <c r="B17">
        <v>184.55384508768699</v>
      </c>
      <c r="C17">
        <v>5.8586774667104002</v>
      </c>
      <c r="D17">
        <v>184.55384816063699</v>
      </c>
      <c r="E17">
        <v>186.86702144847101</v>
      </c>
      <c r="F17">
        <v>6.0616763900307999</v>
      </c>
      <c r="G17">
        <v>186.867136338177</v>
      </c>
    </row>
    <row r="18" spans="1:7" x14ac:dyDescent="0.3">
      <c r="A18">
        <v>17</v>
      </c>
      <c r="B18">
        <v>179.38499418894401</v>
      </c>
      <c r="C18">
        <v>5.7379310395982497</v>
      </c>
      <c r="D18">
        <v>179.38500181833899</v>
      </c>
      <c r="E18">
        <v>185.21305847167901</v>
      </c>
      <c r="F18">
        <v>5.3675891651826699</v>
      </c>
      <c r="G18">
        <v>185.212952557732</v>
      </c>
    </row>
    <row r="19" spans="1:7" x14ac:dyDescent="0.3">
      <c r="A19">
        <v>18</v>
      </c>
      <c r="B19">
        <v>172.53706158532</v>
      </c>
      <c r="C19">
        <v>5.5345049103101003</v>
      </c>
      <c r="D19">
        <v>172.53706741332999</v>
      </c>
      <c r="E19">
        <v>182.79705810546801</v>
      </c>
      <c r="F19">
        <v>5.3524563172284196</v>
      </c>
      <c r="G19">
        <v>182.79708144244</v>
      </c>
    </row>
    <row r="20" spans="1:7" x14ac:dyDescent="0.3">
      <c r="A20">
        <v>19</v>
      </c>
      <c r="B20">
        <v>171.26016436682801</v>
      </c>
      <c r="C20">
        <v>5.5881969200240196</v>
      </c>
      <c r="D20">
        <v>171.260155359903</v>
      </c>
      <c r="E20">
        <v>189.402434405158</v>
      </c>
      <c r="F20">
        <v>5.7068266588098799</v>
      </c>
      <c r="G20">
        <v>189.402522367589</v>
      </c>
    </row>
    <row r="21" spans="1:7" x14ac:dyDescent="0.3">
      <c r="A21">
        <v>20</v>
      </c>
      <c r="B21">
        <v>171.93826315138</v>
      </c>
      <c r="C21">
        <v>5.5307058857546902</v>
      </c>
      <c r="D21">
        <v>171.93825700547899</v>
      </c>
      <c r="E21">
        <v>199.311072854434</v>
      </c>
      <c r="F21">
        <v>7.2853339139152897</v>
      </c>
      <c r="G21">
        <v>199.31106836655499</v>
      </c>
    </row>
    <row r="22" spans="1:7" x14ac:dyDescent="0.3">
      <c r="A22">
        <v>21</v>
      </c>
      <c r="B22">
        <v>164.24971697065499</v>
      </c>
      <c r="C22">
        <v>5.3874593509568101</v>
      </c>
      <c r="D22">
        <v>164.249703407287</v>
      </c>
      <c r="E22">
        <v>158.52254441205099</v>
      </c>
      <c r="F22">
        <v>5.9105149717891896</v>
      </c>
      <c r="G22">
        <v>158.522551592658</v>
      </c>
    </row>
    <row r="23" spans="1:7" x14ac:dyDescent="0.3">
      <c r="A23">
        <v>22</v>
      </c>
      <c r="B23">
        <v>158.386435932583</v>
      </c>
      <c r="C23">
        <v>5.2982873916625897</v>
      </c>
      <c r="D23">
        <v>158.38643349541499</v>
      </c>
      <c r="E23">
        <v>160.344763363108</v>
      </c>
      <c r="F23">
        <v>6.1530489360584903</v>
      </c>
      <c r="G23">
        <v>160.34480554917201</v>
      </c>
    </row>
    <row r="24" spans="1:7" x14ac:dyDescent="0.3">
      <c r="A24">
        <v>23</v>
      </c>
      <c r="B24">
        <v>153.74246395958701</v>
      </c>
      <c r="C24">
        <v>5.1866606705718503</v>
      </c>
      <c r="D24">
        <v>153.74248419867601</v>
      </c>
      <c r="E24">
        <v>150.57999689438699</v>
      </c>
      <c r="F24">
        <v>5.5559062957763601</v>
      </c>
      <c r="G24">
        <v>150.57997939165901</v>
      </c>
    </row>
    <row r="25" spans="1:7" x14ac:dyDescent="0.3">
      <c r="A25">
        <v>24</v>
      </c>
      <c r="B25">
        <v>142.96263239118699</v>
      </c>
      <c r="C25">
        <v>4.9887019726965098</v>
      </c>
      <c r="D25">
        <v>142.962621053059</v>
      </c>
      <c r="E25">
        <v>157.26737886316599</v>
      </c>
      <c r="F25">
        <v>5.5604584918302598</v>
      </c>
      <c r="G25">
        <v>157.26737527286301</v>
      </c>
    </row>
    <row r="26" spans="1:7" x14ac:dyDescent="0.3">
      <c r="A26">
        <v>25</v>
      </c>
      <c r="B26">
        <v>144.00079366895801</v>
      </c>
      <c r="C26">
        <v>4.98424612151251</v>
      </c>
      <c r="D26">
        <v>144.000797695583</v>
      </c>
      <c r="E26">
        <v>141.816674176384</v>
      </c>
      <c r="F26">
        <v>5.0264022490557503</v>
      </c>
      <c r="G26">
        <v>141.816637375775</v>
      </c>
    </row>
    <row r="27" spans="1:7" x14ac:dyDescent="0.3">
      <c r="A27">
        <v>26</v>
      </c>
      <c r="B27">
        <v>152.48654185401</v>
      </c>
      <c r="C27">
        <v>5.1438221202956296</v>
      </c>
      <c r="D27">
        <v>152.48654768201999</v>
      </c>
      <c r="E27">
        <v>175.143838321461</v>
      </c>
      <c r="F27">
        <v>4.7412208388833399</v>
      </c>
      <c r="G27">
        <v>175.143872429342</v>
      </c>
    </row>
    <row r="28" spans="1:7" x14ac:dyDescent="0.3">
      <c r="A28">
        <v>27</v>
      </c>
      <c r="B28">
        <v>137.81195757124101</v>
      </c>
      <c r="C28">
        <v>4.8433406220541997</v>
      </c>
      <c r="D28">
        <v>137.811964246961</v>
      </c>
      <c r="E28">
        <v>145.37985857795201</v>
      </c>
      <c r="F28">
        <v>5.6418336419498196</v>
      </c>
      <c r="G28">
        <v>145.37982357249501</v>
      </c>
    </row>
    <row r="29" spans="1:7" x14ac:dyDescent="0.3">
      <c r="A29">
        <v>28</v>
      </c>
      <c r="B29">
        <v>125.609352429707</v>
      </c>
      <c r="C29">
        <v>4.6347268554899399</v>
      </c>
      <c r="D29">
        <v>125.609357621934</v>
      </c>
      <c r="E29">
        <v>142.367444655474</v>
      </c>
      <c r="F29">
        <v>4.8176155931809301</v>
      </c>
      <c r="G29">
        <v>142.36743702607899</v>
      </c>
    </row>
    <row r="30" spans="1:7" x14ac:dyDescent="0.3">
      <c r="A30">
        <v>29</v>
      </c>
      <c r="B30">
        <v>126.736316574944</v>
      </c>
      <c r="C30">
        <v>4.6139687995115901</v>
      </c>
      <c r="D30">
        <v>126.736312230428</v>
      </c>
      <c r="E30">
        <v>133.945299933938</v>
      </c>
      <c r="F30">
        <v>5.3244321486529103</v>
      </c>
      <c r="G30">
        <v>133.945285572725</v>
      </c>
    </row>
    <row r="31" spans="1:7" x14ac:dyDescent="0.3">
      <c r="A31">
        <v>30</v>
      </c>
      <c r="B31">
        <v>125.085785124037</v>
      </c>
      <c r="C31">
        <v>4.5709952910741096</v>
      </c>
      <c r="D31">
        <v>125.085777812533</v>
      </c>
      <c r="E31">
        <v>130.00068799187099</v>
      </c>
      <c r="F31">
        <v>4.7769305846270296</v>
      </c>
      <c r="G31">
        <v>130.00065882065701</v>
      </c>
    </row>
    <row r="32" spans="1:7" x14ac:dyDescent="0.3">
      <c r="A32">
        <v>31</v>
      </c>
      <c r="B32">
        <v>124.529380586412</v>
      </c>
      <c r="C32">
        <v>4.5640070305930198</v>
      </c>
      <c r="D32">
        <v>124.52936871846499</v>
      </c>
      <c r="E32">
        <v>122.80350000718001</v>
      </c>
      <c r="F32">
        <v>4.61067424100988</v>
      </c>
      <c r="G32">
        <v>122.803534563849</v>
      </c>
    </row>
    <row r="33" spans="1:7" x14ac:dyDescent="0.3">
      <c r="A33">
        <v>32</v>
      </c>
      <c r="B33">
        <v>121.71214654710499</v>
      </c>
      <c r="C33">
        <v>4.5392966303560396</v>
      </c>
      <c r="D33">
        <v>121.712152481079</v>
      </c>
      <c r="E33">
        <v>123.311080035041</v>
      </c>
      <c r="F33">
        <v>4.9081362556008701</v>
      </c>
      <c r="G33">
        <v>123.31110112807301</v>
      </c>
    </row>
    <row r="34" spans="1:7" x14ac:dyDescent="0.3">
      <c r="A34">
        <v>33</v>
      </c>
      <c r="B34">
        <v>115.377338515387</v>
      </c>
      <c r="C34">
        <v>4.3428043060832504</v>
      </c>
      <c r="D34">
        <v>115.377343177795</v>
      </c>
      <c r="E34">
        <v>170.18350578756801</v>
      </c>
      <c r="F34">
        <v>5.9325610609615502</v>
      </c>
      <c r="G34">
        <v>170.18349501665901</v>
      </c>
    </row>
    <row r="35" spans="1:7" x14ac:dyDescent="0.3">
      <c r="A35">
        <v>34</v>
      </c>
      <c r="B35">
        <v>110.055347336663</v>
      </c>
      <c r="C35">
        <v>4.29311996367242</v>
      </c>
      <c r="D35">
        <v>110.055347972446</v>
      </c>
      <c r="E35">
        <v>118.482824886546</v>
      </c>
      <c r="F35">
        <v>4.3709895751055496</v>
      </c>
      <c r="G35">
        <v>118.48286707261001</v>
      </c>
    </row>
    <row r="36" spans="1:7" x14ac:dyDescent="0.3">
      <c r="A36">
        <v>35</v>
      </c>
      <c r="B36">
        <v>110.17650773790101</v>
      </c>
      <c r="C36">
        <v>4.2628502415286098</v>
      </c>
      <c r="D36">
        <v>110.176511128743</v>
      </c>
      <c r="E36">
        <v>112.405362746294</v>
      </c>
      <c r="F36">
        <v>4.4202492938322102</v>
      </c>
      <c r="G36">
        <v>112.405354668112</v>
      </c>
    </row>
    <row r="37" spans="1:7" x14ac:dyDescent="0.3">
      <c r="A37">
        <v>36</v>
      </c>
      <c r="B37">
        <v>104.05360179477201</v>
      </c>
      <c r="C37">
        <v>4.1353069709406904</v>
      </c>
      <c r="D37">
        <v>104.053602748446</v>
      </c>
      <c r="E37">
        <v>111.854015574735</v>
      </c>
      <c r="F37">
        <v>4.2935810089111301</v>
      </c>
      <c r="G37">
        <v>111.853996276855</v>
      </c>
    </row>
    <row r="38" spans="1:7" x14ac:dyDescent="0.3">
      <c r="A38">
        <v>37</v>
      </c>
      <c r="B38">
        <v>103.269394026862</v>
      </c>
      <c r="C38">
        <v>4.1128344039122204</v>
      </c>
      <c r="D38">
        <v>103.269393338097</v>
      </c>
      <c r="E38">
        <v>127.759705038631</v>
      </c>
      <c r="F38">
        <v>4.1510273989509097</v>
      </c>
      <c r="G38">
        <v>127.759762932272</v>
      </c>
    </row>
    <row r="39" spans="1:7" x14ac:dyDescent="0.3">
      <c r="A39">
        <v>38</v>
      </c>
      <c r="B39">
        <v>98.733422491285495</v>
      </c>
      <c r="C39">
        <v>4.0095992618136904</v>
      </c>
      <c r="D39">
        <v>98.733424610561798</v>
      </c>
      <c r="E39">
        <v>110.400410371668</v>
      </c>
      <c r="F39">
        <v>4.1887686953825103</v>
      </c>
      <c r="G39">
        <v>110.400394664091</v>
      </c>
    </row>
    <row r="40" spans="1:7" x14ac:dyDescent="0.3">
      <c r="A40">
        <v>39</v>
      </c>
      <c r="B40">
        <v>96.720170338948506</v>
      </c>
      <c r="C40">
        <v>3.9478140440252001</v>
      </c>
      <c r="D40">
        <v>96.720170603858094</v>
      </c>
      <c r="E40">
        <v>112.03350695441701</v>
      </c>
      <c r="F40">
        <v>4.6346588134765598</v>
      </c>
      <c r="G40">
        <v>112.03346207562601</v>
      </c>
    </row>
    <row r="41" spans="1:7" x14ac:dyDescent="0.3">
      <c r="A41">
        <v>40</v>
      </c>
      <c r="B41">
        <v>96.600177341037295</v>
      </c>
      <c r="C41">
        <v>3.9504809015326998</v>
      </c>
      <c r="D41">
        <v>96.600178612603003</v>
      </c>
      <c r="E41">
        <v>112.568828807157</v>
      </c>
      <c r="F41">
        <v>4.9477867519154204</v>
      </c>
      <c r="G41">
        <v>112.568858427159</v>
      </c>
    </row>
    <row r="42" spans="1:7" x14ac:dyDescent="0.3">
      <c r="A42">
        <v>41</v>
      </c>
      <c r="B42">
        <v>89.987923993004699</v>
      </c>
      <c r="C42">
        <v>3.8286846975485398</v>
      </c>
      <c r="D42">
        <v>89.987927648756198</v>
      </c>
      <c r="E42">
        <v>129.81079640107899</v>
      </c>
      <c r="F42">
        <v>5.3289456647985096</v>
      </c>
      <c r="G42">
        <v>129.81082377714199</v>
      </c>
    </row>
    <row r="43" spans="1:7" x14ac:dyDescent="0.3">
      <c r="A43">
        <v>42</v>
      </c>
      <c r="B43">
        <v>94.139791488647404</v>
      </c>
      <c r="C43">
        <v>3.8876801033814701</v>
      </c>
      <c r="D43">
        <v>94.139797263675206</v>
      </c>
      <c r="E43">
        <v>107.600892010857</v>
      </c>
      <c r="F43">
        <v>4.3165864102980596</v>
      </c>
      <c r="G43">
        <v>107.600902781767</v>
      </c>
    </row>
    <row r="44" spans="1:7" x14ac:dyDescent="0.3">
      <c r="A44">
        <v>43</v>
      </c>
      <c r="B44">
        <v>90.025902960035495</v>
      </c>
      <c r="C44">
        <v>3.8080063727166902</v>
      </c>
      <c r="D44">
        <v>90.025904867384099</v>
      </c>
      <c r="E44">
        <v>101.90611536362501</v>
      </c>
      <c r="F44">
        <v>4.1255106084486997</v>
      </c>
      <c r="G44">
        <v>101.906086641199</v>
      </c>
    </row>
    <row r="45" spans="1:7" x14ac:dyDescent="0.3">
      <c r="A45">
        <v>44</v>
      </c>
      <c r="B45">
        <v>81.052243815528001</v>
      </c>
      <c r="C45">
        <v>3.6143702003690898</v>
      </c>
      <c r="D45">
        <v>81.052247153388095</v>
      </c>
      <c r="E45">
        <v>97.500585668227203</v>
      </c>
      <c r="F45">
        <v>4.2651260880862898</v>
      </c>
      <c r="G45">
        <v>97.500603619743799</v>
      </c>
    </row>
    <row r="46" spans="1:7" x14ac:dyDescent="0.3">
      <c r="A46">
        <v>45</v>
      </c>
      <c r="B46">
        <v>92.402926233079697</v>
      </c>
      <c r="C46">
        <v>3.8502239220672099</v>
      </c>
      <c r="D46">
        <v>92.402923213110995</v>
      </c>
      <c r="E46">
        <v>115.809673982508</v>
      </c>
      <c r="F46">
        <v>4.4024157524108798</v>
      </c>
      <c r="G46">
        <v>115.809639874626</v>
      </c>
    </row>
    <row r="47" spans="1:7" x14ac:dyDescent="0.3">
      <c r="A47">
        <v>46</v>
      </c>
      <c r="B47">
        <v>86.186845249599799</v>
      </c>
      <c r="C47">
        <v>3.7282670868767598</v>
      </c>
      <c r="D47">
        <v>86.186843978034105</v>
      </c>
      <c r="E47">
        <v>106.483553718118</v>
      </c>
      <c r="F47">
        <v>3.8585756666519999</v>
      </c>
      <c r="G47">
        <v>106.483554166906</v>
      </c>
    </row>
    <row r="48" spans="1:7" x14ac:dyDescent="0.3">
      <c r="A48">
        <v>47</v>
      </c>
      <c r="B48">
        <v>82.337391429477194</v>
      </c>
      <c r="C48">
        <v>3.6202888455655802</v>
      </c>
      <c r="D48">
        <v>82.337392065260104</v>
      </c>
      <c r="E48">
        <v>110.709764368393</v>
      </c>
      <c r="F48">
        <v>4.57098340988159</v>
      </c>
      <c r="G48">
        <v>110.709762124454</v>
      </c>
    </row>
    <row r="49" spans="1:7" x14ac:dyDescent="0.3">
      <c r="A49">
        <v>48</v>
      </c>
      <c r="B49">
        <v>81.575349542829699</v>
      </c>
      <c r="C49">
        <v>3.59958379467328</v>
      </c>
      <c r="D49">
        <v>81.575348324245795</v>
      </c>
      <c r="E49">
        <v>103.295735527487</v>
      </c>
      <c r="F49">
        <v>4.2023172098047503</v>
      </c>
      <c r="G49">
        <v>103.29574674718501</v>
      </c>
    </row>
    <row r="50" spans="1:7" x14ac:dyDescent="0.3">
      <c r="A50">
        <v>49</v>
      </c>
      <c r="B50">
        <v>77.343431525760195</v>
      </c>
      <c r="C50">
        <v>3.5015493167771199</v>
      </c>
      <c r="D50">
        <v>77.343432744344</v>
      </c>
      <c r="E50">
        <v>93.425000359030307</v>
      </c>
      <c r="F50">
        <v>4.07137940911685</v>
      </c>
      <c r="G50">
        <v>93.424981958725795</v>
      </c>
    </row>
    <row r="51" spans="1:7" x14ac:dyDescent="0.3">
      <c r="A51">
        <v>50</v>
      </c>
      <c r="B51">
        <v>77.234574000040695</v>
      </c>
      <c r="C51">
        <v>3.5143615206082601</v>
      </c>
      <c r="D51">
        <v>77.234575801425507</v>
      </c>
      <c r="E51">
        <v>99.843602797564301</v>
      </c>
      <c r="F51">
        <v>3.8834585021523802</v>
      </c>
      <c r="G51">
        <v>99.843610875746705</v>
      </c>
    </row>
    <row r="52" spans="1:7" x14ac:dyDescent="0.3">
      <c r="A52">
        <v>51</v>
      </c>
      <c r="B52">
        <v>73.718103461795295</v>
      </c>
      <c r="C52">
        <v>3.4237817989455301</v>
      </c>
      <c r="D52">
        <v>73.718103726704896</v>
      </c>
      <c r="E52">
        <v>117.509095135857</v>
      </c>
      <c r="F52">
        <v>3.8691013841067998</v>
      </c>
      <c r="G52">
        <v>117.509109945858</v>
      </c>
    </row>
    <row r="53" spans="1:7" x14ac:dyDescent="0.3">
      <c r="A53">
        <v>52</v>
      </c>
      <c r="B53">
        <v>75.518977271185904</v>
      </c>
      <c r="C53">
        <v>3.45586677061186</v>
      </c>
      <c r="D53">
        <v>75.518980238172702</v>
      </c>
      <c r="E53">
        <v>102.305252972771</v>
      </c>
      <c r="F53">
        <v>4.2676900134367104</v>
      </c>
      <c r="G53">
        <v>102.30527675853</v>
      </c>
    </row>
    <row r="54" spans="1:7" x14ac:dyDescent="0.3">
      <c r="A54">
        <v>53</v>
      </c>
      <c r="B54">
        <v>75.419523398081395</v>
      </c>
      <c r="C54">
        <v>3.4575550953547101</v>
      </c>
      <c r="D54">
        <v>75.419522179497605</v>
      </c>
      <c r="E54">
        <v>93.257191377527505</v>
      </c>
      <c r="F54">
        <v>3.7841195218703301</v>
      </c>
      <c r="G54">
        <v>93.257177016314301</v>
      </c>
    </row>
    <row r="55" spans="1:7" x14ac:dyDescent="0.3">
      <c r="A55">
        <v>54</v>
      </c>
      <c r="B55">
        <v>68.652680714925097</v>
      </c>
      <c r="C55">
        <v>3.3076917760901901</v>
      </c>
      <c r="D55">
        <v>68.652677747938299</v>
      </c>
      <c r="E55">
        <v>104.39198796889301</v>
      </c>
      <c r="F55">
        <v>3.61905708032495</v>
      </c>
      <c r="G55">
        <v>104.391997393439</v>
      </c>
    </row>
    <row r="56" spans="1:7" x14ac:dyDescent="0.3">
      <c r="A56">
        <v>55</v>
      </c>
      <c r="B56">
        <v>71.898983319600404</v>
      </c>
      <c r="C56">
        <v>3.3614584141307402</v>
      </c>
      <c r="D56">
        <v>71.898983054690802</v>
      </c>
      <c r="E56">
        <v>95.217211555032094</v>
      </c>
      <c r="F56">
        <v>3.89254732692942</v>
      </c>
      <c r="G56">
        <v>95.217226365033298</v>
      </c>
    </row>
    <row r="57" spans="1:7" x14ac:dyDescent="0.3">
      <c r="A57">
        <v>56</v>
      </c>
      <c r="B57">
        <v>72.580915715959307</v>
      </c>
      <c r="C57">
        <v>3.3688472774293601</v>
      </c>
      <c r="D57">
        <v>72.580916934543097</v>
      </c>
      <c r="E57">
        <v>92.209572287166793</v>
      </c>
      <c r="F57">
        <v>3.7589126474716998</v>
      </c>
      <c r="G57">
        <v>92.209570492015104</v>
      </c>
    </row>
    <row r="58" spans="1:7" x14ac:dyDescent="0.3">
      <c r="A58">
        <v>57</v>
      </c>
      <c r="B58">
        <v>67.888682577345094</v>
      </c>
      <c r="C58">
        <v>3.2439420190122301</v>
      </c>
      <c r="D58">
        <v>67.888685438368</v>
      </c>
      <c r="E58">
        <v>92.061115489286493</v>
      </c>
      <c r="F58">
        <v>3.9663938213797101</v>
      </c>
      <c r="G58">
        <v>92.061115040498606</v>
      </c>
    </row>
    <row r="59" spans="1:7" x14ac:dyDescent="0.3">
      <c r="A59">
        <v>58</v>
      </c>
      <c r="B59">
        <v>65.632568783230198</v>
      </c>
      <c r="C59">
        <v>3.22794742385546</v>
      </c>
      <c r="D59">
        <v>65.632569366031206</v>
      </c>
      <c r="E59">
        <v>96.434579288258206</v>
      </c>
      <c r="F59">
        <v>3.73797289062948</v>
      </c>
      <c r="G59">
        <v>96.434561336741695</v>
      </c>
    </row>
    <row r="60" spans="1:7" x14ac:dyDescent="0.3">
      <c r="A60">
        <v>59</v>
      </c>
      <c r="B60">
        <v>68.941924995846193</v>
      </c>
      <c r="C60">
        <v>3.2916642924149802</v>
      </c>
      <c r="D60">
        <v>68.941928068796798</v>
      </c>
      <c r="E60">
        <v>96.595415451947304</v>
      </c>
      <c r="F60">
        <v>4.3295703214757504</v>
      </c>
      <c r="G60">
        <v>96.595431159524296</v>
      </c>
    </row>
    <row r="61" spans="1:7" x14ac:dyDescent="0.3">
      <c r="A61">
        <v>60</v>
      </c>
      <c r="B61">
        <v>72.087491936153796</v>
      </c>
      <c r="C61">
        <v>3.3581553598244902</v>
      </c>
      <c r="D61">
        <v>72.087491936153796</v>
      </c>
      <c r="E61">
        <v>97.481395945829505</v>
      </c>
      <c r="F61">
        <v>3.64967489242553</v>
      </c>
      <c r="G61">
        <v>97.481379789464597</v>
      </c>
    </row>
    <row r="62" spans="1:7" x14ac:dyDescent="0.3">
      <c r="A62">
        <v>61</v>
      </c>
      <c r="B62">
        <v>61.816496690114299</v>
      </c>
      <c r="C62">
        <v>3.1115599473317399</v>
      </c>
      <c r="D62">
        <v>61.816495948367603</v>
      </c>
      <c r="E62">
        <v>97.899227366727899</v>
      </c>
      <c r="F62">
        <v>4.0482746573055399</v>
      </c>
      <c r="G62">
        <v>97.899225571576196</v>
      </c>
    </row>
    <row r="63" spans="1:7" x14ac:dyDescent="0.3">
      <c r="A63">
        <v>62</v>
      </c>
      <c r="B63">
        <v>63.923936155107199</v>
      </c>
      <c r="C63">
        <v>3.15752261545923</v>
      </c>
      <c r="D63">
        <v>63.9239379035102</v>
      </c>
      <c r="E63">
        <v>105.981628417968</v>
      </c>
      <c r="F63">
        <v>3.8273483725155102</v>
      </c>
      <c r="G63">
        <v>105.981610466452</v>
      </c>
    </row>
    <row r="64" spans="1:7" x14ac:dyDescent="0.3">
      <c r="A64">
        <v>63</v>
      </c>
      <c r="B64">
        <v>70.272084395090701</v>
      </c>
      <c r="C64">
        <v>3.3103832105795501</v>
      </c>
      <c r="D64">
        <v>70.272086090511706</v>
      </c>
      <c r="E64">
        <v>100.481970843146</v>
      </c>
      <c r="F64">
        <v>3.7816715380724699</v>
      </c>
      <c r="G64">
        <v>100.481998667997</v>
      </c>
    </row>
    <row r="65" spans="1:7" x14ac:dyDescent="0.3">
      <c r="A65">
        <v>64</v>
      </c>
      <c r="B65">
        <v>66.9465888341267</v>
      </c>
      <c r="C65">
        <v>3.24427306652069</v>
      </c>
      <c r="D65">
        <v>66.946587297651504</v>
      </c>
      <c r="E65">
        <v>90.094754387350605</v>
      </c>
      <c r="F65">
        <v>3.78906182681812</v>
      </c>
      <c r="G65">
        <v>90.094764709472599</v>
      </c>
    </row>
    <row r="66" spans="1:7" x14ac:dyDescent="0.3">
      <c r="A66">
        <v>65</v>
      </c>
      <c r="B66">
        <v>57.062959618038597</v>
      </c>
      <c r="C66">
        <v>2.9832367234759798</v>
      </c>
      <c r="D66">
        <v>57.062959618038597</v>
      </c>
      <c r="E66">
        <v>85.986923666561296</v>
      </c>
      <c r="F66">
        <v>3.7916026536156102</v>
      </c>
      <c r="G66">
        <v>85.986936681410796</v>
      </c>
    </row>
    <row r="67" spans="1:7" x14ac:dyDescent="0.3">
      <c r="A67">
        <v>66</v>
      </c>
      <c r="B67">
        <v>58.450439188215398</v>
      </c>
      <c r="C67">
        <v>3.0105327698919502</v>
      </c>
      <c r="D67">
        <v>58.450441466437397</v>
      </c>
      <c r="E67">
        <v>92.941247827866505</v>
      </c>
      <c r="F67">
        <v>3.5686986586626799</v>
      </c>
      <c r="G67">
        <v>92.941229876349894</v>
      </c>
    </row>
    <row r="68" spans="1:7" x14ac:dyDescent="0.3">
      <c r="A68">
        <v>67</v>
      </c>
      <c r="B68">
        <v>61.850056860182001</v>
      </c>
      <c r="C68">
        <v>3.10168665647506</v>
      </c>
      <c r="D68">
        <v>61.850058820512501</v>
      </c>
      <c r="E68">
        <v>88.327073489918405</v>
      </c>
      <c r="F68">
        <v>3.5624796642976602</v>
      </c>
      <c r="G68">
        <v>88.327078426585402</v>
      </c>
    </row>
    <row r="69" spans="1:7" x14ac:dyDescent="0.3">
      <c r="A69">
        <v>68</v>
      </c>
      <c r="B69">
        <v>61.7962498135036</v>
      </c>
      <c r="C69">
        <v>3.0778961314095299</v>
      </c>
      <c r="D69">
        <v>61.796250767178002</v>
      </c>
      <c r="E69">
        <v>91.838363647460895</v>
      </c>
      <c r="F69">
        <v>3.6889760353985901</v>
      </c>
      <c r="G69">
        <v>91.838354222914703</v>
      </c>
    </row>
    <row r="70" spans="1:7" x14ac:dyDescent="0.3">
      <c r="A70">
        <v>69</v>
      </c>
      <c r="B70">
        <v>54.021146191490999</v>
      </c>
      <c r="C70">
        <v>2.8946159945593899</v>
      </c>
      <c r="D70">
        <v>54.0211467742919</v>
      </c>
      <c r="E70">
        <v>93.158024507410303</v>
      </c>
      <c r="F70">
        <v>4.0766141414642298</v>
      </c>
      <c r="G70">
        <v>93.158019570743306</v>
      </c>
    </row>
    <row r="71" spans="1:7" x14ac:dyDescent="0.3">
      <c r="A71">
        <v>70</v>
      </c>
      <c r="B71">
        <v>60.311222818162697</v>
      </c>
      <c r="C71">
        <v>3.0520089699162298</v>
      </c>
      <c r="D71">
        <v>60.311223136054103</v>
      </c>
      <c r="E71">
        <v>87.099781709558798</v>
      </c>
      <c r="F71">
        <v>3.8296969077166301</v>
      </c>
      <c r="G71">
        <v>87.099785299862106</v>
      </c>
    </row>
    <row r="72" spans="1:7" x14ac:dyDescent="0.3">
      <c r="A72">
        <v>71</v>
      </c>
      <c r="B72">
        <v>53.316220018598699</v>
      </c>
      <c r="C72">
        <v>2.86291780736711</v>
      </c>
      <c r="D72">
        <v>53.316221290164499</v>
      </c>
      <c r="E72">
        <v>85.463542265050506</v>
      </c>
      <c r="F72">
        <v>3.5033485328449898</v>
      </c>
      <c r="G72">
        <v>85.463555279900007</v>
      </c>
    </row>
    <row r="73" spans="1:7" x14ac:dyDescent="0.3">
      <c r="A73">
        <v>72</v>
      </c>
      <c r="B73">
        <v>58.250188191731702</v>
      </c>
      <c r="C73">
        <v>2.9908057285679699</v>
      </c>
      <c r="D73">
        <v>58.250186761220299</v>
      </c>
      <c r="E73">
        <v>94.522153517779103</v>
      </c>
      <c r="F73">
        <v>3.5194852772881</v>
      </c>
      <c r="G73">
        <v>94.522151273839597</v>
      </c>
    </row>
    <row r="74" spans="1:7" x14ac:dyDescent="0.3">
      <c r="A74">
        <v>73</v>
      </c>
      <c r="B74">
        <v>50.998468134138299</v>
      </c>
      <c r="C74">
        <v>2.7948655452993099</v>
      </c>
      <c r="D74">
        <v>50.998467816246801</v>
      </c>
      <c r="E74">
        <v>95.763311049517398</v>
      </c>
      <c r="F74">
        <v>4.2283937229829602</v>
      </c>
      <c r="G74">
        <v>95.7633312449735</v>
      </c>
    </row>
    <row r="75" spans="1:7" x14ac:dyDescent="0.3">
      <c r="A75">
        <v>74</v>
      </c>
      <c r="B75">
        <v>54.133452786339603</v>
      </c>
      <c r="C75">
        <v>2.8711722857422299</v>
      </c>
      <c r="D75">
        <v>54.133453792995802</v>
      </c>
      <c r="E75">
        <v>86.792187410242406</v>
      </c>
      <c r="F75">
        <v>3.6543845990124799</v>
      </c>
      <c r="G75">
        <v>86.792192795697304</v>
      </c>
    </row>
    <row r="76" spans="1:7" x14ac:dyDescent="0.3">
      <c r="A76">
        <v>75</v>
      </c>
      <c r="B76">
        <v>53.8520230717129</v>
      </c>
      <c r="C76">
        <v>2.8910747435357802</v>
      </c>
      <c r="D76">
        <v>53.852021906110899</v>
      </c>
      <c r="E76">
        <v>86.323809455422705</v>
      </c>
      <c r="F76">
        <v>3.53399806864121</v>
      </c>
      <c r="G76">
        <v>86.323809455422705</v>
      </c>
    </row>
    <row r="77" spans="1:7" x14ac:dyDescent="0.3">
      <c r="A77">
        <v>76</v>
      </c>
      <c r="B77">
        <v>54.389448377821097</v>
      </c>
      <c r="C77">
        <v>2.8800905942916799</v>
      </c>
      <c r="D77">
        <v>54.389449596405001</v>
      </c>
      <c r="E77">
        <v>85.995459612678005</v>
      </c>
      <c r="F77">
        <v>3.4713028739480398</v>
      </c>
      <c r="G77">
        <v>85.995454227223107</v>
      </c>
    </row>
    <row r="78" spans="1:7" x14ac:dyDescent="0.3">
      <c r="A78">
        <v>77</v>
      </c>
      <c r="B78">
        <v>53.342413849300797</v>
      </c>
      <c r="C78">
        <v>2.8578489191002299</v>
      </c>
      <c r="D78">
        <v>53.3424127366807</v>
      </c>
      <c r="E78">
        <v>103.675555509679</v>
      </c>
      <c r="F78">
        <v>4.1080285801606999</v>
      </c>
      <c r="G78">
        <v>103.675559997558</v>
      </c>
    </row>
    <row r="79" spans="1:7" x14ac:dyDescent="0.3">
      <c r="A79">
        <v>78</v>
      </c>
      <c r="B79">
        <v>53.935852580600297</v>
      </c>
      <c r="C79">
        <v>2.8802447087234899</v>
      </c>
      <c r="D79">
        <v>53.935854170057503</v>
      </c>
      <c r="E79">
        <v>86.041483710793798</v>
      </c>
      <c r="F79">
        <v>3.5588066998649999</v>
      </c>
      <c r="G79">
        <v>86.041489545036697</v>
      </c>
    </row>
    <row r="80" spans="1:7" x14ac:dyDescent="0.3">
      <c r="A80">
        <v>79</v>
      </c>
      <c r="B80">
        <v>47.932904402414898</v>
      </c>
      <c r="C80">
        <v>2.6977569162845598</v>
      </c>
      <c r="D80">
        <v>47.932905144161602</v>
      </c>
      <c r="E80">
        <v>95.4897330789005</v>
      </c>
      <c r="F80">
        <v>4.0279515350566104</v>
      </c>
      <c r="G80">
        <v>95.489727693445502</v>
      </c>
    </row>
    <row r="81" spans="1:7" x14ac:dyDescent="0.3">
      <c r="A81">
        <v>80</v>
      </c>
      <c r="B81">
        <v>48.8924377759297</v>
      </c>
      <c r="C81">
        <v>2.72671062085363</v>
      </c>
      <c r="D81">
        <v>48.892437722947797</v>
      </c>
      <c r="E81">
        <v>89.357842838062894</v>
      </c>
      <c r="F81">
        <v>3.5962039442623301</v>
      </c>
      <c r="G81">
        <v>89.357842389275007</v>
      </c>
    </row>
    <row r="82" spans="1:7" x14ac:dyDescent="0.3">
      <c r="A82">
        <v>81</v>
      </c>
      <c r="B82">
        <v>50.407588111029703</v>
      </c>
      <c r="C82">
        <v>2.77844892938931</v>
      </c>
      <c r="D82">
        <v>50.407589647504999</v>
      </c>
      <c r="E82">
        <v>95.251952227424098</v>
      </c>
      <c r="F82">
        <v>3.98902626598582</v>
      </c>
      <c r="G82">
        <v>95.251953573787901</v>
      </c>
    </row>
    <row r="83" spans="1:7" x14ac:dyDescent="0.3">
      <c r="A83">
        <v>82</v>
      </c>
      <c r="B83">
        <v>50.271710130903401</v>
      </c>
      <c r="C83">
        <v>2.7631791134675301</v>
      </c>
      <c r="D83">
        <v>50.271710342831</v>
      </c>
      <c r="E83">
        <v>95.281122544232502</v>
      </c>
      <c r="F83">
        <v>3.8352005201227501</v>
      </c>
      <c r="G83">
        <v>95.281121197868799</v>
      </c>
    </row>
    <row r="84" spans="1:7" x14ac:dyDescent="0.3">
      <c r="A84">
        <v>83</v>
      </c>
      <c r="B84">
        <v>48.708178255293099</v>
      </c>
      <c r="C84">
        <v>2.7272900044917998</v>
      </c>
      <c r="D84">
        <v>48.708179367913097</v>
      </c>
      <c r="E84">
        <v>91.758523380055095</v>
      </c>
      <c r="F84">
        <v>3.4509394168853702</v>
      </c>
      <c r="G84">
        <v>91.758529214297994</v>
      </c>
    </row>
    <row r="85" spans="1:7" x14ac:dyDescent="0.3">
      <c r="A85">
        <v>84</v>
      </c>
      <c r="B85">
        <v>48.679917653401603</v>
      </c>
      <c r="C85">
        <v>2.7208126750257202</v>
      </c>
      <c r="D85">
        <v>48.679917918311197</v>
      </c>
      <c r="E85">
        <v>89.693093692555095</v>
      </c>
      <c r="F85">
        <v>3.9706209126640699</v>
      </c>
      <c r="G85">
        <v>89.693098180434205</v>
      </c>
    </row>
    <row r="86" spans="1:7" x14ac:dyDescent="0.3">
      <c r="A86">
        <v>85</v>
      </c>
      <c r="B86">
        <v>47.3278062608506</v>
      </c>
      <c r="C86">
        <v>2.6911516487598401</v>
      </c>
      <c r="D86">
        <v>47.327808380126903</v>
      </c>
      <c r="E86">
        <v>93.524268206428005</v>
      </c>
      <c r="F86">
        <v>3.4565991093130601</v>
      </c>
      <c r="G86">
        <v>93.524274489458804</v>
      </c>
    </row>
    <row r="87" spans="1:7" x14ac:dyDescent="0.3">
      <c r="A87">
        <v>86</v>
      </c>
      <c r="B87">
        <v>49.513247489929199</v>
      </c>
      <c r="C87">
        <v>2.7404545214441001</v>
      </c>
      <c r="D87">
        <v>49.513248337639702</v>
      </c>
      <c r="E87">
        <v>100.19510201846801</v>
      </c>
      <c r="F87">
        <v>3.59264821164748</v>
      </c>
      <c r="G87">
        <v>100.195116828469</v>
      </c>
    </row>
    <row r="88" spans="1:7" x14ac:dyDescent="0.3">
      <c r="A88">
        <v>87</v>
      </c>
      <c r="B88">
        <v>49.885050402747197</v>
      </c>
      <c r="C88">
        <v>2.7505221962928701</v>
      </c>
      <c r="D88">
        <v>49.885050614674803</v>
      </c>
      <c r="E88">
        <v>94.934197369743799</v>
      </c>
      <c r="F88">
        <v>3.4937289181877502</v>
      </c>
      <c r="G88">
        <v>94.934191984288802</v>
      </c>
    </row>
    <row r="89" spans="1:7" x14ac:dyDescent="0.3">
      <c r="A89">
        <v>88</v>
      </c>
      <c r="B89">
        <v>45.088929282294302</v>
      </c>
      <c r="C89">
        <v>2.6218622326850798</v>
      </c>
      <c r="D89">
        <v>45.088930368423398</v>
      </c>
      <c r="E89">
        <v>85.8363099939682</v>
      </c>
      <c r="F89">
        <v>3.5178615205428101</v>
      </c>
      <c r="G89">
        <v>85.836307750028695</v>
      </c>
    </row>
    <row r="90" spans="1:7" x14ac:dyDescent="0.3">
      <c r="A90">
        <v>89</v>
      </c>
      <c r="B90">
        <v>45.055482837888903</v>
      </c>
      <c r="C90">
        <v>2.6074154741234201</v>
      </c>
      <c r="D90">
        <v>45.055484109454603</v>
      </c>
      <c r="E90">
        <v>99.314018249511705</v>
      </c>
      <c r="F90">
        <v>3.4486722104689602</v>
      </c>
      <c r="G90">
        <v>99.314024981330405</v>
      </c>
    </row>
    <row r="91" spans="1:7" x14ac:dyDescent="0.3">
      <c r="A91">
        <v>90</v>
      </c>
      <c r="B91">
        <v>45.798289404975002</v>
      </c>
      <c r="C91">
        <v>2.6413471996784201</v>
      </c>
      <c r="D91">
        <v>45.798289616902601</v>
      </c>
      <c r="E91">
        <v>93.671213935403202</v>
      </c>
      <c r="F91">
        <v>4.0257096290588299</v>
      </c>
      <c r="G91">
        <v>93.671211242675696</v>
      </c>
    </row>
    <row r="92" spans="1:7" x14ac:dyDescent="0.3">
      <c r="A92">
        <v>91</v>
      </c>
      <c r="B92">
        <v>44.422667980193999</v>
      </c>
      <c r="C92">
        <v>2.5981306764814498</v>
      </c>
      <c r="D92">
        <v>44.422668324576399</v>
      </c>
      <c r="E92">
        <v>101.166817609001</v>
      </c>
      <c r="F92">
        <v>3.5743576638838799</v>
      </c>
      <c r="G92">
        <v>101.166811774758</v>
      </c>
    </row>
    <row r="93" spans="1:7" x14ac:dyDescent="0.3">
      <c r="A93">
        <v>92</v>
      </c>
      <c r="B93">
        <v>46.310622877544802</v>
      </c>
      <c r="C93">
        <v>2.6548335287306002</v>
      </c>
      <c r="D93">
        <v>46.310624043146703</v>
      </c>
      <c r="E93">
        <v>86.333061667049606</v>
      </c>
      <c r="F93">
        <v>3.6202000730177901</v>
      </c>
      <c r="G93">
        <v>86.333059871897902</v>
      </c>
    </row>
    <row r="94" spans="1:7" x14ac:dyDescent="0.3">
      <c r="A94">
        <v>93</v>
      </c>
      <c r="B94">
        <v>42.209853649139397</v>
      </c>
      <c r="C94">
        <v>2.5294993917147299</v>
      </c>
      <c r="D94">
        <v>42.2098535696665</v>
      </c>
      <c r="E94">
        <v>89.613561293658094</v>
      </c>
      <c r="F94">
        <v>3.3683648389928398</v>
      </c>
      <c r="G94">
        <v>89.6135702694163</v>
      </c>
    </row>
    <row r="95" spans="1:7" x14ac:dyDescent="0.3">
      <c r="A95">
        <v>94</v>
      </c>
      <c r="B95">
        <v>40.033990171220502</v>
      </c>
      <c r="C95">
        <v>2.4607622259192898</v>
      </c>
      <c r="D95">
        <v>40.033991230858597</v>
      </c>
      <c r="E95">
        <v>87.431250628303005</v>
      </c>
      <c r="F95">
        <v>3.7484087523291998</v>
      </c>
      <c r="G95">
        <v>87.431260052849197</v>
      </c>
    </row>
    <row r="96" spans="1:7" x14ac:dyDescent="0.3">
      <c r="A96">
        <v>95</v>
      </c>
      <c r="B96">
        <v>43.631817976633698</v>
      </c>
      <c r="C96">
        <v>2.5704078939225901</v>
      </c>
      <c r="D96">
        <v>43.631819195217503</v>
      </c>
      <c r="E96">
        <v>86.973375208237599</v>
      </c>
      <c r="F96">
        <v>3.5637085718267101</v>
      </c>
      <c r="G96">
        <v>86.973380593692497</v>
      </c>
    </row>
    <row r="97" spans="1:7" x14ac:dyDescent="0.3">
      <c r="A97">
        <v>96</v>
      </c>
      <c r="B97">
        <v>40.051286962297198</v>
      </c>
      <c r="C97">
        <v>2.4585585759745698</v>
      </c>
      <c r="D97">
        <v>40.051286061604799</v>
      </c>
      <c r="E97">
        <v>91.659651812385107</v>
      </c>
      <c r="F97">
        <v>3.6484860953162599</v>
      </c>
      <c r="G97">
        <v>91.659653607536697</v>
      </c>
    </row>
    <row r="98" spans="1:7" x14ac:dyDescent="0.3">
      <c r="A98">
        <v>97</v>
      </c>
      <c r="B98">
        <v>38.615297953287701</v>
      </c>
      <c r="C98">
        <v>2.4081673738029199</v>
      </c>
      <c r="D98">
        <v>38.615298589070598</v>
      </c>
      <c r="E98">
        <v>98.829162148868306</v>
      </c>
      <c r="F98">
        <v>4.0516750952776697</v>
      </c>
      <c r="G98">
        <v>98.829162597656193</v>
      </c>
    </row>
    <row r="99" spans="1:7" x14ac:dyDescent="0.3">
      <c r="A99">
        <v>98</v>
      </c>
      <c r="B99">
        <v>38.886759413613198</v>
      </c>
      <c r="C99">
        <v>2.4253245923254201</v>
      </c>
      <c r="D99">
        <v>38.886760287814603</v>
      </c>
      <c r="E99">
        <v>88.737762899959705</v>
      </c>
      <c r="F99">
        <v>3.3242578927208299</v>
      </c>
      <c r="G99">
        <v>88.737770529354293</v>
      </c>
    </row>
    <row r="100" spans="1:7" x14ac:dyDescent="0.3">
      <c r="A100">
        <v>99</v>
      </c>
      <c r="B100">
        <v>39.743689775466898</v>
      </c>
      <c r="C100">
        <v>2.4445268826352202</v>
      </c>
      <c r="D100">
        <v>39.743690305285902</v>
      </c>
      <c r="E100">
        <v>84.321918263154799</v>
      </c>
      <c r="F100">
        <v>3.3850585292367299</v>
      </c>
      <c r="G100">
        <v>84.321925443761401</v>
      </c>
    </row>
    <row r="101" spans="1:7" x14ac:dyDescent="0.3">
      <c r="A101">
        <v>100</v>
      </c>
      <c r="B101">
        <v>37.550695525275302</v>
      </c>
      <c r="C101">
        <v>2.3734231160746599</v>
      </c>
      <c r="D101">
        <v>37.550695578257198</v>
      </c>
      <c r="E101">
        <v>89.585381002987106</v>
      </c>
      <c r="F101">
        <v>3.89359622843125</v>
      </c>
      <c r="G101">
        <v>89.585388632381594</v>
      </c>
    </row>
  </sheetData>
  <autoFilter ref="A1:G1" xr:uid="{D87CAB7D-7E87-4C41-902D-69DBEC1B5926}">
    <sortState ref="A2:G101">
      <sortCondition ref="A1"/>
    </sortState>
  </autoFilter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dimension ref="A1:G101"/>
  <sheetViews>
    <sheetView workbookViewId="0">
      <selection activeCell="G2" sqref="G2:G101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19</v>
      </c>
    </row>
    <row r="2" spans="1:7" x14ac:dyDescent="0.3">
      <c r="A2">
        <v>0</v>
      </c>
      <c r="B2">
        <v>458.67810058593699</v>
      </c>
      <c r="C2">
        <v>311</v>
      </c>
      <c r="D2" t="s">
        <v>3</v>
      </c>
      <c r="E2">
        <f>ABS(B2-C2)</f>
        <v>147.67810058593699</v>
      </c>
      <c r="F2">
        <f>E2*E2</f>
        <v>21808.821392670121</v>
      </c>
      <c r="G2">
        <f>E2/C2</f>
        <v>0.47484919802552084</v>
      </c>
    </row>
    <row r="3" spans="1:7" x14ac:dyDescent="0.3">
      <c r="A3">
        <v>1</v>
      </c>
      <c r="B3">
        <v>355.24084472656199</v>
      </c>
      <c r="C3">
        <v>330</v>
      </c>
      <c r="D3" t="s">
        <v>3</v>
      </c>
      <c r="E3">
        <f t="shared" ref="E3:E66" si="0">ABS(B3-C3)</f>
        <v>25.240844726561988</v>
      </c>
      <c r="F3">
        <f t="shared" ref="F3:F66" si="1">E3*E3</f>
        <v>637.10024251041216</v>
      </c>
      <c r="G3">
        <f t="shared" ref="G3:G66" si="2">E3/C3</f>
        <v>7.6487408262309056E-2</v>
      </c>
    </row>
    <row r="4" spans="1:7" x14ac:dyDescent="0.3">
      <c r="A4">
        <v>2</v>
      </c>
      <c r="B4">
        <v>779.906982421875</v>
      </c>
      <c r="C4">
        <v>720</v>
      </c>
      <c r="D4" t="s">
        <v>3</v>
      </c>
      <c r="E4">
        <f t="shared" si="0"/>
        <v>59.906982421875</v>
      </c>
      <c r="F4">
        <f t="shared" si="1"/>
        <v>3588.8465428948402</v>
      </c>
      <c r="G4">
        <f t="shared" si="2"/>
        <v>8.3204142252604169E-2</v>
      </c>
    </row>
    <row r="5" spans="1:7" x14ac:dyDescent="0.3">
      <c r="A5">
        <v>3</v>
      </c>
      <c r="B5">
        <v>521.80163574218705</v>
      </c>
      <c r="C5">
        <v>463</v>
      </c>
      <c r="D5" t="s">
        <v>4</v>
      </c>
      <c r="E5">
        <f t="shared" si="0"/>
        <v>58.801635742187045</v>
      </c>
      <c r="F5">
        <f t="shared" si="1"/>
        <v>3457.6323659568488</v>
      </c>
      <c r="G5">
        <f t="shared" si="2"/>
        <v>0.12700137309327655</v>
      </c>
    </row>
    <row r="6" spans="1:7" x14ac:dyDescent="0.3">
      <c r="A6">
        <v>4</v>
      </c>
      <c r="B6">
        <v>608.19696044921795</v>
      </c>
      <c r="C6">
        <v>542</v>
      </c>
      <c r="D6" t="s">
        <v>4</v>
      </c>
      <c r="E6">
        <f t="shared" si="0"/>
        <v>66.196960449217954</v>
      </c>
      <c r="F6">
        <f t="shared" si="1"/>
        <v>4382.037572715326</v>
      </c>
      <c r="G6">
        <f t="shared" si="2"/>
        <v>0.12213461337494087</v>
      </c>
    </row>
    <row r="7" spans="1:7" x14ac:dyDescent="0.3">
      <c r="A7">
        <v>5</v>
      </c>
      <c r="B7">
        <v>748.43566894531205</v>
      </c>
      <c r="C7">
        <v>649</v>
      </c>
      <c r="D7" t="s">
        <v>3</v>
      </c>
      <c r="E7">
        <f t="shared" si="0"/>
        <v>99.435668945312045</v>
      </c>
      <c r="F7">
        <f t="shared" si="1"/>
        <v>9887.4522586016938</v>
      </c>
      <c r="G7">
        <f t="shared" si="2"/>
        <v>0.15321366555518035</v>
      </c>
    </row>
    <row r="8" spans="1:7" x14ac:dyDescent="0.3">
      <c r="A8">
        <v>6</v>
      </c>
      <c r="B8">
        <v>381.374755859375</v>
      </c>
      <c r="C8">
        <v>364</v>
      </c>
      <c r="D8" t="s">
        <v>3</v>
      </c>
      <c r="E8">
        <f t="shared" si="0"/>
        <v>17.374755859375</v>
      </c>
      <c r="F8">
        <f t="shared" si="1"/>
        <v>301.88214117288589</v>
      </c>
      <c r="G8">
        <f t="shared" si="2"/>
        <v>4.7732845767513736E-2</v>
      </c>
    </row>
    <row r="9" spans="1:7" x14ac:dyDescent="0.3">
      <c r="A9">
        <v>7</v>
      </c>
      <c r="B9">
        <v>445.62820434570301</v>
      </c>
      <c r="C9">
        <v>363</v>
      </c>
      <c r="D9" t="s">
        <v>3</v>
      </c>
      <c r="E9">
        <f t="shared" si="0"/>
        <v>82.628204345703011</v>
      </c>
      <c r="F9">
        <f t="shared" si="1"/>
        <v>6827.4201533952537</v>
      </c>
      <c r="G9">
        <f t="shared" si="2"/>
        <v>0.22762590728843804</v>
      </c>
    </row>
    <row r="10" spans="1:7" x14ac:dyDescent="0.3">
      <c r="A10">
        <v>8</v>
      </c>
      <c r="B10">
        <v>548.80017089843705</v>
      </c>
      <c r="C10">
        <v>554</v>
      </c>
      <c r="D10" t="s">
        <v>4</v>
      </c>
      <c r="E10">
        <f t="shared" si="0"/>
        <v>5.1998291015629547</v>
      </c>
      <c r="F10">
        <f t="shared" si="1"/>
        <v>27.038222685461005</v>
      </c>
      <c r="G10">
        <f t="shared" si="2"/>
        <v>9.3859731075143591E-3</v>
      </c>
    </row>
    <row r="11" spans="1:7" x14ac:dyDescent="0.3">
      <c r="A11">
        <v>9</v>
      </c>
      <c r="B11">
        <v>410.61001586914</v>
      </c>
      <c r="C11">
        <v>297</v>
      </c>
      <c r="D11" t="s">
        <v>3</v>
      </c>
      <c r="E11">
        <f t="shared" si="0"/>
        <v>113.61001586914</v>
      </c>
      <c r="F11">
        <f t="shared" si="1"/>
        <v>12907.235705786243</v>
      </c>
      <c r="G11">
        <f t="shared" si="2"/>
        <v>0.38252530595670031</v>
      </c>
    </row>
    <row r="12" spans="1:7" x14ac:dyDescent="0.3">
      <c r="A12">
        <v>10</v>
      </c>
      <c r="B12">
        <v>479.1923828125</v>
      </c>
      <c r="C12">
        <v>406</v>
      </c>
      <c r="D12" t="s">
        <v>3</v>
      </c>
      <c r="E12">
        <f t="shared" si="0"/>
        <v>73.1923828125</v>
      </c>
      <c r="F12">
        <f t="shared" si="1"/>
        <v>5357.1249017715454</v>
      </c>
      <c r="G12">
        <f t="shared" si="2"/>
        <v>0.18027680495689655</v>
      </c>
    </row>
    <row r="13" spans="1:7" x14ac:dyDescent="0.3">
      <c r="A13">
        <v>11</v>
      </c>
      <c r="B13">
        <v>488.5244140625</v>
      </c>
      <c r="C13">
        <v>456</v>
      </c>
      <c r="D13" t="s">
        <v>3</v>
      </c>
      <c r="E13">
        <f t="shared" si="0"/>
        <v>32.5244140625</v>
      </c>
      <c r="F13">
        <f t="shared" si="1"/>
        <v>1057.8375101089478</v>
      </c>
      <c r="G13">
        <f t="shared" si="2"/>
        <v>7.1325469435307015E-2</v>
      </c>
    </row>
    <row r="14" spans="1:7" x14ac:dyDescent="0.3">
      <c r="A14">
        <v>12</v>
      </c>
      <c r="B14">
        <v>459.451080322265</v>
      </c>
      <c r="C14">
        <v>440</v>
      </c>
      <c r="D14" t="s">
        <v>3</v>
      </c>
      <c r="E14">
        <f t="shared" si="0"/>
        <v>19.451080322265</v>
      </c>
      <c r="F14">
        <f t="shared" si="1"/>
        <v>378.34452570320468</v>
      </c>
      <c r="G14">
        <f t="shared" si="2"/>
        <v>4.4207000732420454E-2</v>
      </c>
    </row>
    <row r="15" spans="1:7" x14ac:dyDescent="0.3">
      <c r="A15">
        <v>13</v>
      </c>
      <c r="B15">
        <v>547.69024658203102</v>
      </c>
      <c r="C15">
        <v>516</v>
      </c>
      <c r="D15" t="s">
        <v>3</v>
      </c>
      <c r="E15">
        <f t="shared" si="0"/>
        <v>31.690246582031023</v>
      </c>
      <c r="F15">
        <f t="shared" si="1"/>
        <v>1004.2717284299289</v>
      </c>
      <c r="G15">
        <f t="shared" si="2"/>
        <v>6.1415206554323684E-2</v>
      </c>
    </row>
    <row r="16" spans="1:7" x14ac:dyDescent="0.3">
      <c r="A16">
        <v>14</v>
      </c>
      <c r="B16">
        <v>790.57623291015602</v>
      </c>
      <c r="C16">
        <v>851</v>
      </c>
      <c r="D16" t="s">
        <v>3</v>
      </c>
      <c r="E16">
        <f t="shared" si="0"/>
        <v>60.423767089843977</v>
      </c>
      <c r="F16">
        <f t="shared" si="1"/>
        <v>3651.0316293277119</v>
      </c>
      <c r="G16">
        <f t="shared" si="2"/>
        <v>7.1003251574434753E-2</v>
      </c>
    </row>
    <row r="17" spans="1:7" x14ac:dyDescent="0.3">
      <c r="A17">
        <v>15</v>
      </c>
      <c r="B17">
        <v>398.62384033203102</v>
      </c>
      <c r="C17">
        <v>243</v>
      </c>
      <c r="D17" t="s">
        <v>4</v>
      </c>
      <c r="E17">
        <f t="shared" si="0"/>
        <v>155.62384033203102</v>
      </c>
      <c r="F17">
        <f t="shared" si="1"/>
        <v>24218.779679689487</v>
      </c>
      <c r="G17">
        <f t="shared" si="2"/>
        <v>0.64042732646926348</v>
      </c>
    </row>
    <row r="18" spans="1:7" x14ac:dyDescent="0.3">
      <c r="A18">
        <v>16</v>
      </c>
      <c r="B18">
        <v>642.25885009765602</v>
      </c>
      <c r="C18">
        <v>650</v>
      </c>
      <c r="D18" t="s">
        <v>3</v>
      </c>
      <c r="E18">
        <f t="shared" si="0"/>
        <v>7.7411499023439774</v>
      </c>
      <c r="F18">
        <f t="shared" si="1"/>
        <v>59.925401810560167</v>
      </c>
      <c r="G18">
        <f t="shared" si="2"/>
        <v>1.1909461388221503E-2</v>
      </c>
    </row>
    <row r="19" spans="1:7" x14ac:dyDescent="0.3">
      <c r="A19">
        <v>17</v>
      </c>
      <c r="B19">
        <v>610.48358154296795</v>
      </c>
      <c r="C19">
        <v>545</v>
      </c>
      <c r="D19" t="s">
        <v>3</v>
      </c>
      <c r="E19">
        <f t="shared" si="0"/>
        <v>65.483581542967954</v>
      </c>
      <c r="F19">
        <f t="shared" si="1"/>
        <v>4288.0994516945329</v>
      </c>
      <c r="G19">
        <f t="shared" si="2"/>
        <v>0.120153360629299</v>
      </c>
    </row>
    <row r="20" spans="1:7" x14ac:dyDescent="0.3">
      <c r="A20">
        <v>18</v>
      </c>
      <c r="B20">
        <v>624.795654296875</v>
      </c>
      <c r="C20">
        <v>550</v>
      </c>
      <c r="D20" t="s">
        <v>3</v>
      </c>
      <c r="E20">
        <f t="shared" si="0"/>
        <v>74.795654296875</v>
      </c>
      <c r="F20">
        <f t="shared" si="1"/>
        <v>5594.3899016976357</v>
      </c>
      <c r="G20">
        <f t="shared" si="2"/>
        <v>0.1359920987215909</v>
      </c>
    </row>
    <row r="21" spans="1:7" x14ac:dyDescent="0.3">
      <c r="A21">
        <v>19</v>
      </c>
      <c r="B21">
        <v>278.846588134765</v>
      </c>
      <c r="C21">
        <v>271</v>
      </c>
      <c r="D21" t="s">
        <v>3</v>
      </c>
      <c r="E21">
        <f t="shared" si="0"/>
        <v>7.8465881347649997</v>
      </c>
      <c r="F21">
        <f t="shared" si="1"/>
        <v>61.568945356634877</v>
      </c>
      <c r="G21">
        <f t="shared" si="2"/>
        <v>2.8954199759280441E-2</v>
      </c>
    </row>
    <row r="22" spans="1:7" x14ac:dyDescent="0.3">
      <c r="A22">
        <v>20</v>
      </c>
      <c r="B22">
        <v>534.87872314453102</v>
      </c>
      <c r="C22">
        <v>501</v>
      </c>
      <c r="D22" t="s">
        <v>3</v>
      </c>
      <c r="E22">
        <f t="shared" si="0"/>
        <v>33.878723144531023</v>
      </c>
      <c r="F22">
        <f t="shared" si="1"/>
        <v>1147.7678819037819</v>
      </c>
      <c r="G22">
        <f t="shared" si="2"/>
        <v>6.7622201885291458E-2</v>
      </c>
    </row>
    <row r="23" spans="1:7" x14ac:dyDescent="0.3">
      <c r="A23">
        <v>21</v>
      </c>
      <c r="B23">
        <v>246.81799316406199</v>
      </c>
      <c r="C23">
        <v>65</v>
      </c>
      <c r="D23" t="s">
        <v>4</v>
      </c>
      <c r="E23">
        <f t="shared" si="0"/>
        <v>181.81799316406199</v>
      </c>
      <c r="F23">
        <f t="shared" si="1"/>
        <v>33057.782638206889</v>
      </c>
      <c r="G23">
        <f t="shared" si="2"/>
        <v>2.7971998948317229</v>
      </c>
    </row>
    <row r="24" spans="1:7" x14ac:dyDescent="0.3">
      <c r="A24">
        <v>22</v>
      </c>
      <c r="B24">
        <v>315.70553588867102</v>
      </c>
      <c r="C24">
        <v>200</v>
      </c>
      <c r="D24" t="s">
        <v>3</v>
      </c>
      <c r="E24">
        <f t="shared" si="0"/>
        <v>115.70553588867102</v>
      </c>
      <c r="F24">
        <f t="shared" si="1"/>
        <v>13387.771035284539</v>
      </c>
      <c r="G24">
        <f t="shared" si="2"/>
        <v>0.57852767944335515</v>
      </c>
    </row>
    <row r="25" spans="1:7" x14ac:dyDescent="0.3">
      <c r="A25">
        <v>23</v>
      </c>
      <c r="B25">
        <v>567.443603515625</v>
      </c>
      <c r="C25">
        <v>556</v>
      </c>
      <c r="D25" t="s">
        <v>4</v>
      </c>
      <c r="E25">
        <f t="shared" si="0"/>
        <v>11.443603515625</v>
      </c>
      <c r="F25">
        <f t="shared" si="1"/>
        <v>130.95606142282486</v>
      </c>
      <c r="G25">
        <f t="shared" si="2"/>
        <v>2.0582020711555755E-2</v>
      </c>
    </row>
    <row r="26" spans="1:7" x14ac:dyDescent="0.3">
      <c r="A26">
        <v>24</v>
      </c>
      <c r="B26">
        <v>665.54656982421795</v>
      </c>
      <c r="C26">
        <v>898</v>
      </c>
      <c r="D26" t="s">
        <v>4</v>
      </c>
      <c r="E26">
        <f t="shared" si="0"/>
        <v>232.45343017578205</v>
      </c>
      <c r="F26">
        <f t="shared" si="1"/>
        <v>54034.59720048718</v>
      </c>
      <c r="G26">
        <f t="shared" si="2"/>
        <v>0.25885682647637198</v>
      </c>
    </row>
    <row r="27" spans="1:7" x14ac:dyDescent="0.3">
      <c r="A27">
        <v>25</v>
      </c>
      <c r="B27">
        <v>345.56417846679602</v>
      </c>
      <c r="C27">
        <v>263</v>
      </c>
      <c r="D27" t="s">
        <v>3</v>
      </c>
      <c r="E27">
        <f t="shared" si="0"/>
        <v>82.564178466796022</v>
      </c>
      <c r="F27">
        <f t="shared" si="1"/>
        <v>6816.8435658969438</v>
      </c>
      <c r="G27">
        <f t="shared" si="2"/>
        <v>0.3139322375163347</v>
      </c>
    </row>
    <row r="28" spans="1:7" x14ac:dyDescent="0.3">
      <c r="A28">
        <v>26</v>
      </c>
      <c r="B28">
        <v>332.55734252929602</v>
      </c>
      <c r="C28">
        <v>235</v>
      </c>
      <c r="D28" t="s">
        <v>4</v>
      </c>
      <c r="E28">
        <f t="shared" si="0"/>
        <v>97.557342529296022</v>
      </c>
      <c r="F28">
        <f t="shared" si="1"/>
        <v>9517.4350813783913</v>
      </c>
      <c r="G28">
        <f t="shared" si="2"/>
        <v>0.41513762778423841</v>
      </c>
    </row>
    <row r="29" spans="1:7" x14ac:dyDescent="0.3">
      <c r="A29">
        <v>27</v>
      </c>
      <c r="B29">
        <v>693.8115234375</v>
      </c>
      <c r="C29">
        <v>729</v>
      </c>
      <c r="D29" t="s">
        <v>3</v>
      </c>
      <c r="E29">
        <f t="shared" si="0"/>
        <v>35.1884765625</v>
      </c>
      <c r="F29">
        <f t="shared" si="1"/>
        <v>1238.2288827896118</v>
      </c>
      <c r="G29">
        <f t="shared" si="2"/>
        <v>4.8269515174897117E-2</v>
      </c>
    </row>
    <row r="30" spans="1:7" x14ac:dyDescent="0.3">
      <c r="A30">
        <v>28</v>
      </c>
      <c r="B30">
        <v>929.62445068359295</v>
      </c>
      <c r="C30">
        <v>908</v>
      </c>
      <c r="D30" t="s">
        <v>3</v>
      </c>
      <c r="E30">
        <f t="shared" si="0"/>
        <v>21.624450683592954</v>
      </c>
      <c r="F30">
        <f t="shared" si="1"/>
        <v>467.61686736714381</v>
      </c>
      <c r="G30">
        <f t="shared" si="2"/>
        <v>2.3815474321137616E-2</v>
      </c>
    </row>
    <row r="31" spans="1:7" x14ac:dyDescent="0.3">
      <c r="A31">
        <v>29</v>
      </c>
      <c r="B31">
        <v>428.36538696289</v>
      </c>
      <c r="C31">
        <v>300</v>
      </c>
      <c r="D31" t="s">
        <v>3</v>
      </c>
      <c r="E31">
        <f t="shared" si="0"/>
        <v>128.36538696289</v>
      </c>
      <c r="F31">
        <f t="shared" si="1"/>
        <v>16477.67257013249</v>
      </c>
      <c r="G31">
        <f t="shared" si="2"/>
        <v>0.42788462320963333</v>
      </c>
    </row>
    <row r="32" spans="1:7" x14ac:dyDescent="0.3">
      <c r="A32">
        <v>30</v>
      </c>
      <c r="B32">
        <v>373.913482666015</v>
      </c>
      <c r="C32">
        <v>319</v>
      </c>
      <c r="D32" t="s">
        <v>4</v>
      </c>
      <c r="E32">
        <f t="shared" si="0"/>
        <v>54.913482666015</v>
      </c>
      <c r="F32">
        <f t="shared" si="1"/>
        <v>3015.4905785107298</v>
      </c>
      <c r="G32">
        <f t="shared" si="2"/>
        <v>0.17214257889032916</v>
      </c>
    </row>
    <row r="33" spans="1:7" x14ac:dyDescent="0.3">
      <c r="A33">
        <v>31</v>
      </c>
      <c r="B33">
        <v>644.4072265625</v>
      </c>
      <c r="C33">
        <v>589</v>
      </c>
      <c r="D33" t="s">
        <v>3</v>
      </c>
      <c r="E33">
        <f t="shared" si="0"/>
        <v>55.4072265625</v>
      </c>
      <c r="F33">
        <f t="shared" si="1"/>
        <v>3069.9607553482056</v>
      </c>
      <c r="G33">
        <f t="shared" si="2"/>
        <v>9.4069994163837017E-2</v>
      </c>
    </row>
    <row r="34" spans="1:7" x14ac:dyDescent="0.3">
      <c r="A34">
        <v>32</v>
      </c>
      <c r="B34">
        <v>408.03451538085898</v>
      </c>
      <c r="C34">
        <v>408</v>
      </c>
      <c r="D34" t="s">
        <v>3</v>
      </c>
      <c r="E34">
        <f t="shared" si="0"/>
        <v>3.4515380858977096E-2</v>
      </c>
      <c r="F34">
        <f t="shared" si="1"/>
        <v>1.1913115158402425E-3</v>
      </c>
      <c r="G34">
        <f t="shared" si="2"/>
        <v>8.4596521713179156E-5</v>
      </c>
    </row>
    <row r="35" spans="1:7" x14ac:dyDescent="0.3">
      <c r="A35">
        <v>33</v>
      </c>
      <c r="B35">
        <v>176.31007385253901</v>
      </c>
      <c r="C35">
        <v>113</v>
      </c>
      <c r="D35" t="s">
        <v>3</v>
      </c>
      <c r="E35">
        <f t="shared" si="0"/>
        <v>63.310073852539006</v>
      </c>
      <c r="F35">
        <f t="shared" si="1"/>
        <v>4008.165451213943</v>
      </c>
      <c r="G35">
        <f t="shared" si="2"/>
        <v>0.56026614028795585</v>
      </c>
    </row>
    <row r="36" spans="1:7" x14ac:dyDescent="0.3">
      <c r="A36">
        <v>34</v>
      </c>
      <c r="B36">
        <v>766.87249755859295</v>
      </c>
      <c r="C36">
        <v>778</v>
      </c>
      <c r="D36" t="s">
        <v>4</v>
      </c>
      <c r="E36">
        <f t="shared" si="0"/>
        <v>11.127502441407046</v>
      </c>
      <c r="F36">
        <f t="shared" si="1"/>
        <v>123.82131058351976</v>
      </c>
      <c r="G36">
        <f t="shared" si="2"/>
        <v>1.4302702366847102E-2</v>
      </c>
    </row>
    <row r="37" spans="1:7" x14ac:dyDescent="0.3">
      <c r="A37">
        <v>35</v>
      </c>
      <c r="B37">
        <v>814.42254638671795</v>
      </c>
      <c r="C37">
        <v>752</v>
      </c>
      <c r="D37" t="s">
        <v>3</v>
      </c>
      <c r="E37">
        <f t="shared" si="0"/>
        <v>62.422546386717954</v>
      </c>
      <c r="F37">
        <f t="shared" si="1"/>
        <v>3896.5742974019549</v>
      </c>
      <c r="G37">
        <f t="shared" si="2"/>
        <v>8.3008705301486643E-2</v>
      </c>
    </row>
    <row r="38" spans="1:7" x14ac:dyDescent="0.3">
      <c r="A38">
        <v>36</v>
      </c>
      <c r="B38">
        <v>413.78744506835898</v>
      </c>
      <c r="C38">
        <v>412</v>
      </c>
      <c r="D38" t="s">
        <v>3</v>
      </c>
      <c r="E38">
        <f t="shared" si="0"/>
        <v>1.7874450683589771</v>
      </c>
      <c r="F38">
        <f t="shared" si="1"/>
        <v>3.1949598724008283</v>
      </c>
      <c r="G38">
        <f t="shared" si="2"/>
        <v>4.3384589037839252E-3</v>
      </c>
    </row>
    <row r="39" spans="1:7" x14ac:dyDescent="0.3">
      <c r="A39">
        <v>37</v>
      </c>
      <c r="B39">
        <v>491.76901245117102</v>
      </c>
      <c r="C39">
        <v>439</v>
      </c>
      <c r="D39" t="s">
        <v>3</v>
      </c>
      <c r="E39">
        <f t="shared" si="0"/>
        <v>52.769012451171022</v>
      </c>
      <c r="F39">
        <f t="shared" si="1"/>
        <v>2784.5686750718423</v>
      </c>
      <c r="G39">
        <f t="shared" si="2"/>
        <v>0.12020276184776998</v>
      </c>
    </row>
    <row r="40" spans="1:7" x14ac:dyDescent="0.3">
      <c r="A40">
        <v>38</v>
      </c>
      <c r="B40">
        <v>534.130859375</v>
      </c>
      <c r="C40">
        <v>476</v>
      </c>
      <c r="D40" t="s">
        <v>3</v>
      </c>
      <c r="E40">
        <f t="shared" si="0"/>
        <v>58.130859375</v>
      </c>
      <c r="F40">
        <f t="shared" si="1"/>
        <v>3379.1968116760254</v>
      </c>
      <c r="G40">
        <f t="shared" si="2"/>
        <v>0.12212365414915967</v>
      </c>
    </row>
    <row r="41" spans="1:7" x14ac:dyDescent="0.3">
      <c r="A41">
        <v>39</v>
      </c>
      <c r="B41">
        <v>480.67172241210898</v>
      </c>
      <c r="C41">
        <v>419</v>
      </c>
      <c r="D41" t="s">
        <v>3</v>
      </c>
      <c r="E41">
        <f t="shared" si="0"/>
        <v>61.671722412108977</v>
      </c>
      <c r="F41">
        <f t="shared" si="1"/>
        <v>3803.4013452762247</v>
      </c>
      <c r="G41">
        <f t="shared" si="2"/>
        <v>0.1471878816518114</v>
      </c>
    </row>
    <row r="42" spans="1:7" x14ac:dyDescent="0.3">
      <c r="A42">
        <v>40</v>
      </c>
      <c r="B42">
        <v>626.36926269531205</v>
      </c>
      <c r="C42">
        <v>433</v>
      </c>
      <c r="D42" t="s">
        <v>4</v>
      </c>
      <c r="E42">
        <f t="shared" si="0"/>
        <v>193.36926269531205</v>
      </c>
      <c r="F42">
        <f t="shared" si="1"/>
        <v>37391.6717553286</v>
      </c>
      <c r="G42">
        <f t="shared" si="2"/>
        <v>0.44658028336099781</v>
      </c>
    </row>
    <row r="43" spans="1:7" x14ac:dyDescent="0.3">
      <c r="A43">
        <v>41</v>
      </c>
      <c r="B43">
        <v>286.91619873046801</v>
      </c>
      <c r="C43">
        <v>133</v>
      </c>
      <c r="D43" t="s">
        <v>4</v>
      </c>
      <c r="E43">
        <f t="shared" si="0"/>
        <v>153.91619873046801</v>
      </c>
      <c r="F43">
        <f t="shared" si="1"/>
        <v>23690.196231636921</v>
      </c>
      <c r="G43">
        <f t="shared" si="2"/>
        <v>1.1572646521087819</v>
      </c>
    </row>
    <row r="44" spans="1:7" x14ac:dyDescent="0.3">
      <c r="A44">
        <v>42</v>
      </c>
      <c r="B44">
        <v>537.43511962890602</v>
      </c>
      <c r="C44">
        <v>347</v>
      </c>
      <c r="D44" t="s">
        <v>4</v>
      </c>
      <c r="E44">
        <f t="shared" si="0"/>
        <v>190.43511962890602</v>
      </c>
      <c r="F44">
        <f t="shared" si="1"/>
        <v>36265.534788075747</v>
      </c>
      <c r="G44">
        <f t="shared" si="2"/>
        <v>0.54880437933402315</v>
      </c>
    </row>
    <row r="45" spans="1:7" x14ac:dyDescent="0.3">
      <c r="A45">
        <v>43</v>
      </c>
      <c r="B45">
        <v>578.08074951171795</v>
      </c>
      <c r="C45">
        <v>570</v>
      </c>
      <c r="D45" t="s">
        <v>4</v>
      </c>
      <c r="E45">
        <f t="shared" si="0"/>
        <v>8.0807495117179542</v>
      </c>
      <c r="F45">
        <f t="shared" si="1"/>
        <v>65.298512671129956</v>
      </c>
      <c r="G45">
        <f t="shared" si="2"/>
        <v>1.4176753529329744E-2</v>
      </c>
    </row>
    <row r="46" spans="1:7" x14ac:dyDescent="0.3">
      <c r="A46">
        <v>44</v>
      </c>
      <c r="B46">
        <v>435.12628173828102</v>
      </c>
      <c r="C46">
        <v>340</v>
      </c>
      <c r="D46" t="s">
        <v>3</v>
      </c>
      <c r="E46">
        <f t="shared" si="0"/>
        <v>95.126281738281023</v>
      </c>
      <c r="F46">
        <f t="shared" si="1"/>
        <v>9049.0094773508172</v>
      </c>
      <c r="G46">
        <f t="shared" si="2"/>
        <v>0.2797831815831795</v>
      </c>
    </row>
    <row r="47" spans="1:7" x14ac:dyDescent="0.3">
      <c r="A47">
        <v>45</v>
      </c>
      <c r="B47">
        <v>480.30773925781199</v>
      </c>
      <c r="C47">
        <v>631</v>
      </c>
      <c r="D47" t="s">
        <v>4</v>
      </c>
      <c r="E47">
        <f t="shared" si="0"/>
        <v>150.69226074218801</v>
      </c>
      <c r="F47">
        <f t="shared" si="1"/>
        <v>22708.157447591577</v>
      </c>
      <c r="G47">
        <f t="shared" si="2"/>
        <v>0.23881499325227895</v>
      </c>
    </row>
    <row r="48" spans="1:7" x14ac:dyDescent="0.3">
      <c r="A48">
        <v>46</v>
      </c>
      <c r="B48">
        <v>564.76531982421795</v>
      </c>
      <c r="C48">
        <v>524</v>
      </c>
      <c r="D48" t="s">
        <v>3</v>
      </c>
      <c r="E48">
        <f t="shared" si="0"/>
        <v>40.765319824217954</v>
      </c>
      <c r="F48">
        <f t="shared" si="1"/>
        <v>1661.8113003707774</v>
      </c>
      <c r="G48">
        <f t="shared" si="2"/>
        <v>7.7796411878278543E-2</v>
      </c>
    </row>
    <row r="49" spans="1:7" x14ac:dyDescent="0.3">
      <c r="A49">
        <v>47</v>
      </c>
      <c r="B49">
        <v>409.18377685546801</v>
      </c>
      <c r="C49">
        <v>428</v>
      </c>
      <c r="D49" t="s">
        <v>4</v>
      </c>
      <c r="E49">
        <f t="shared" si="0"/>
        <v>18.816223144531989</v>
      </c>
      <c r="F49">
        <f t="shared" si="1"/>
        <v>354.05025342482128</v>
      </c>
      <c r="G49">
        <f t="shared" si="2"/>
        <v>4.3963138188158855E-2</v>
      </c>
    </row>
    <row r="50" spans="1:7" x14ac:dyDescent="0.3">
      <c r="A50">
        <v>48</v>
      </c>
      <c r="B50">
        <v>485.91143798828102</v>
      </c>
      <c r="C50">
        <v>405</v>
      </c>
      <c r="D50" t="s">
        <v>4</v>
      </c>
      <c r="E50">
        <f t="shared" si="0"/>
        <v>80.911437988281023</v>
      </c>
      <c r="F50">
        <f t="shared" si="1"/>
        <v>6546.6607973314458</v>
      </c>
      <c r="G50">
        <f t="shared" si="2"/>
        <v>0.19978132836612597</v>
      </c>
    </row>
    <row r="51" spans="1:7" x14ac:dyDescent="0.3">
      <c r="A51">
        <v>49</v>
      </c>
      <c r="B51">
        <v>278.13058471679602</v>
      </c>
      <c r="C51">
        <v>241</v>
      </c>
      <c r="D51" t="s">
        <v>4</v>
      </c>
      <c r="E51">
        <f t="shared" si="0"/>
        <v>37.130584716796022</v>
      </c>
      <c r="F51">
        <f t="shared" si="1"/>
        <v>1378.6803214111665</v>
      </c>
      <c r="G51">
        <f t="shared" si="2"/>
        <v>0.15406881625226565</v>
      </c>
    </row>
    <row r="52" spans="1:7" x14ac:dyDescent="0.3">
      <c r="A52">
        <v>50</v>
      </c>
      <c r="B52">
        <v>279.89846801757801</v>
      </c>
      <c r="C52">
        <v>235</v>
      </c>
      <c r="D52" t="s">
        <v>3</v>
      </c>
      <c r="E52">
        <f t="shared" si="0"/>
        <v>44.898468017578011</v>
      </c>
      <c r="F52">
        <f t="shared" si="1"/>
        <v>2015.8724303254755</v>
      </c>
      <c r="G52">
        <f t="shared" si="2"/>
        <v>0.19105731071309792</v>
      </c>
    </row>
    <row r="53" spans="1:7" x14ac:dyDescent="0.3">
      <c r="A53">
        <v>51</v>
      </c>
      <c r="B53">
        <v>544.643310546875</v>
      </c>
      <c r="C53">
        <v>494</v>
      </c>
      <c r="D53" t="s">
        <v>3</v>
      </c>
      <c r="E53">
        <f t="shared" si="0"/>
        <v>50.643310546875</v>
      </c>
      <c r="F53">
        <f t="shared" si="1"/>
        <v>2564.7449031472206</v>
      </c>
      <c r="G53">
        <f t="shared" si="2"/>
        <v>0.1025168229693826</v>
      </c>
    </row>
    <row r="54" spans="1:7" x14ac:dyDescent="0.3">
      <c r="A54">
        <v>52</v>
      </c>
      <c r="B54">
        <v>684.89074707031205</v>
      </c>
      <c r="C54">
        <v>629</v>
      </c>
      <c r="D54" t="s">
        <v>3</v>
      </c>
      <c r="E54">
        <f t="shared" si="0"/>
        <v>55.890747070312045</v>
      </c>
      <c r="F54">
        <f t="shared" si="1"/>
        <v>3123.7756080775944</v>
      </c>
      <c r="G54">
        <f t="shared" si="2"/>
        <v>8.8856513625297368E-2</v>
      </c>
    </row>
    <row r="55" spans="1:7" x14ac:dyDescent="0.3">
      <c r="A55">
        <v>53</v>
      </c>
      <c r="B55">
        <v>520.33782958984295</v>
      </c>
      <c r="C55">
        <v>489</v>
      </c>
      <c r="D55" t="s">
        <v>4</v>
      </c>
      <c r="E55">
        <f t="shared" si="0"/>
        <v>31.337829589842954</v>
      </c>
      <c r="F55">
        <f t="shared" si="1"/>
        <v>982.05956340203659</v>
      </c>
      <c r="G55">
        <f t="shared" si="2"/>
        <v>6.408554108352342E-2</v>
      </c>
    </row>
    <row r="56" spans="1:7" x14ac:dyDescent="0.3">
      <c r="A56">
        <v>54</v>
      </c>
      <c r="B56">
        <v>573.88201904296795</v>
      </c>
      <c r="C56">
        <v>491</v>
      </c>
      <c r="D56" t="s">
        <v>3</v>
      </c>
      <c r="E56">
        <f t="shared" si="0"/>
        <v>82.882019042967954</v>
      </c>
      <c r="F56">
        <f t="shared" si="1"/>
        <v>6869.4290806389026</v>
      </c>
      <c r="G56">
        <f t="shared" si="2"/>
        <v>0.16880248277590215</v>
      </c>
    </row>
    <row r="57" spans="1:7" x14ac:dyDescent="0.3">
      <c r="A57">
        <v>55</v>
      </c>
      <c r="B57">
        <v>566.197998046875</v>
      </c>
      <c r="C57">
        <v>533</v>
      </c>
      <c r="D57" t="s">
        <v>4</v>
      </c>
      <c r="E57">
        <f t="shared" si="0"/>
        <v>33.197998046875</v>
      </c>
      <c r="F57">
        <f t="shared" si="1"/>
        <v>1102.1070743203163</v>
      </c>
      <c r="G57">
        <f t="shared" si="2"/>
        <v>6.2285174571998121E-2</v>
      </c>
    </row>
    <row r="58" spans="1:7" x14ac:dyDescent="0.3">
      <c r="A58">
        <v>56</v>
      </c>
      <c r="B58">
        <v>487.91183471679602</v>
      </c>
      <c r="C58">
        <v>400</v>
      </c>
      <c r="D58" t="s">
        <v>3</v>
      </c>
      <c r="E58">
        <f t="shared" si="0"/>
        <v>87.911834716796022</v>
      </c>
      <c r="F58">
        <f t="shared" si="1"/>
        <v>7728.4906832732622</v>
      </c>
      <c r="G58">
        <f t="shared" si="2"/>
        <v>0.21977958679199006</v>
      </c>
    </row>
    <row r="59" spans="1:7" x14ac:dyDescent="0.3">
      <c r="A59">
        <v>57</v>
      </c>
      <c r="B59">
        <v>337.91729736328102</v>
      </c>
      <c r="C59">
        <v>317</v>
      </c>
      <c r="D59" t="s">
        <v>3</v>
      </c>
      <c r="E59">
        <f t="shared" si="0"/>
        <v>20.917297363281023</v>
      </c>
      <c r="F59">
        <f t="shared" si="1"/>
        <v>437.53332898392324</v>
      </c>
      <c r="G59">
        <f t="shared" si="2"/>
        <v>6.5985165183851807E-2</v>
      </c>
    </row>
    <row r="60" spans="1:7" x14ac:dyDescent="0.3">
      <c r="A60">
        <v>58</v>
      </c>
      <c r="B60">
        <v>640.98321533203102</v>
      </c>
      <c r="C60">
        <v>704</v>
      </c>
      <c r="D60" t="s">
        <v>4</v>
      </c>
      <c r="E60">
        <f t="shared" si="0"/>
        <v>63.016784667968977</v>
      </c>
      <c r="F60">
        <f t="shared" si="1"/>
        <v>3971.11514988917</v>
      </c>
      <c r="G60">
        <f t="shared" si="2"/>
        <v>8.9512478221546843E-2</v>
      </c>
    </row>
    <row r="61" spans="1:7" x14ac:dyDescent="0.3">
      <c r="A61">
        <v>59</v>
      </c>
      <c r="B61">
        <v>353.04913330078102</v>
      </c>
      <c r="C61">
        <v>228</v>
      </c>
      <c r="D61" t="s">
        <v>4</v>
      </c>
      <c r="E61">
        <f t="shared" si="0"/>
        <v>125.04913330078102</v>
      </c>
      <c r="F61">
        <f t="shared" si="1"/>
        <v>15637.285739276502</v>
      </c>
      <c r="G61">
        <f t="shared" si="2"/>
        <v>0.54846111096833783</v>
      </c>
    </row>
    <row r="62" spans="1:7" x14ac:dyDescent="0.3">
      <c r="A62">
        <v>60</v>
      </c>
      <c r="B62">
        <v>325.90316772460898</v>
      </c>
      <c r="C62">
        <v>248</v>
      </c>
      <c r="D62" t="s">
        <v>3</v>
      </c>
      <c r="E62">
        <f t="shared" si="0"/>
        <v>77.903167724608977</v>
      </c>
      <c r="F62">
        <f t="shared" si="1"/>
        <v>6068.903541528558</v>
      </c>
      <c r="G62">
        <f t="shared" si="2"/>
        <v>0.31412567630890714</v>
      </c>
    </row>
    <row r="63" spans="1:7" x14ac:dyDescent="0.3">
      <c r="A63">
        <v>61</v>
      </c>
      <c r="B63">
        <v>605.2685546875</v>
      </c>
      <c r="C63">
        <v>546</v>
      </c>
      <c r="D63" t="s">
        <v>3</v>
      </c>
      <c r="E63">
        <f t="shared" si="0"/>
        <v>59.2685546875</v>
      </c>
      <c r="F63">
        <f t="shared" si="1"/>
        <v>3512.7615747451782</v>
      </c>
      <c r="G63">
        <f t="shared" si="2"/>
        <v>0.1085504664606227</v>
      </c>
    </row>
    <row r="64" spans="1:7" x14ac:dyDescent="0.3">
      <c r="A64">
        <v>62</v>
      </c>
      <c r="B64">
        <v>487.06552124023398</v>
      </c>
      <c r="C64">
        <v>506</v>
      </c>
      <c r="D64" t="s">
        <v>3</v>
      </c>
      <c r="E64">
        <f t="shared" si="0"/>
        <v>18.934478759766023</v>
      </c>
      <c r="F64">
        <f t="shared" si="1"/>
        <v>358.51448590403066</v>
      </c>
      <c r="G64">
        <f t="shared" si="2"/>
        <v>3.7419918497561308E-2</v>
      </c>
    </row>
    <row r="65" spans="1:7" x14ac:dyDescent="0.3">
      <c r="A65">
        <v>63</v>
      </c>
      <c r="B65">
        <v>222.09956359863199</v>
      </c>
      <c r="C65">
        <v>170</v>
      </c>
      <c r="D65" t="s">
        <v>3</v>
      </c>
      <c r="E65">
        <f t="shared" si="0"/>
        <v>52.099563598631988</v>
      </c>
      <c r="F65">
        <f t="shared" si="1"/>
        <v>2714.3645271678993</v>
      </c>
      <c r="G65">
        <f t="shared" si="2"/>
        <v>0.30646802116842348</v>
      </c>
    </row>
    <row r="66" spans="1:7" x14ac:dyDescent="0.3">
      <c r="A66">
        <v>64</v>
      </c>
      <c r="B66">
        <v>280.04745483398398</v>
      </c>
      <c r="C66">
        <v>181</v>
      </c>
      <c r="D66" t="s">
        <v>3</v>
      </c>
      <c r="E66">
        <f t="shared" si="0"/>
        <v>99.047454833983977</v>
      </c>
      <c r="F66">
        <f t="shared" si="1"/>
        <v>9810.3983090900965</v>
      </c>
      <c r="G66">
        <f t="shared" si="2"/>
        <v>0.54722350737007719</v>
      </c>
    </row>
    <row r="67" spans="1:7" x14ac:dyDescent="0.3">
      <c r="A67">
        <v>65</v>
      </c>
      <c r="B67">
        <v>582.32873535156205</v>
      </c>
      <c r="C67">
        <v>581</v>
      </c>
      <c r="D67" t="s">
        <v>3</v>
      </c>
      <c r="E67">
        <f t="shared" ref="E67:E101" si="3">ABS(B67-C67)</f>
        <v>1.3287353515620453</v>
      </c>
      <c r="F67">
        <f t="shared" ref="F67:F101" si="4">E67*E67</f>
        <v>1.7655376344907121</v>
      </c>
      <c r="G67">
        <f t="shared" ref="G67:G101" si="5">E67/C67</f>
        <v>2.2869799510534341E-3</v>
      </c>
    </row>
    <row r="68" spans="1:7" x14ac:dyDescent="0.3">
      <c r="A68">
        <v>66</v>
      </c>
      <c r="B68">
        <v>502.34875488281199</v>
      </c>
      <c r="C68">
        <v>354</v>
      </c>
      <c r="D68" t="s">
        <v>4</v>
      </c>
      <c r="E68">
        <f t="shared" si="3"/>
        <v>148.34875488281199</v>
      </c>
      <c r="F68">
        <f t="shared" si="4"/>
        <v>22007.353075280633</v>
      </c>
      <c r="G68">
        <f t="shared" si="5"/>
        <v>0.41906427932997736</v>
      </c>
    </row>
    <row r="69" spans="1:7" x14ac:dyDescent="0.3">
      <c r="A69">
        <v>67</v>
      </c>
      <c r="B69">
        <v>276.439849853515</v>
      </c>
      <c r="C69">
        <v>188</v>
      </c>
      <c r="D69" t="s">
        <v>3</v>
      </c>
      <c r="E69">
        <f t="shared" si="3"/>
        <v>88.439849853515</v>
      </c>
      <c r="F69">
        <f t="shared" si="4"/>
        <v>7821.6070421122768</v>
      </c>
      <c r="G69">
        <f t="shared" si="5"/>
        <v>0.47042473326337764</v>
      </c>
    </row>
    <row r="70" spans="1:7" x14ac:dyDescent="0.3">
      <c r="A70">
        <v>68</v>
      </c>
      <c r="B70">
        <v>605.25885009765602</v>
      </c>
      <c r="C70">
        <v>583</v>
      </c>
      <c r="D70" t="s">
        <v>3</v>
      </c>
      <c r="E70">
        <f t="shared" si="3"/>
        <v>22.258850097656023</v>
      </c>
      <c r="F70">
        <f t="shared" si="4"/>
        <v>495.45640766992153</v>
      </c>
      <c r="G70">
        <f t="shared" si="5"/>
        <v>3.8179845793578082E-2</v>
      </c>
    </row>
    <row r="71" spans="1:7" x14ac:dyDescent="0.3">
      <c r="A71">
        <v>69</v>
      </c>
      <c r="B71">
        <v>818.85266113281205</v>
      </c>
      <c r="C71">
        <v>915</v>
      </c>
      <c r="D71" t="s">
        <v>3</v>
      </c>
      <c r="E71">
        <f t="shared" si="3"/>
        <v>96.147338867187955</v>
      </c>
      <c r="F71">
        <f t="shared" si="4"/>
        <v>9244.3107712418714</v>
      </c>
      <c r="G71">
        <f t="shared" si="5"/>
        <v>0.10507905887124366</v>
      </c>
    </row>
    <row r="72" spans="1:7" x14ac:dyDescent="0.3">
      <c r="A72">
        <v>70</v>
      </c>
      <c r="B72">
        <v>544.013916015625</v>
      </c>
      <c r="C72">
        <v>458</v>
      </c>
      <c r="D72" t="s">
        <v>4</v>
      </c>
      <c r="E72">
        <f t="shared" si="3"/>
        <v>86.013916015625</v>
      </c>
      <c r="F72">
        <f t="shared" si="4"/>
        <v>7398.3937483429909</v>
      </c>
      <c r="G72">
        <f t="shared" si="5"/>
        <v>0.18780331007778384</v>
      </c>
    </row>
    <row r="73" spans="1:7" x14ac:dyDescent="0.3">
      <c r="A73">
        <v>71</v>
      </c>
      <c r="B73">
        <v>191.55969238281199</v>
      </c>
      <c r="C73">
        <v>135</v>
      </c>
      <c r="D73" t="s">
        <v>3</v>
      </c>
      <c r="E73">
        <f t="shared" si="3"/>
        <v>56.559692382811988</v>
      </c>
      <c r="F73">
        <f t="shared" si="4"/>
        <v>3198.9988024383206</v>
      </c>
      <c r="G73">
        <f t="shared" si="5"/>
        <v>0.41896068431712585</v>
      </c>
    </row>
    <row r="74" spans="1:7" x14ac:dyDescent="0.3">
      <c r="A74">
        <v>72</v>
      </c>
      <c r="B74">
        <v>442.93014526367102</v>
      </c>
      <c r="C74">
        <v>310</v>
      </c>
      <c r="D74" t="s">
        <v>3</v>
      </c>
      <c r="E74">
        <f t="shared" si="3"/>
        <v>132.93014526367102</v>
      </c>
      <c r="F74">
        <f t="shared" si="4"/>
        <v>17670.423519820681</v>
      </c>
      <c r="G74">
        <f t="shared" si="5"/>
        <v>0.42880692020539041</v>
      </c>
    </row>
    <row r="75" spans="1:7" x14ac:dyDescent="0.3">
      <c r="A75">
        <v>73</v>
      </c>
      <c r="B75">
        <v>725.20202636718705</v>
      </c>
      <c r="C75">
        <v>608</v>
      </c>
      <c r="D75" t="s">
        <v>3</v>
      </c>
      <c r="E75">
        <f t="shared" si="3"/>
        <v>117.20202636718705</v>
      </c>
      <c r="F75">
        <f t="shared" si="4"/>
        <v>13736.314984574807</v>
      </c>
      <c r="G75">
        <f t="shared" si="5"/>
        <v>0.192766490735505</v>
      </c>
    </row>
    <row r="76" spans="1:7" x14ac:dyDescent="0.3">
      <c r="A76">
        <v>74</v>
      </c>
      <c r="B76">
        <v>385.51641845703102</v>
      </c>
      <c r="C76">
        <v>419</v>
      </c>
      <c r="D76" t="s">
        <v>4</v>
      </c>
      <c r="E76">
        <f t="shared" si="3"/>
        <v>33.483581542968977</v>
      </c>
      <c r="F76">
        <f t="shared" si="4"/>
        <v>1121.1502329446528</v>
      </c>
      <c r="G76">
        <f t="shared" si="5"/>
        <v>7.9913082441453412E-2</v>
      </c>
    </row>
    <row r="77" spans="1:7" x14ac:dyDescent="0.3">
      <c r="A77">
        <v>75</v>
      </c>
      <c r="B77">
        <v>644.12292480468705</v>
      </c>
      <c r="C77">
        <v>564</v>
      </c>
      <c r="D77" t="s">
        <v>3</v>
      </c>
      <c r="E77">
        <f t="shared" si="3"/>
        <v>80.122924804687045</v>
      </c>
      <c r="F77">
        <f t="shared" si="4"/>
        <v>6419.6830792575347</v>
      </c>
      <c r="G77">
        <f t="shared" si="5"/>
        <v>0.14206192341256568</v>
      </c>
    </row>
    <row r="78" spans="1:7" x14ac:dyDescent="0.3">
      <c r="A78">
        <v>76</v>
      </c>
      <c r="B78">
        <v>761.23028564453102</v>
      </c>
      <c r="C78">
        <v>636</v>
      </c>
      <c r="D78" t="s">
        <v>3</v>
      </c>
      <c r="E78">
        <f t="shared" si="3"/>
        <v>125.23028564453102</v>
      </c>
      <c r="F78">
        <f t="shared" si="4"/>
        <v>15682.624442610833</v>
      </c>
      <c r="G78">
        <f t="shared" si="5"/>
        <v>0.19690296484989153</v>
      </c>
    </row>
    <row r="79" spans="1:7" x14ac:dyDescent="0.3">
      <c r="A79">
        <v>77</v>
      </c>
      <c r="B79">
        <v>567.48040771484295</v>
      </c>
      <c r="C79">
        <v>616</v>
      </c>
      <c r="D79" t="s">
        <v>4</v>
      </c>
      <c r="E79">
        <f t="shared" si="3"/>
        <v>48.519592285157046</v>
      </c>
      <c r="F79">
        <f t="shared" si="4"/>
        <v>2354.1508355178712</v>
      </c>
      <c r="G79">
        <f t="shared" si="5"/>
        <v>7.8765571891488709E-2</v>
      </c>
    </row>
    <row r="80" spans="1:7" x14ac:dyDescent="0.3">
      <c r="A80">
        <v>78</v>
      </c>
      <c r="B80">
        <v>397.15377807617102</v>
      </c>
      <c r="C80">
        <v>350</v>
      </c>
      <c r="D80" t="s">
        <v>3</v>
      </c>
      <c r="E80">
        <f t="shared" si="3"/>
        <v>47.153778076171022</v>
      </c>
      <c r="F80">
        <f t="shared" si="4"/>
        <v>2223.4787868567869</v>
      </c>
      <c r="G80">
        <f t="shared" si="5"/>
        <v>0.13472508021763149</v>
      </c>
    </row>
    <row r="81" spans="1:7" x14ac:dyDescent="0.3">
      <c r="A81">
        <v>79</v>
      </c>
      <c r="B81">
        <v>362.32287597656199</v>
      </c>
      <c r="C81">
        <v>269</v>
      </c>
      <c r="D81" t="s">
        <v>3</v>
      </c>
      <c r="E81">
        <f t="shared" si="3"/>
        <v>93.322875976561988</v>
      </c>
      <c r="F81">
        <f t="shared" si="4"/>
        <v>8709.1591805367716</v>
      </c>
      <c r="G81">
        <f t="shared" si="5"/>
        <v>0.34692518950394791</v>
      </c>
    </row>
    <row r="82" spans="1:7" x14ac:dyDescent="0.3">
      <c r="A82">
        <v>80</v>
      </c>
      <c r="B82">
        <v>473.61849975585898</v>
      </c>
      <c r="C82">
        <v>357</v>
      </c>
      <c r="D82" t="s">
        <v>3</v>
      </c>
      <c r="E82">
        <f t="shared" si="3"/>
        <v>116.61849975585898</v>
      </c>
      <c r="F82">
        <f t="shared" si="4"/>
        <v>13599.87448530728</v>
      </c>
      <c r="G82">
        <f t="shared" si="5"/>
        <v>0.32666246430212598</v>
      </c>
    </row>
    <row r="83" spans="1:7" x14ac:dyDescent="0.3">
      <c r="A83">
        <v>81</v>
      </c>
      <c r="B83">
        <v>459.16452026367102</v>
      </c>
      <c r="C83">
        <v>526</v>
      </c>
      <c r="D83" t="s">
        <v>3</v>
      </c>
      <c r="E83">
        <f t="shared" si="3"/>
        <v>66.835479736328978</v>
      </c>
      <c r="F83">
        <f t="shared" si="4"/>
        <v>4466.9813515852411</v>
      </c>
      <c r="G83">
        <f t="shared" si="5"/>
        <v>0.12706364968883835</v>
      </c>
    </row>
    <row r="84" spans="1:7" x14ac:dyDescent="0.3">
      <c r="A84">
        <v>82</v>
      </c>
      <c r="B84">
        <v>454.094146728515</v>
      </c>
      <c r="C84">
        <v>367</v>
      </c>
      <c r="D84" t="s">
        <v>3</v>
      </c>
      <c r="E84">
        <f t="shared" si="3"/>
        <v>87.094146728515</v>
      </c>
      <c r="F84">
        <f t="shared" si="4"/>
        <v>7585.3903943680998</v>
      </c>
      <c r="G84">
        <f t="shared" si="5"/>
        <v>0.2373137513038556</v>
      </c>
    </row>
    <row r="85" spans="1:7" x14ac:dyDescent="0.3">
      <c r="A85">
        <v>83</v>
      </c>
      <c r="B85">
        <v>469.24505615234301</v>
      </c>
      <c r="C85">
        <v>402</v>
      </c>
      <c r="D85" t="s">
        <v>4</v>
      </c>
      <c r="E85">
        <f t="shared" si="3"/>
        <v>67.245056152343011</v>
      </c>
      <c r="F85">
        <f t="shared" si="4"/>
        <v>4521.8975769317649</v>
      </c>
      <c r="G85">
        <f t="shared" si="5"/>
        <v>0.16727625908543037</v>
      </c>
    </row>
    <row r="86" spans="1:7" x14ac:dyDescent="0.3">
      <c r="A86">
        <v>84</v>
      </c>
      <c r="B86">
        <v>782.06707763671795</v>
      </c>
      <c r="C86">
        <v>726</v>
      </c>
      <c r="D86" t="s">
        <v>3</v>
      </c>
      <c r="E86">
        <f t="shared" si="3"/>
        <v>56.067077636717954</v>
      </c>
      <c r="F86">
        <f t="shared" si="4"/>
        <v>3143.5171947217586</v>
      </c>
      <c r="G86">
        <f t="shared" si="5"/>
        <v>7.7227379664900758E-2</v>
      </c>
    </row>
    <row r="87" spans="1:7" x14ac:dyDescent="0.3">
      <c r="A87">
        <v>85</v>
      </c>
      <c r="B87">
        <v>391.26696777343699</v>
      </c>
      <c r="C87">
        <v>368</v>
      </c>
      <c r="D87" t="s">
        <v>3</v>
      </c>
      <c r="E87">
        <f t="shared" si="3"/>
        <v>23.266967773436988</v>
      </c>
      <c r="F87">
        <f t="shared" si="4"/>
        <v>541.35178937015542</v>
      </c>
      <c r="G87">
        <f t="shared" si="5"/>
        <v>6.3225455906078767E-2</v>
      </c>
    </row>
    <row r="88" spans="1:7" x14ac:dyDescent="0.3">
      <c r="A88">
        <v>86</v>
      </c>
      <c r="B88">
        <v>756.971923828125</v>
      </c>
      <c r="C88">
        <v>762</v>
      </c>
      <c r="D88" t="s">
        <v>4</v>
      </c>
      <c r="E88">
        <f t="shared" si="3"/>
        <v>5.028076171875</v>
      </c>
      <c r="F88">
        <f t="shared" si="4"/>
        <v>25.281549990177155</v>
      </c>
      <c r="G88">
        <f t="shared" si="5"/>
        <v>6.5985251599409451E-3</v>
      </c>
    </row>
    <row r="89" spans="1:7" x14ac:dyDescent="0.3">
      <c r="A89">
        <v>87</v>
      </c>
      <c r="B89">
        <v>731.08282470703102</v>
      </c>
      <c r="C89">
        <v>801</v>
      </c>
      <c r="D89" t="s">
        <v>4</v>
      </c>
      <c r="E89">
        <f t="shared" si="3"/>
        <v>69.917175292968977</v>
      </c>
      <c r="F89">
        <f t="shared" si="4"/>
        <v>4888.4114009477516</v>
      </c>
      <c r="G89">
        <f t="shared" si="5"/>
        <v>8.7287359916315824E-2</v>
      </c>
    </row>
    <row r="90" spans="1:7" x14ac:dyDescent="0.3">
      <c r="A90">
        <v>88</v>
      </c>
      <c r="B90">
        <v>720.88348388671795</v>
      </c>
      <c r="C90">
        <v>765</v>
      </c>
      <c r="D90" t="s">
        <v>4</v>
      </c>
      <c r="E90">
        <f t="shared" si="3"/>
        <v>44.116516113282046</v>
      </c>
      <c r="F90">
        <f t="shared" si="4"/>
        <v>1946.2669939734744</v>
      </c>
      <c r="G90">
        <f t="shared" si="5"/>
        <v>5.766864851409418E-2</v>
      </c>
    </row>
    <row r="91" spans="1:7" x14ac:dyDescent="0.3">
      <c r="A91">
        <v>89</v>
      </c>
      <c r="B91">
        <v>522.63439941406205</v>
      </c>
      <c r="C91">
        <v>616</v>
      </c>
      <c r="D91" t="s">
        <v>4</v>
      </c>
      <c r="E91">
        <f t="shared" si="3"/>
        <v>93.365600585937955</v>
      </c>
      <c r="F91">
        <f t="shared" si="4"/>
        <v>8717.1353727728983</v>
      </c>
      <c r="G91">
        <f t="shared" si="5"/>
        <v>0.15156753341873044</v>
      </c>
    </row>
    <row r="92" spans="1:7" x14ac:dyDescent="0.3">
      <c r="A92">
        <v>90</v>
      </c>
      <c r="B92">
        <v>366.29605102539</v>
      </c>
      <c r="C92">
        <v>346</v>
      </c>
      <c r="D92" t="s">
        <v>3</v>
      </c>
      <c r="E92">
        <f t="shared" si="3"/>
        <v>20.29605102539</v>
      </c>
      <c r="F92">
        <f t="shared" si="4"/>
        <v>411.92968722523443</v>
      </c>
      <c r="G92">
        <f t="shared" si="5"/>
        <v>5.8659107009797685E-2</v>
      </c>
    </row>
    <row r="93" spans="1:7" x14ac:dyDescent="0.3">
      <c r="A93">
        <v>91</v>
      </c>
      <c r="B93">
        <v>567.37451171875</v>
      </c>
      <c r="C93">
        <v>547</v>
      </c>
      <c r="D93" t="s">
        <v>4</v>
      </c>
      <c r="E93">
        <f t="shared" si="3"/>
        <v>20.37451171875</v>
      </c>
      <c r="F93">
        <f t="shared" si="4"/>
        <v>415.12072777748108</v>
      </c>
      <c r="G93">
        <f t="shared" si="5"/>
        <v>3.7247736231718467E-2</v>
      </c>
    </row>
    <row r="94" spans="1:7" x14ac:dyDescent="0.3">
      <c r="A94">
        <v>92</v>
      </c>
      <c r="B94">
        <v>270.91540527343699</v>
      </c>
      <c r="C94">
        <v>244</v>
      </c>
      <c r="D94" t="s">
        <v>3</v>
      </c>
      <c r="E94">
        <f t="shared" si="3"/>
        <v>26.915405273436988</v>
      </c>
      <c r="F94">
        <f t="shared" si="4"/>
        <v>724.43904103335967</v>
      </c>
      <c r="G94">
        <f t="shared" si="5"/>
        <v>0.1103090380058893</v>
      </c>
    </row>
    <row r="95" spans="1:7" x14ac:dyDescent="0.3">
      <c r="A95">
        <v>93</v>
      </c>
      <c r="B95">
        <v>480.73904418945301</v>
      </c>
      <c r="C95">
        <v>410</v>
      </c>
      <c r="D95" t="s">
        <v>3</v>
      </c>
      <c r="E95">
        <f t="shared" si="3"/>
        <v>70.739044189453011</v>
      </c>
      <c r="F95">
        <f t="shared" si="4"/>
        <v>5004.0123728373856</v>
      </c>
      <c r="G95">
        <f t="shared" si="5"/>
        <v>0.1725342541206171</v>
      </c>
    </row>
    <row r="96" spans="1:7" x14ac:dyDescent="0.3">
      <c r="A96">
        <v>94</v>
      </c>
      <c r="B96">
        <v>636.84460449218705</v>
      </c>
      <c r="C96">
        <v>585</v>
      </c>
      <c r="D96" t="s">
        <v>3</v>
      </c>
      <c r="E96">
        <f t="shared" si="3"/>
        <v>51.844604492187045</v>
      </c>
      <c r="F96">
        <f t="shared" si="4"/>
        <v>2687.863014951301</v>
      </c>
      <c r="G96">
        <f t="shared" si="5"/>
        <v>8.8623255542200075E-2</v>
      </c>
    </row>
    <row r="97" spans="1:7" x14ac:dyDescent="0.3">
      <c r="A97">
        <v>95</v>
      </c>
      <c r="B97">
        <v>249.03056335449199</v>
      </c>
      <c r="C97">
        <v>201</v>
      </c>
      <c r="D97" t="s">
        <v>3</v>
      </c>
      <c r="E97">
        <f t="shared" si="3"/>
        <v>48.030563354491989</v>
      </c>
      <c r="F97">
        <f t="shared" si="4"/>
        <v>2306.9350161498687</v>
      </c>
      <c r="G97">
        <f t="shared" si="5"/>
        <v>0.23895802663926363</v>
      </c>
    </row>
    <row r="98" spans="1:7" x14ac:dyDescent="0.3">
      <c r="A98">
        <v>96</v>
      </c>
      <c r="B98">
        <v>522.90045166015602</v>
      </c>
      <c r="C98">
        <v>501</v>
      </c>
      <c r="D98" t="s">
        <v>3</v>
      </c>
      <c r="E98">
        <f t="shared" si="3"/>
        <v>21.900451660156023</v>
      </c>
      <c r="F98">
        <f t="shared" si="4"/>
        <v>479.6297829188307</v>
      </c>
      <c r="G98">
        <f t="shared" si="5"/>
        <v>4.3713476367576894E-2</v>
      </c>
    </row>
    <row r="99" spans="1:7" x14ac:dyDescent="0.3">
      <c r="A99">
        <v>97</v>
      </c>
      <c r="B99">
        <v>571.19958496093705</v>
      </c>
      <c r="C99">
        <v>609</v>
      </c>
      <c r="D99" t="s">
        <v>3</v>
      </c>
      <c r="E99">
        <f t="shared" si="3"/>
        <v>37.800415039062955</v>
      </c>
      <c r="F99">
        <f t="shared" si="4"/>
        <v>1428.8713771254168</v>
      </c>
      <c r="G99">
        <f t="shared" si="5"/>
        <v>6.2069647026375949E-2</v>
      </c>
    </row>
    <row r="100" spans="1:7" x14ac:dyDescent="0.3">
      <c r="A100">
        <v>98</v>
      </c>
      <c r="B100">
        <v>598.15582275390602</v>
      </c>
      <c r="C100">
        <v>497</v>
      </c>
      <c r="D100" t="s">
        <v>4</v>
      </c>
      <c r="E100">
        <f t="shared" si="3"/>
        <v>101.15582275390602</v>
      </c>
      <c r="F100">
        <f t="shared" si="4"/>
        <v>10232.500477019652</v>
      </c>
      <c r="G100">
        <f t="shared" si="5"/>
        <v>0.20353284256319118</v>
      </c>
    </row>
    <row r="101" spans="1:7" x14ac:dyDescent="0.3">
      <c r="A101">
        <v>99</v>
      </c>
      <c r="B101">
        <v>382.19403076171801</v>
      </c>
      <c r="C101">
        <v>244</v>
      </c>
      <c r="D101" t="s">
        <v>3</v>
      </c>
      <c r="E101">
        <f t="shared" si="3"/>
        <v>138.19403076171801</v>
      </c>
      <c r="F101">
        <f t="shared" si="4"/>
        <v>19097.590138170664</v>
      </c>
      <c r="G101">
        <f t="shared" si="5"/>
        <v>0.56636897853163115</v>
      </c>
    </row>
  </sheetData>
  <autoFilter ref="A1:F1" xr:uid="{DB9557EC-C723-4172-8227-E15DC37B2AD4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I19" sqref="I19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282.86733584933802</v>
      </c>
      <c r="C2">
        <v>8.3052228424284191</v>
      </c>
      <c r="D2">
        <v>282.86733669704802</v>
      </c>
      <c r="E2">
        <v>311.81886430220101</v>
      </c>
      <c r="F2">
        <v>9.4345976800629501</v>
      </c>
      <c r="G2">
        <v>311.81886430220101</v>
      </c>
    </row>
    <row r="3" spans="1:7" x14ac:dyDescent="0.3">
      <c r="A3">
        <v>2</v>
      </c>
      <c r="B3">
        <v>247.541886859469</v>
      </c>
      <c r="C3">
        <v>7.7040146390597002</v>
      </c>
      <c r="D3">
        <v>247.54189215765999</v>
      </c>
      <c r="E3">
        <v>315.81192617705301</v>
      </c>
      <c r="F3">
        <v>6.4799006057508004</v>
      </c>
      <c r="G3">
        <v>315.81191138065202</v>
      </c>
    </row>
    <row r="4" spans="1:7" x14ac:dyDescent="0.3">
      <c r="A4">
        <v>3</v>
      </c>
      <c r="B4">
        <v>233.50430403815301</v>
      </c>
      <c r="C4">
        <v>7.2154055237770001</v>
      </c>
      <c r="D4">
        <v>233.50430891248899</v>
      </c>
      <c r="E4">
        <v>275.467114997632</v>
      </c>
      <c r="F4">
        <v>7.3254856629805101</v>
      </c>
      <c r="G4">
        <v>275.467144590435</v>
      </c>
    </row>
    <row r="5" spans="1:7" x14ac:dyDescent="0.3">
      <c r="A5">
        <v>4</v>
      </c>
      <c r="B5">
        <v>227.34774971008301</v>
      </c>
      <c r="C5">
        <v>6.9950025677680898</v>
      </c>
      <c r="D5">
        <v>227.347757339477</v>
      </c>
      <c r="E5">
        <v>272.82258559718201</v>
      </c>
      <c r="F5">
        <v>6.5917988112478501</v>
      </c>
      <c r="G5">
        <v>272.82260039358403</v>
      </c>
    </row>
    <row r="6" spans="1:7" x14ac:dyDescent="0.3">
      <c r="A6">
        <v>5</v>
      </c>
      <c r="B6">
        <v>215.289820565117</v>
      </c>
      <c r="C6">
        <v>6.7218379047181802</v>
      </c>
      <c r="D6">
        <v>215.28982459174199</v>
      </c>
      <c r="E6">
        <v>243.967378096147</v>
      </c>
      <c r="F6">
        <v>7.73638466632727</v>
      </c>
      <c r="G6">
        <v>243.967396591648</v>
      </c>
    </row>
    <row r="7" spans="1:7" x14ac:dyDescent="0.3">
      <c r="A7">
        <v>6</v>
      </c>
      <c r="B7">
        <v>221.70866182115299</v>
      </c>
      <c r="C7">
        <v>6.7534626258744099</v>
      </c>
      <c r="D7">
        <v>221.70866584777801</v>
      </c>
      <c r="E7">
        <v>266.41492716471299</v>
      </c>
      <c r="F7">
        <v>8.5085847305529008</v>
      </c>
      <c r="G7">
        <v>266.41494935931502</v>
      </c>
    </row>
    <row r="8" spans="1:7" x14ac:dyDescent="0.3">
      <c r="A8">
        <v>7</v>
      </c>
      <c r="B8">
        <v>209.56845347086499</v>
      </c>
      <c r="C8">
        <v>6.6288666327794301</v>
      </c>
      <c r="D8">
        <v>209.568458133273</v>
      </c>
      <c r="E8">
        <v>239.60717819676199</v>
      </c>
      <c r="F8">
        <v>6.6613786003806297</v>
      </c>
      <c r="G8">
        <v>239.60717819676199</v>
      </c>
    </row>
    <row r="9" spans="1:7" x14ac:dyDescent="0.3">
      <c r="A9">
        <v>8</v>
      </c>
      <c r="B9">
        <v>201.69733937581299</v>
      </c>
      <c r="C9">
        <v>6.4131078918774902</v>
      </c>
      <c r="D9">
        <v>201.69734340243801</v>
      </c>
      <c r="E9">
        <v>262.76458832711802</v>
      </c>
      <c r="F9">
        <v>6.0196408936471597</v>
      </c>
      <c r="G9">
        <v>262.764595725319</v>
      </c>
    </row>
    <row r="10" spans="1:7" x14ac:dyDescent="0.3">
      <c r="A10">
        <v>9</v>
      </c>
      <c r="B10">
        <v>199.106934865315</v>
      </c>
      <c r="C10">
        <v>6.3404101133346504</v>
      </c>
      <c r="D10">
        <v>199.10693836212101</v>
      </c>
      <c r="E10">
        <v>229.37295116077701</v>
      </c>
      <c r="F10">
        <v>7.9483845595157501</v>
      </c>
      <c r="G10">
        <v>229.37296595717899</v>
      </c>
    </row>
    <row r="11" spans="1:7" x14ac:dyDescent="0.3">
      <c r="A11">
        <v>10</v>
      </c>
      <c r="B11">
        <v>197.42689482371</v>
      </c>
      <c r="C11">
        <v>6.32664954662323</v>
      </c>
      <c r="D11">
        <v>197.42689736684099</v>
      </c>
      <c r="E11">
        <v>230.83407176624601</v>
      </c>
      <c r="F11">
        <v>5.8761162468881301</v>
      </c>
      <c r="G11">
        <v>230.83411245635</v>
      </c>
    </row>
    <row r="12" spans="1:7" x14ac:dyDescent="0.3">
      <c r="A12">
        <v>11</v>
      </c>
      <c r="B12">
        <v>190.44654040866399</v>
      </c>
      <c r="C12">
        <v>6.1349257561895501</v>
      </c>
      <c r="D12">
        <v>190.44654390547001</v>
      </c>
      <c r="E12">
        <v>222.59196194735401</v>
      </c>
      <c r="F12">
        <v>5.8614187674088898</v>
      </c>
      <c r="G12">
        <v>222.59196934555499</v>
      </c>
    </row>
    <row r="13" spans="1:7" x14ac:dyDescent="0.3">
      <c r="A13">
        <v>12</v>
      </c>
      <c r="B13">
        <v>186.17948415544299</v>
      </c>
      <c r="C13">
        <v>6.0240136318736601</v>
      </c>
      <c r="D13">
        <v>186.17948585086299</v>
      </c>
      <c r="E13">
        <v>206.61807944557799</v>
      </c>
      <c r="F13">
        <v>6.4621146375482699</v>
      </c>
      <c r="G13">
        <v>206.618090542879</v>
      </c>
    </row>
    <row r="14" spans="1:7" x14ac:dyDescent="0.3">
      <c r="A14">
        <v>13</v>
      </c>
      <c r="B14">
        <v>186.436909569634</v>
      </c>
      <c r="C14">
        <v>5.9952611194716496</v>
      </c>
      <c r="D14">
        <v>186.436910947163</v>
      </c>
      <c r="E14">
        <v>206.00515330921499</v>
      </c>
      <c r="F14">
        <v>7.3069335041624104</v>
      </c>
      <c r="G14">
        <v>206.005160707415</v>
      </c>
    </row>
    <row r="15" spans="1:7" x14ac:dyDescent="0.3">
      <c r="A15">
        <v>14</v>
      </c>
      <c r="B15">
        <v>180.66292010413201</v>
      </c>
      <c r="C15">
        <v>5.9030812448925403</v>
      </c>
      <c r="D15">
        <v>180.66292370690201</v>
      </c>
      <c r="E15">
        <v>196.619727394797</v>
      </c>
      <c r="F15">
        <v>5.6060319669318899</v>
      </c>
      <c r="G15">
        <v>196.61974219119901</v>
      </c>
    </row>
    <row r="16" spans="1:7" x14ac:dyDescent="0.3">
      <c r="A16">
        <v>15</v>
      </c>
      <c r="B16">
        <v>172.87527285681799</v>
      </c>
      <c r="C16">
        <v>5.7081482476658199</v>
      </c>
      <c r="D16">
        <v>172.87527487013</v>
      </c>
      <c r="E16">
        <v>203.362434849594</v>
      </c>
      <c r="F16">
        <v>7.2999465826785901</v>
      </c>
      <c r="G16">
        <v>203.362434849594</v>
      </c>
    </row>
    <row r="17" spans="1:7" x14ac:dyDescent="0.3">
      <c r="A17">
        <v>16</v>
      </c>
      <c r="B17">
        <v>166.22486707899299</v>
      </c>
      <c r="C17">
        <v>5.5776004658804998</v>
      </c>
      <c r="D17">
        <v>166.22487068176201</v>
      </c>
      <c r="E17">
        <v>178.274168997099</v>
      </c>
      <c r="F17">
        <v>5.5000936190287204</v>
      </c>
      <c r="G17">
        <v>178.27415789979801</v>
      </c>
    </row>
    <row r="18" spans="1:7" x14ac:dyDescent="0.3">
      <c r="A18">
        <v>17</v>
      </c>
      <c r="B18">
        <v>164.18963633643199</v>
      </c>
      <c r="C18">
        <v>5.50204833348592</v>
      </c>
      <c r="D18">
        <v>164.189641634623</v>
      </c>
      <c r="E18">
        <v>181.20482149991099</v>
      </c>
      <c r="F18">
        <v>5.1661934130119498</v>
      </c>
      <c r="G18">
        <v>181.204832597212</v>
      </c>
    </row>
    <row r="19" spans="1:7" x14ac:dyDescent="0.3">
      <c r="A19">
        <v>18</v>
      </c>
      <c r="B19">
        <v>159.573662863837</v>
      </c>
      <c r="C19">
        <v>5.4782583514849303</v>
      </c>
      <c r="D19">
        <v>159.57366636064299</v>
      </c>
      <c r="E19">
        <v>190.50113677978501</v>
      </c>
      <c r="F19">
        <v>5.5061281522114998</v>
      </c>
      <c r="G19">
        <v>190.501144177985</v>
      </c>
    </row>
    <row r="20" spans="1:7" x14ac:dyDescent="0.3">
      <c r="A20">
        <v>19</v>
      </c>
      <c r="B20">
        <v>160.04281584421699</v>
      </c>
      <c r="C20">
        <v>5.4099159406291104</v>
      </c>
      <c r="D20">
        <v>160.04281934102301</v>
      </c>
      <c r="E20">
        <v>170.198894616329</v>
      </c>
      <c r="F20">
        <v>5.8060765266418404</v>
      </c>
      <c r="G20">
        <v>170.19890941272999</v>
      </c>
    </row>
    <row r="21" spans="1:7" x14ac:dyDescent="0.3">
      <c r="A21">
        <v>20</v>
      </c>
      <c r="B21">
        <v>147.826903237236</v>
      </c>
      <c r="C21">
        <v>5.1569248934586804</v>
      </c>
      <c r="D21">
        <v>147.82690440283801</v>
      </c>
      <c r="E21">
        <v>163.15985546690001</v>
      </c>
      <c r="F21">
        <v>5.1729680624875103</v>
      </c>
      <c r="G21">
        <v>163.15985916599999</v>
      </c>
    </row>
    <row r="22" spans="1:7" x14ac:dyDescent="0.3">
      <c r="A22">
        <v>21</v>
      </c>
      <c r="B22">
        <v>142.41971747080399</v>
      </c>
      <c r="C22">
        <v>5.0495338605509801</v>
      </c>
      <c r="D22">
        <v>142.419719484117</v>
      </c>
      <c r="E22">
        <v>188.17565548058701</v>
      </c>
      <c r="F22">
        <v>6.4480621308991397</v>
      </c>
      <c r="G22">
        <v>188.17566657788799</v>
      </c>
    </row>
    <row r="23" spans="1:7" x14ac:dyDescent="0.3">
      <c r="A23">
        <v>22</v>
      </c>
      <c r="B23">
        <v>152.080424308776</v>
      </c>
      <c r="C23">
        <v>5.3146442506048404</v>
      </c>
      <c r="D23">
        <v>152.08042600419699</v>
      </c>
      <c r="E23">
        <v>153.489787015047</v>
      </c>
      <c r="F23">
        <v>5.5104428204623099</v>
      </c>
      <c r="G23">
        <v>153.48978331594699</v>
      </c>
    </row>
    <row r="24" spans="1:7" x14ac:dyDescent="0.3">
      <c r="A24">
        <v>23</v>
      </c>
      <c r="B24">
        <v>148.948576821221</v>
      </c>
      <c r="C24">
        <v>5.1278032528029502</v>
      </c>
      <c r="D24">
        <v>148.94857883453301</v>
      </c>
      <c r="E24">
        <v>194.33963660037799</v>
      </c>
      <c r="F24">
        <v>7.4178485003384598</v>
      </c>
      <c r="G24">
        <v>194.33964029947899</v>
      </c>
    </row>
    <row r="25" spans="1:7" x14ac:dyDescent="0.3">
      <c r="A25">
        <v>24</v>
      </c>
      <c r="B25">
        <v>145.27366012997001</v>
      </c>
      <c r="C25">
        <v>5.1411467459466698</v>
      </c>
      <c r="D25">
        <v>145.27366288503001</v>
      </c>
      <c r="E25">
        <v>148.08271558357001</v>
      </c>
      <c r="F25">
        <v>5.4445826501557297</v>
      </c>
      <c r="G25">
        <v>148.08272668087099</v>
      </c>
    </row>
    <row r="26" spans="1:7" x14ac:dyDescent="0.3">
      <c r="A26">
        <v>25</v>
      </c>
      <c r="B26">
        <v>132.80033132765001</v>
      </c>
      <c r="C26">
        <v>4.83004095819261</v>
      </c>
      <c r="D26">
        <v>132.80033440060001</v>
      </c>
      <c r="E26">
        <v>167.52990722656199</v>
      </c>
      <c r="F26">
        <v>6.5866238709651999</v>
      </c>
      <c r="G26">
        <v>167.52991462476299</v>
      </c>
    </row>
    <row r="27" spans="1:7" x14ac:dyDescent="0.3">
      <c r="A27">
        <v>26</v>
      </c>
      <c r="B27">
        <v>133.52937984466499</v>
      </c>
      <c r="C27">
        <v>4.8223971393373199</v>
      </c>
      <c r="D27">
        <v>133.529381434122</v>
      </c>
      <c r="E27">
        <v>164.62148377389599</v>
      </c>
      <c r="F27">
        <v>6.3274768049066701</v>
      </c>
      <c r="G27">
        <v>164.621494871197</v>
      </c>
    </row>
    <row r="28" spans="1:7" x14ac:dyDescent="0.3">
      <c r="A28">
        <v>27</v>
      </c>
      <c r="B28">
        <v>133.575367715623</v>
      </c>
      <c r="C28">
        <v>4.8763599031501297</v>
      </c>
      <c r="D28">
        <v>133.57536888122499</v>
      </c>
      <c r="E28">
        <v>162.89626774643401</v>
      </c>
      <c r="F28">
        <v>4.5955763657887703</v>
      </c>
      <c r="G28">
        <v>162.89627884373499</v>
      </c>
    </row>
    <row r="29" spans="1:7" x14ac:dyDescent="0.3">
      <c r="A29">
        <v>28</v>
      </c>
      <c r="B29">
        <v>131.18186113569399</v>
      </c>
      <c r="C29">
        <v>4.75550446907679</v>
      </c>
      <c r="D29">
        <v>131.18186389075299</v>
      </c>
      <c r="E29">
        <v>153.80723733612899</v>
      </c>
      <c r="F29">
        <v>5.9952867247841501</v>
      </c>
      <c r="G29">
        <v>153.80722993792901</v>
      </c>
    </row>
    <row r="30" spans="1:7" x14ac:dyDescent="0.3">
      <c r="A30">
        <v>29</v>
      </c>
      <c r="B30">
        <v>130.89667267269499</v>
      </c>
      <c r="C30">
        <v>4.79198498858345</v>
      </c>
      <c r="D30">
        <v>130.89667362636899</v>
      </c>
      <c r="E30">
        <v>144.48536705248199</v>
      </c>
      <c r="F30">
        <v>4.8203112862326796</v>
      </c>
      <c r="G30">
        <v>144.485374450683</v>
      </c>
    </row>
    <row r="31" spans="1:7" x14ac:dyDescent="0.3">
      <c r="A31">
        <v>30</v>
      </c>
      <c r="B31">
        <v>134.64369042714401</v>
      </c>
      <c r="C31">
        <v>4.8340309328503004</v>
      </c>
      <c r="D31">
        <v>134.64369381798599</v>
      </c>
      <c r="E31">
        <v>150.63283353863301</v>
      </c>
      <c r="F31">
        <v>4.9161363225994599</v>
      </c>
      <c r="G31">
        <v>150.632835388183</v>
      </c>
    </row>
    <row r="32" spans="1:7" x14ac:dyDescent="0.3">
      <c r="A32">
        <v>31</v>
      </c>
      <c r="B32">
        <v>121.168992148505</v>
      </c>
      <c r="C32">
        <v>4.5641260875595897</v>
      </c>
      <c r="D32">
        <v>121.16899363199801</v>
      </c>
      <c r="E32">
        <v>133.065883983265</v>
      </c>
      <c r="F32">
        <v>4.5596864729216602</v>
      </c>
      <c r="G32">
        <v>133.06587843461401</v>
      </c>
    </row>
    <row r="33" spans="1:7" x14ac:dyDescent="0.3">
      <c r="A33">
        <v>32</v>
      </c>
      <c r="B33">
        <v>124.43787087334501</v>
      </c>
      <c r="C33">
        <v>4.5898672209845603</v>
      </c>
      <c r="D33">
        <v>124.437870555453</v>
      </c>
      <c r="E33">
        <v>152.60788934881001</v>
      </c>
      <c r="F33">
        <v>5.6525471571720001</v>
      </c>
      <c r="G33">
        <v>152.60788380015899</v>
      </c>
    </row>
    <row r="34" spans="1:7" x14ac:dyDescent="0.3">
      <c r="A34">
        <v>33</v>
      </c>
      <c r="B34">
        <v>112.401999791463</v>
      </c>
      <c r="C34">
        <v>4.3592519660790696</v>
      </c>
      <c r="D34">
        <v>112.40200201670299</v>
      </c>
      <c r="E34">
        <v>126.115207325328</v>
      </c>
      <c r="F34">
        <v>4.6289179975336197</v>
      </c>
      <c r="G34">
        <v>126.115209174878</v>
      </c>
    </row>
    <row r="35" spans="1:7" x14ac:dyDescent="0.3">
      <c r="A35">
        <v>34</v>
      </c>
      <c r="B35">
        <v>121.730127970377</v>
      </c>
      <c r="C35">
        <v>4.5874592132038501</v>
      </c>
      <c r="D35">
        <v>121.73012818230499</v>
      </c>
      <c r="E35">
        <v>130.86141251072701</v>
      </c>
      <c r="F35">
        <v>4.6690009435017901</v>
      </c>
      <c r="G35">
        <v>130.86141251072701</v>
      </c>
    </row>
    <row r="36" spans="1:7" x14ac:dyDescent="0.3">
      <c r="A36">
        <v>35</v>
      </c>
      <c r="B36">
        <v>118.83859549628301</v>
      </c>
      <c r="C36">
        <v>4.5090889665815501</v>
      </c>
      <c r="D36">
        <v>118.838596026102</v>
      </c>
      <c r="E36">
        <v>128.29866224346699</v>
      </c>
      <c r="F36">
        <v>4.9636497642054698</v>
      </c>
      <c r="G36">
        <v>128.29866409301701</v>
      </c>
    </row>
    <row r="37" spans="1:7" x14ac:dyDescent="0.3">
      <c r="A37">
        <v>36</v>
      </c>
      <c r="B37">
        <v>115.647194650438</v>
      </c>
      <c r="C37">
        <v>4.4230106108718399</v>
      </c>
      <c r="D37">
        <v>115.64719507429299</v>
      </c>
      <c r="E37">
        <v>129.427452087402</v>
      </c>
      <c r="F37">
        <v>4.4620340809677499</v>
      </c>
      <c r="G37">
        <v>129.427448388301</v>
      </c>
    </row>
    <row r="38" spans="1:7" x14ac:dyDescent="0.3">
      <c r="A38">
        <v>37</v>
      </c>
      <c r="B38">
        <v>110.852678828769</v>
      </c>
      <c r="C38">
        <v>4.2559181584252199</v>
      </c>
      <c r="D38">
        <v>110.85268168979201</v>
      </c>
      <c r="E38">
        <v>130.02563152891199</v>
      </c>
      <c r="F38">
        <v>4.7398516337076799</v>
      </c>
      <c r="G38">
        <v>130.02563522801199</v>
      </c>
    </row>
    <row r="39" spans="1:7" x14ac:dyDescent="0.3">
      <c r="A39">
        <v>38</v>
      </c>
      <c r="B39">
        <v>113.39261658986401</v>
      </c>
      <c r="C39">
        <v>4.37551937831772</v>
      </c>
      <c r="D39">
        <v>113.392616271972</v>
      </c>
      <c r="E39">
        <v>133.50502777099601</v>
      </c>
      <c r="F39">
        <v>5.3242491375316199</v>
      </c>
      <c r="G39">
        <v>133.505029620546</v>
      </c>
    </row>
    <row r="40" spans="1:7" x14ac:dyDescent="0.3">
      <c r="A40">
        <v>39</v>
      </c>
      <c r="B40">
        <v>109.867104000515</v>
      </c>
      <c r="C40">
        <v>4.26775027645958</v>
      </c>
      <c r="D40">
        <v>109.867105378044</v>
      </c>
      <c r="E40">
        <v>165.64946053244799</v>
      </c>
      <c r="F40">
        <v>6.1146127527410297</v>
      </c>
      <c r="G40">
        <v>165.649464231548</v>
      </c>
    </row>
    <row r="41" spans="1:7" x14ac:dyDescent="0.3">
      <c r="A41">
        <v>40</v>
      </c>
      <c r="B41">
        <v>111.959371036953</v>
      </c>
      <c r="C41">
        <v>4.2896926634841499</v>
      </c>
      <c r="D41">
        <v>111.959372096591</v>
      </c>
      <c r="E41">
        <v>122.539313576438</v>
      </c>
      <c r="F41">
        <v>5.03781802004033</v>
      </c>
      <c r="G41">
        <v>122.539308027787</v>
      </c>
    </row>
    <row r="42" spans="1:7" x14ac:dyDescent="0.3">
      <c r="A42">
        <v>41</v>
      </c>
      <c r="B42">
        <v>104.19011433919199</v>
      </c>
      <c r="C42">
        <v>4.1779425740242004</v>
      </c>
      <c r="D42">
        <v>104.19011550479399</v>
      </c>
      <c r="E42">
        <v>119.913558728767</v>
      </c>
      <c r="F42">
        <v>4.1789214538805401</v>
      </c>
      <c r="G42">
        <v>119.913558728767</v>
      </c>
    </row>
    <row r="43" spans="1:7" x14ac:dyDescent="0.3">
      <c r="A43">
        <v>42</v>
      </c>
      <c r="B43">
        <v>102.198002815246</v>
      </c>
      <c r="C43">
        <v>4.0606168674098102</v>
      </c>
      <c r="D43">
        <v>102.19800498750401</v>
      </c>
      <c r="E43">
        <v>114.597584233139</v>
      </c>
      <c r="F43">
        <v>4.4749420700651203</v>
      </c>
      <c r="G43">
        <v>114.597578684488</v>
      </c>
    </row>
    <row r="44" spans="1:7" x14ac:dyDescent="0.3">
      <c r="A44">
        <v>43</v>
      </c>
      <c r="B44">
        <v>104.72551038530101</v>
      </c>
      <c r="C44">
        <v>4.1300555633174003</v>
      </c>
      <c r="D44">
        <v>104.725509431627</v>
      </c>
      <c r="E44">
        <v>124.64024052475401</v>
      </c>
      <c r="F44">
        <v>5.0108533989299398</v>
      </c>
      <c r="G44">
        <v>124.640238675204</v>
      </c>
    </row>
    <row r="45" spans="1:7" x14ac:dyDescent="0.3">
      <c r="A45">
        <v>44</v>
      </c>
      <c r="B45">
        <v>109.732315805223</v>
      </c>
      <c r="C45">
        <v>4.2495529386732303</v>
      </c>
      <c r="D45">
        <v>109.732317500644</v>
      </c>
      <c r="E45">
        <v>111.106156551476</v>
      </c>
      <c r="F45">
        <v>4.0816755728288099</v>
      </c>
      <c r="G45">
        <v>111.10616025057701</v>
      </c>
    </row>
    <row r="46" spans="1:7" x14ac:dyDescent="0.3">
      <c r="A46">
        <v>45</v>
      </c>
      <c r="B46">
        <v>100.352253172132</v>
      </c>
      <c r="C46">
        <v>4.0350513325797097</v>
      </c>
      <c r="D46">
        <v>100.352253278096</v>
      </c>
      <c r="E46">
        <v>119.407956672437</v>
      </c>
      <c r="F46">
        <v>4.1279651107210098</v>
      </c>
      <c r="G46">
        <v>119.407949274236</v>
      </c>
    </row>
    <row r="47" spans="1:7" x14ac:dyDescent="0.3">
      <c r="A47">
        <v>46</v>
      </c>
      <c r="B47">
        <v>92.928957091437397</v>
      </c>
      <c r="C47">
        <v>3.8428325123257099</v>
      </c>
      <c r="D47">
        <v>92.928957356346899</v>
      </c>
      <c r="E47">
        <v>118.771011121345</v>
      </c>
      <c r="F47">
        <v>4.7643492221832204</v>
      </c>
      <c r="G47">
        <v>118.771011121345</v>
      </c>
    </row>
    <row r="48" spans="1:7" x14ac:dyDescent="0.3">
      <c r="A48">
        <v>47</v>
      </c>
      <c r="B48">
        <v>92.313124815622899</v>
      </c>
      <c r="C48">
        <v>3.8513886895444598</v>
      </c>
      <c r="D48">
        <v>92.313126087188706</v>
      </c>
      <c r="E48">
        <v>112.253943125406</v>
      </c>
      <c r="F48">
        <v>4.2705901030338103</v>
      </c>
      <c r="G48">
        <v>112.25394497495699</v>
      </c>
    </row>
    <row r="49" spans="1:7" x14ac:dyDescent="0.3">
      <c r="A49">
        <v>48</v>
      </c>
      <c r="B49">
        <v>92.799211714002794</v>
      </c>
      <c r="C49">
        <v>3.8851387268967099</v>
      </c>
      <c r="D49">
        <v>92.799212826622806</v>
      </c>
      <c r="E49">
        <v>112.46212976629</v>
      </c>
      <c r="F49">
        <v>3.8354707053213399</v>
      </c>
      <c r="G49">
        <v>112.46213346539101</v>
      </c>
    </row>
    <row r="50" spans="1:7" x14ac:dyDescent="0.3">
      <c r="A50">
        <v>49</v>
      </c>
      <c r="B50">
        <v>101.441434012518</v>
      </c>
      <c r="C50">
        <v>4.0483332441912703</v>
      </c>
      <c r="D50">
        <v>101.441434436374</v>
      </c>
      <c r="E50">
        <v>114.089715553052</v>
      </c>
      <c r="F50">
        <v>4.2787468866868403</v>
      </c>
      <c r="G50">
        <v>114.08971925215199</v>
      </c>
    </row>
    <row r="51" spans="1:7" x14ac:dyDescent="0.3">
      <c r="A51">
        <v>50</v>
      </c>
      <c r="B51">
        <v>98.567472192976197</v>
      </c>
      <c r="C51">
        <v>4.0177250107129403</v>
      </c>
      <c r="D51">
        <v>98.567474259270497</v>
      </c>
      <c r="E51">
        <v>122.568552421801</v>
      </c>
      <c r="F51">
        <v>4.9039960341019997</v>
      </c>
      <c r="G51">
        <v>122.568552421801</v>
      </c>
    </row>
    <row r="52" spans="1:7" x14ac:dyDescent="0.3">
      <c r="A52">
        <v>51</v>
      </c>
      <c r="B52">
        <v>94.547905604044601</v>
      </c>
      <c r="C52">
        <v>3.8569010661707899</v>
      </c>
      <c r="D52">
        <v>94.547907087537894</v>
      </c>
      <c r="E52">
        <v>101.68031241676999</v>
      </c>
      <c r="F52">
        <v>4.0205957456068502</v>
      </c>
      <c r="G52">
        <v>101.68031426632</v>
      </c>
    </row>
    <row r="53" spans="1:7" x14ac:dyDescent="0.3">
      <c r="A53">
        <v>52</v>
      </c>
      <c r="B53">
        <v>88.6966437763638</v>
      </c>
      <c r="C53">
        <v>3.7312122550275499</v>
      </c>
      <c r="D53">
        <v>88.696644677056199</v>
      </c>
      <c r="E53">
        <v>121.293764056581</v>
      </c>
      <c r="F53">
        <v>5.0180111220388701</v>
      </c>
      <c r="G53">
        <v>121.293767755681</v>
      </c>
    </row>
    <row r="54" spans="1:7" x14ac:dyDescent="0.3">
      <c r="A54">
        <v>53</v>
      </c>
      <c r="B54">
        <v>84.173208183712404</v>
      </c>
      <c r="C54">
        <v>3.6559785273340002</v>
      </c>
      <c r="D54">
        <v>84.173208395640003</v>
      </c>
      <c r="E54">
        <v>101.860012748024</v>
      </c>
      <c r="F54">
        <v>4.0373026674443997</v>
      </c>
      <c r="G54">
        <v>101.860010898474</v>
      </c>
    </row>
    <row r="55" spans="1:7" x14ac:dyDescent="0.3">
      <c r="A55">
        <v>54</v>
      </c>
      <c r="B55">
        <v>95.169751220279196</v>
      </c>
      <c r="C55">
        <v>3.9050664140118401</v>
      </c>
      <c r="D55">
        <v>95.169752279917404</v>
      </c>
      <c r="E55">
        <v>130.39288665308999</v>
      </c>
      <c r="F55">
        <v>4.4726616397048398</v>
      </c>
      <c r="G55">
        <v>130.39288480354</v>
      </c>
    </row>
    <row r="56" spans="1:7" x14ac:dyDescent="0.3">
      <c r="A56">
        <v>55</v>
      </c>
      <c r="B56">
        <v>88.242436885833698</v>
      </c>
      <c r="C56">
        <v>3.7387070722050102</v>
      </c>
      <c r="D56">
        <v>88.242439746856604</v>
      </c>
      <c r="E56">
        <v>106.912975658069</v>
      </c>
      <c r="F56">
        <v>4.0154201334173001</v>
      </c>
      <c r="G56">
        <v>106.91297010941901</v>
      </c>
    </row>
    <row r="57" spans="1:7" x14ac:dyDescent="0.3">
      <c r="A57">
        <v>56</v>
      </c>
      <c r="B57">
        <v>88.122079478369798</v>
      </c>
      <c r="C57">
        <v>3.7158835927645302</v>
      </c>
      <c r="D57">
        <v>88.122080802917395</v>
      </c>
      <c r="E57">
        <v>130.04074304753999</v>
      </c>
      <c r="F57">
        <v>4.0848633448282801</v>
      </c>
      <c r="G57">
        <v>130.04074674664099</v>
      </c>
    </row>
    <row r="58" spans="1:7" x14ac:dyDescent="0.3">
      <c r="A58">
        <v>57</v>
      </c>
      <c r="B58">
        <v>85.605501810709598</v>
      </c>
      <c r="C58">
        <v>3.6867268118593399</v>
      </c>
      <c r="D58">
        <v>85.605503082275305</v>
      </c>
      <c r="E58">
        <v>109.53281032677801</v>
      </c>
      <c r="F58">
        <v>4.2025107903913996</v>
      </c>
      <c r="G58">
        <v>109.53281032677801</v>
      </c>
    </row>
    <row r="59" spans="1:7" x14ac:dyDescent="0.3">
      <c r="A59">
        <v>58</v>
      </c>
      <c r="B59">
        <v>85.229149871402299</v>
      </c>
      <c r="C59">
        <v>3.6652792129251601</v>
      </c>
      <c r="D59">
        <v>85.229149129655596</v>
      </c>
      <c r="E59">
        <v>105.749756090568</v>
      </c>
      <c r="F59">
        <v>3.92770419698773</v>
      </c>
      <c r="G59">
        <v>105.749754241018</v>
      </c>
    </row>
    <row r="60" spans="1:7" x14ac:dyDescent="0.3">
      <c r="A60">
        <v>59</v>
      </c>
      <c r="B60">
        <v>82.825219790140693</v>
      </c>
      <c r="C60">
        <v>3.6135940882894699</v>
      </c>
      <c r="D60">
        <v>82.825219684176901</v>
      </c>
      <c r="E60">
        <v>99.086784131599103</v>
      </c>
      <c r="F60">
        <v>4.1582382447791799</v>
      </c>
      <c r="G60">
        <v>99.086778582948597</v>
      </c>
    </row>
    <row r="61" spans="1:7" x14ac:dyDescent="0.3">
      <c r="A61">
        <v>60</v>
      </c>
      <c r="B61">
        <v>83.961328029632497</v>
      </c>
      <c r="C61">
        <v>3.6181935999128498</v>
      </c>
      <c r="D61">
        <v>83.961329831017395</v>
      </c>
      <c r="E61">
        <v>105.501942952473</v>
      </c>
      <c r="F61">
        <v>3.7737568580743002</v>
      </c>
      <c r="G61">
        <v>105.501942952473</v>
      </c>
    </row>
    <row r="62" spans="1:7" x14ac:dyDescent="0.3">
      <c r="A62">
        <v>61</v>
      </c>
      <c r="B62">
        <v>76.234425756666397</v>
      </c>
      <c r="C62">
        <v>3.4407228098975202</v>
      </c>
      <c r="D62">
        <v>76.234426392449194</v>
      </c>
      <c r="E62">
        <v>101.88557133530099</v>
      </c>
      <c r="F62">
        <v>3.9933806260426801</v>
      </c>
      <c r="G62">
        <v>101.885576883951</v>
      </c>
    </row>
    <row r="63" spans="1:7" x14ac:dyDescent="0.3">
      <c r="A63">
        <v>62</v>
      </c>
      <c r="B63">
        <v>77.497489293416294</v>
      </c>
      <c r="C63">
        <v>3.4784740143352</v>
      </c>
      <c r="D63">
        <v>77.497491518656403</v>
      </c>
      <c r="E63">
        <v>106.907803737755</v>
      </c>
      <c r="F63">
        <v>3.8869417652939302</v>
      </c>
      <c r="G63">
        <v>106.90779818910499</v>
      </c>
    </row>
    <row r="64" spans="1:7" x14ac:dyDescent="0.3">
      <c r="A64">
        <v>63</v>
      </c>
      <c r="B64">
        <v>92.5095486111111</v>
      </c>
      <c r="C64">
        <v>3.8175423377089999</v>
      </c>
      <c r="D64">
        <v>92.509549458821596</v>
      </c>
      <c r="E64">
        <v>103.671678716486</v>
      </c>
      <c r="F64">
        <v>4.2475223324515596</v>
      </c>
      <c r="G64">
        <v>103.67168241558601</v>
      </c>
    </row>
    <row r="65" spans="1:7" x14ac:dyDescent="0.3">
      <c r="A65">
        <v>64</v>
      </c>
      <c r="B65">
        <v>73.066708246866796</v>
      </c>
      <c r="C65">
        <v>3.3895219067732398</v>
      </c>
      <c r="D65">
        <v>73.066709412468796</v>
      </c>
      <c r="E65">
        <v>100.285676551587</v>
      </c>
      <c r="F65">
        <v>3.9645303740645899</v>
      </c>
      <c r="G65">
        <v>100.28567840113701</v>
      </c>
    </row>
    <row r="66" spans="1:7" x14ac:dyDescent="0.3">
      <c r="A66">
        <v>65</v>
      </c>
      <c r="B66">
        <v>97.202968332502493</v>
      </c>
      <c r="C66">
        <v>3.9204840825663601</v>
      </c>
      <c r="D66">
        <v>97.202969392140702</v>
      </c>
      <c r="E66">
        <v>113.442337729714</v>
      </c>
      <c r="F66">
        <v>4.5448044719118004</v>
      </c>
      <c r="G66">
        <v>113.442335880163</v>
      </c>
    </row>
    <row r="67" spans="1:7" x14ac:dyDescent="0.3">
      <c r="A67">
        <v>66</v>
      </c>
      <c r="B67">
        <v>74.238735834757406</v>
      </c>
      <c r="C67">
        <v>3.3818365501032899</v>
      </c>
      <c r="D67">
        <v>74.238736311594593</v>
      </c>
      <c r="E67">
        <v>110.195460464015</v>
      </c>
      <c r="F67">
        <v>4.3453412344961402</v>
      </c>
      <c r="G67">
        <v>110.195471561316</v>
      </c>
    </row>
    <row r="68" spans="1:7" x14ac:dyDescent="0.3">
      <c r="A68">
        <v>67</v>
      </c>
      <c r="B68">
        <v>80.437386088900993</v>
      </c>
      <c r="C68">
        <v>3.5186377995544</v>
      </c>
      <c r="D68">
        <v>80.437387254502994</v>
      </c>
      <c r="E68">
        <v>124.510869575269</v>
      </c>
      <c r="F68">
        <v>5.0563010302456899</v>
      </c>
      <c r="G68">
        <v>124.510869575269</v>
      </c>
    </row>
    <row r="69" spans="1:7" x14ac:dyDescent="0.3">
      <c r="A69">
        <v>68</v>
      </c>
      <c r="B69">
        <v>71.538685639699295</v>
      </c>
      <c r="C69">
        <v>3.33659304181734</v>
      </c>
      <c r="D69">
        <v>71.538685639699295</v>
      </c>
      <c r="E69">
        <v>103.48628720370201</v>
      </c>
      <c r="F69">
        <v>4.1921126625754601</v>
      </c>
      <c r="G69">
        <v>103.486281655051</v>
      </c>
    </row>
    <row r="70" spans="1:7" x14ac:dyDescent="0.3">
      <c r="A70">
        <v>69</v>
      </c>
      <c r="B70">
        <v>70.330162154303594</v>
      </c>
      <c r="C70">
        <v>3.2667408486207301</v>
      </c>
      <c r="D70">
        <v>70.330162684122698</v>
      </c>
      <c r="E70">
        <v>107.33097168893499</v>
      </c>
      <c r="F70">
        <v>4.4270130143020996</v>
      </c>
      <c r="G70">
        <v>107.330966140284</v>
      </c>
    </row>
    <row r="71" spans="1:7" x14ac:dyDescent="0.3">
      <c r="A71">
        <v>70</v>
      </c>
      <c r="B71">
        <v>79.623218854268302</v>
      </c>
      <c r="C71">
        <v>3.5132345822122302</v>
      </c>
      <c r="D71">
        <v>79.623220178815998</v>
      </c>
      <c r="E71">
        <v>113.87543973055701</v>
      </c>
      <c r="F71">
        <v>4.0173532384814603</v>
      </c>
      <c r="G71">
        <v>113.87544158010699</v>
      </c>
    </row>
    <row r="72" spans="1:7" x14ac:dyDescent="0.3">
      <c r="A72">
        <v>71</v>
      </c>
      <c r="B72">
        <v>78.299703280130998</v>
      </c>
      <c r="C72">
        <v>3.51261103153228</v>
      </c>
      <c r="D72">
        <v>78.299704975552004</v>
      </c>
      <c r="E72">
        <v>131.778266906738</v>
      </c>
      <c r="F72">
        <v>5.0548577164158601</v>
      </c>
      <c r="G72">
        <v>131.778266906738</v>
      </c>
    </row>
    <row r="73" spans="1:7" x14ac:dyDescent="0.3">
      <c r="A73">
        <v>72</v>
      </c>
      <c r="B73">
        <v>84.629173702663806</v>
      </c>
      <c r="C73">
        <v>3.6010215083757999</v>
      </c>
      <c r="D73">
        <v>84.629173596699999</v>
      </c>
      <c r="E73">
        <v>107.310627677223</v>
      </c>
      <c r="F73">
        <v>3.8494441653742899</v>
      </c>
      <c r="G73">
        <v>107.310627677223</v>
      </c>
    </row>
    <row r="74" spans="1:7" x14ac:dyDescent="0.3">
      <c r="A74">
        <v>73</v>
      </c>
      <c r="B74">
        <v>72.825470129648807</v>
      </c>
      <c r="C74">
        <v>3.3799001872539498</v>
      </c>
      <c r="D74">
        <v>72.825470818413606</v>
      </c>
      <c r="E74">
        <v>114.47372690836499</v>
      </c>
      <c r="F74">
        <v>4.4561081149361303</v>
      </c>
      <c r="G74">
        <v>114.473734306566</v>
      </c>
    </row>
    <row r="75" spans="1:7" x14ac:dyDescent="0.3">
      <c r="A75">
        <v>74</v>
      </c>
      <c r="B75">
        <v>71.350649674733404</v>
      </c>
      <c r="C75">
        <v>3.32457637124591</v>
      </c>
      <c r="D75">
        <v>71.350651794009707</v>
      </c>
      <c r="E75">
        <v>98.413354353471206</v>
      </c>
      <c r="F75">
        <v>4.0331746448169996</v>
      </c>
      <c r="G75">
        <v>98.413356203021394</v>
      </c>
    </row>
    <row r="76" spans="1:7" x14ac:dyDescent="0.3">
      <c r="A76">
        <v>75</v>
      </c>
      <c r="B76">
        <v>69.3710585700141</v>
      </c>
      <c r="C76">
        <v>3.2691849105887898</v>
      </c>
      <c r="D76">
        <v>69.3710606363084</v>
      </c>
      <c r="E76">
        <v>106.458629608154</v>
      </c>
      <c r="F76">
        <v>3.7132001501141101</v>
      </c>
      <c r="G76">
        <v>106.45862405950299</v>
      </c>
    </row>
    <row r="77" spans="1:7" x14ac:dyDescent="0.3">
      <c r="A77">
        <v>76</v>
      </c>
      <c r="B77">
        <v>70.898770544263996</v>
      </c>
      <c r="C77">
        <v>3.2936713993549298</v>
      </c>
      <c r="D77">
        <v>70.8987717628479</v>
      </c>
      <c r="E77">
        <v>101.111655032995</v>
      </c>
      <c r="F77">
        <v>3.9909304850029201</v>
      </c>
      <c r="G77">
        <v>101.111658732096</v>
      </c>
    </row>
    <row r="78" spans="1:7" x14ac:dyDescent="0.3">
      <c r="A78">
        <v>77</v>
      </c>
      <c r="B78">
        <v>67.567824681599902</v>
      </c>
      <c r="C78">
        <v>3.2307818631331102</v>
      </c>
      <c r="D78">
        <v>67.567826059129501</v>
      </c>
      <c r="E78">
        <v>94.457351568973394</v>
      </c>
      <c r="F78">
        <v>3.6374577753471602</v>
      </c>
      <c r="G78">
        <v>94.457349719423206</v>
      </c>
    </row>
    <row r="79" spans="1:7" x14ac:dyDescent="0.3">
      <c r="A79">
        <v>78</v>
      </c>
      <c r="B79">
        <v>68.420547008514404</v>
      </c>
      <c r="C79">
        <v>3.2463219563166299</v>
      </c>
      <c r="D79">
        <v>68.420547061496293</v>
      </c>
      <c r="E79">
        <v>102.491114298502</v>
      </c>
      <c r="F79">
        <v>3.6826205542593198</v>
      </c>
      <c r="G79">
        <v>102.491121696703</v>
      </c>
    </row>
    <row r="80" spans="1:7" x14ac:dyDescent="0.3">
      <c r="A80">
        <v>79</v>
      </c>
      <c r="B80">
        <v>68.657126956515796</v>
      </c>
      <c r="C80">
        <v>3.2643277115292002</v>
      </c>
      <c r="D80">
        <v>68.657128651936802</v>
      </c>
      <c r="E80">
        <v>95.645855181144896</v>
      </c>
      <c r="F80">
        <v>3.67300978573885</v>
      </c>
      <c r="G80">
        <v>95.645855181144896</v>
      </c>
    </row>
    <row r="81" spans="1:7" x14ac:dyDescent="0.3">
      <c r="A81">
        <v>80</v>
      </c>
      <c r="B81">
        <v>61.924051814609101</v>
      </c>
      <c r="C81">
        <v>3.0685617989963898</v>
      </c>
      <c r="D81">
        <v>61.924052079518603</v>
      </c>
      <c r="E81">
        <v>96.0305805784283</v>
      </c>
      <c r="F81">
        <v>3.6275069713592498</v>
      </c>
      <c r="G81">
        <v>96.030584277528703</v>
      </c>
    </row>
    <row r="82" spans="1:7" x14ac:dyDescent="0.3">
      <c r="A82">
        <v>81</v>
      </c>
      <c r="B82">
        <v>66.028024196624699</v>
      </c>
      <c r="C82">
        <v>3.1719745563136201</v>
      </c>
      <c r="D82">
        <v>66.028024832407596</v>
      </c>
      <c r="E82">
        <v>112.448589209354</v>
      </c>
      <c r="F82">
        <v>3.7701376279195098</v>
      </c>
      <c r="G82">
        <v>112.448589209354</v>
      </c>
    </row>
    <row r="83" spans="1:7" x14ac:dyDescent="0.3">
      <c r="A83">
        <v>82</v>
      </c>
      <c r="B83">
        <v>65.642871697743701</v>
      </c>
      <c r="C83">
        <v>3.18696175018946</v>
      </c>
      <c r="D83">
        <v>65.642872810363698</v>
      </c>
      <c r="E83">
        <v>99.665773565118897</v>
      </c>
      <c r="F83">
        <v>3.9074874718983899</v>
      </c>
      <c r="G83">
        <v>99.665771715568695</v>
      </c>
    </row>
    <row r="84" spans="1:7" x14ac:dyDescent="0.3">
      <c r="A84">
        <v>83</v>
      </c>
      <c r="B84">
        <v>61.637398931715197</v>
      </c>
      <c r="C84">
        <v>3.0768076744344501</v>
      </c>
      <c r="D84">
        <v>61.637398772769501</v>
      </c>
      <c r="E84">
        <v>101.939822225859</v>
      </c>
      <c r="F84">
        <v>3.77695446303396</v>
      </c>
      <c r="G84">
        <v>101.93982407540901</v>
      </c>
    </row>
    <row r="85" spans="1:7" x14ac:dyDescent="0.3">
      <c r="A85">
        <v>84</v>
      </c>
      <c r="B85">
        <v>64.919277932908798</v>
      </c>
      <c r="C85">
        <v>3.1527610686090202</v>
      </c>
      <c r="D85">
        <v>64.919278515709706</v>
      </c>
      <c r="E85">
        <v>90.612334742690507</v>
      </c>
      <c r="F85">
        <v>3.63933087840224</v>
      </c>
      <c r="G85">
        <v>90.612332893140305</v>
      </c>
    </row>
    <row r="86" spans="1:7" x14ac:dyDescent="0.3">
      <c r="A86">
        <v>85</v>
      </c>
      <c r="B86">
        <v>62.972918881310299</v>
      </c>
      <c r="C86">
        <v>3.0955616633097298</v>
      </c>
      <c r="D86">
        <v>62.972919252183701</v>
      </c>
      <c r="E86">
        <v>93.676814223780696</v>
      </c>
      <c r="F86">
        <v>3.8908632018349301</v>
      </c>
      <c r="G86">
        <v>93.676808675130204</v>
      </c>
    </row>
    <row r="87" spans="1:7" x14ac:dyDescent="0.3">
      <c r="A87">
        <v>86</v>
      </c>
      <c r="B87">
        <v>62.355018085903502</v>
      </c>
      <c r="C87">
        <v>3.0889368322160502</v>
      </c>
      <c r="D87">
        <v>62.355017503102601</v>
      </c>
      <c r="E87">
        <v>91.483996998180004</v>
      </c>
      <c r="F87">
        <v>3.7655432079777502</v>
      </c>
      <c r="G87">
        <v>91.483991449529398</v>
      </c>
    </row>
    <row r="88" spans="1:7" x14ac:dyDescent="0.3">
      <c r="A88">
        <v>87</v>
      </c>
      <c r="B88">
        <v>59.685466395483999</v>
      </c>
      <c r="C88">
        <v>3.0112586749924501</v>
      </c>
      <c r="D88">
        <v>59.685465176900202</v>
      </c>
      <c r="E88">
        <v>90.938977790601299</v>
      </c>
      <c r="F88">
        <v>3.72817646373402</v>
      </c>
      <c r="G88">
        <v>90.938974091500896</v>
      </c>
    </row>
    <row r="89" spans="1:7" x14ac:dyDescent="0.3">
      <c r="A89">
        <v>88</v>
      </c>
      <c r="B89">
        <v>63.6953410042656</v>
      </c>
      <c r="C89">
        <v>3.12716258565584</v>
      </c>
      <c r="D89">
        <v>63.695341269175202</v>
      </c>
      <c r="E89">
        <v>98.633905930952594</v>
      </c>
      <c r="F89">
        <v>3.6244002255526402</v>
      </c>
      <c r="G89">
        <v>98.633907780502696</v>
      </c>
    </row>
    <row r="90" spans="1:7" x14ac:dyDescent="0.3">
      <c r="A90">
        <v>89</v>
      </c>
      <c r="B90">
        <v>80.482420709397999</v>
      </c>
      <c r="C90">
        <v>3.53867595063315</v>
      </c>
      <c r="D90">
        <v>80.482421292199007</v>
      </c>
      <c r="E90">
        <v>127.726513024532</v>
      </c>
      <c r="F90">
        <v>4.8714399771256804</v>
      </c>
      <c r="G90">
        <v>127.726514874082</v>
      </c>
    </row>
    <row r="91" spans="1:7" x14ac:dyDescent="0.3">
      <c r="A91">
        <v>90</v>
      </c>
      <c r="B91">
        <v>64.925907029045902</v>
      </c>
      <c r="C91">
        <v>3.1582471364074198</v>
      </c>
      <c r="D91">
        <v>64.925906711154497</v>
      </c>
      <c r="E91">
        <v>97.277153708718004</v>
      </c>
      <c r="F91">
        <v>3.8398528099060001</v>
      </c>
      <c r="G91">
        <v>97.277157407818393</v>
      </c>
    </row>
    <row r="92" spans="1:7" x14ac:dyDescent="0.3">
      <c r="A92">
        <v>91</v>
      </c>
      <c r="B92">
        <v>57.821994251675001</v>
      </c>
      <c r="C92">
        <v>2.9740908245245601</v>
      </c>
      <c r="D92">
        <v>57.821994728512202</v>
      </c>
      <c r="E92">
        <v>101.569252129757</v>
      </c>
      <c r="F92">
        <v>3.4493680217049301</v>
      </c>
      <c r="G92">
        <v>101.569252129757</v>
      </c>
    </row>
    <row r="93" spans="1:7" x14ac:dyDescent="0.3">
      <c r="A93">
        <v>92</v>
      </c>
      <c r="B93">
        <v>58.666132820977097</v>
      </c>
      <c r="C93">
        <v>2.9912503825293602</v>
      </c>
      <c r="D93">
        <v>58.666132820977097</v>
      </c>
      <c r="E93">
        <v>99.098766211307407</v>
      </c>
      <c r="F93">
        <v>3.5367002487182599</v>
      </c>
      <c r="G93">
        <v>99.098764361757205</v>
      </c>
    </row>
    <row r="94" spans="1:7" x14ac:dyDescent="0.3">
      <c r="A94">
        <v>93</v>
      </c>
      <c r="B94">
        <v>59.643992212083603</v>
      </c>
      <c r="C94">
        <v>3.0112844473785798</v>
      </c>
      <c r="D94">
        <v>59.643992476993098</v>
      </c>
      <c r="E94">
        <v>97.584651600230799</v>
      </c>
      <c r="F94">
        <v>3.6901318448962499</v>
      </c>
      <c r="G94">
        <v>97.584647901130396</v>
      </c>
    </row>
    <row r="95" spans="1:7" x14ac:dyDescent="0.3">
      <c r="A95">
        <v>94</v>
      </c>
      <c r="B95">
        <v>61.392462730407701</v>
      </c>
      <c r="C95">
        <v>3.0571802953879001</v>
      </c>
      <c r="D95">
        <v>61.392463048299099</v>
      </c>
      <c r="E95">
        <v>108.27038227428</v>
      </c>
      <c r="F95">
        <v>3.8147806687788499</v>
      </c>
      <c r="G95">
        <v>108.27038042473001</v>
      </c>
    </row>
    <row r="96" spans="1:7" x14ac:dyDescent="0.3">
      <c r="A96">
        <v>95</v>
      </c>
      <c r="B96">
        <v>60.475197474161703</v>
      </c>
      <c r="C96">
        <v>3.0308776795864101</v>
      </c>
      <c r="D96">
        <v>60.475197633107499</v>
      </c>
      <c r="E96">
        <v>96.104952609900195</v>
      </c>
      <c r="F96">
        <v>4.0231370781407199</v>
      </c>
      <c r="G96">
        <v>96.104958158550801</v>
      </c>
    </row>
    <row r="97" spans="1:7" x14ac:dyDescent="0.3">
      <c r="A97">
        <v>96</v>
      </c>
      <c r="B97">
        <v>57.640086121029299</v>
      </c>
      <c r="C97">
        <v>2.9660087625185598</v>
      </c>
      <c r="D97">
        <v>57.640086756812202</v>
      </c>
      <c r="E97">
        <v>101.73591660008201</v>
      </c>
      <c r="F97">
        <v>3.97977099274144</v>
      </c>
      <c r="G97">
        <v>101.735911051432</v>
      </c>
    </row>
    <row r="98" spans="1:7" x14ac:dyDescent="0.3">
      <c r="A98">
        <v>97</v>
      </c>
      <c r="B98">
        <v>53.672490914662603</v>
      </c>
      <c r="C98">
        <v>2.8591418332523699</v>
      </c>
      <c r="D98">
        <v>53.672490808698797</v>
      </c>
      <c r="E98">
        <v>95.024019183534506</v>
      </c>
      <c r="F98">
        <v>3.8938668207688698</v>
      </c>
      <c r="G98">
        <v>95.024013634884</v>
      </c>
    </row>
    <row r="99" spans="1:7" x14ac:dyDescent="0.3">
      <c r="A99">
        <v>98</v>
      </c>
      <c r="B99">
        <v>57.283302572038401</v>
      </c>
      <c r="C99">
        <v>2.9637554652160998</v>
      </c>
      <c r="D99">
        <v>57.283302783966001</v>
      </c>
      <c r="E99">
        <v>95.3147379557291</v>
      </c>
      <c r="F99">
        <v>3.6911520957946702</v>
      </c>
      <c r="G99">
        <v>95.3147379557291</v>
      </c>
    </row>
    <row r="100" spans="1:7" x14ac:dyDescent="0.3">
      <c r="A100">
        <v>99</v>
      </c>
      <c r="B100">
        <v>56.060217486487403</v>
      </c>
      <c r="C100">
        <v>2.9211623569329501</v>
      </c>
      <c r="D100">
        <v>56.060217857360797</v>
      </c>
      <c r="E100">
        <v>121.51091951312399</v>
      </c>
      <c r="F100">
        <v>5.0476370291276398</v>
      </c>
      <c r="G100">
        <v>121.510928760875</v>
      </c>
    </row>
    <row r="101" spans="1:7" x14ac:dyDescent="0.3">
      <c r="A101">
        <v>100</v>
      </c>
      <c r="B101">
        <v>55.829576704237198</v>
      </c>
      <c r="C101">
        <v>2.9157442218727501</v>
      </c>
      <c r="D101">
        <v>55.829577022128603</v>
      </c>
      <c r="E101">
        <v>89.503353696880893</v>
      </c>
      <c r="F101">
        <v>3.6836661136511601</v>
      </c>
      <c r="G101">
        <v>89.503353696880893</v>
      </c>
    </row>
  </sheetData>
  <autoFilter ref="A1:G1" xr:uid="{E3D5E7A3-63C6-43CA-9C77-09B051BC7A50}">
    <sortState ref="A2:G101">
      <sortCondition ref="A1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dimension ref="A1:G101"/>
  <sheetViews>
    <sheetView zoomScale="85" zoomScaleNormal="85" workbookViewId="0">
      <selection activeCell="H1" sqref="H1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19</v>
      </c>
    </row>
    <row r="2" spans="1:7" x14ac:dyDescent="0.3">
      <c r="A2">
        <v>0</v>
      </c>
      <c r="B2">
        <v>428.98275756835898</v>
      </c>
      <c r="C2">
        <v>311</v>
      </c>
      <c r="D2" t="s">
        <v>4</v>
      </c>
      <c r="E2">
        <f>ABS(B2-C2)</f>
        <v>117.98275756835898</v>
      </c>
      <c r="F2">
        <f>E2*E2</f>
        <v>13919.931083434167</v>
      </c>
      <c r="G2">
        <f>E2/C2</f>
        <v>0.37936577996256904</v>
      </c>
    </row>
    <row r="3" spans="1:7" x14ac:dyDescent="0.3">
      <c r="A3">
        <v>1</v>
      </c>
      <c r="B3">
        <v>277.14846801757801</v>
      </c>
      <c r="C3">
        <v>330</v>
      </c>
      <c r="D3" t="s">
        <v>4</v>
      </c>
      <c r="E3">
        <f t="shared" ref="E3:E66" si="0">ABS(B3-C3)</f>
        <v>52.851531982421989</v>
      </c>
      <c r="F3">
        <f t="shared" ref="F3:F66" si="1">E3*E3</f>
        <v>2793.2844328889742</v>
      </c>
      <c r="G3">
        <f t="shared" ref="G3:G66" si="2">E3/C3</f>
        <v>0.16015615752249088</v>
      </c>
    </row>
    <row r="4" spans="1:7" x14ac:dyDescent="0.3">
      <c r="A4">
        <v>2</v>
      </c>
      <c r="B4">
        <v>671.17333984375</v>
      </c>
      <c r="C4">
        <v>720</v>
      </c>
      <c r="D4" t="s">
        <v>3</v>
      </c>
      <c r="E4">
        <f t="shared" si="0"/>
        <v>48.82666015625</v>
      </c>
      <c r="F4">
        <f t="shared" si="1"/>
        <v>2384.0427420139313</v>
      </c>
      <c r="G4">
        <f t="shared" si="2"/>
        <v>6.7814805772569445E-2</v>
      </c>
    </row>
    <row r="5" spans="1:7" x14ac:dyDescent="0.3">
      <c r="A5">
        <v>3</v>
      </c>
      <c r="B5">
        <v>466.92492675781199</v>
      </c>
      <c r="C5">
        <v>463</v>
      </c>
      <c r="D5" t="s">
        <v>3</v>
      </c>
      <c r="E5">
        <f t="shared" si="0"/>
        <v>3.9249267578119884</v>
      </c>
      <c r="F5">
        <f t="shared" si="1"/>
        <v>15.405050054188527</v>
      </c>
      <c r="G5">
        <f t="shared" si="2"/>
        <v>8.4771636237839926E-3</v>
      </c>
    </row>
    <row r="6" spans="1:7" x14ac:dyDescent="0.3">
      <c r="A6">
        <v>4</v>
      </c>
      <c r="B6">
        <v>543.09588623046795</v>
      </c>
      <c r="C6">
        <v>542</v>
      </c>
      <c r="D6" t="s">
        <v>3</v>
      </c>
      <c r="E6">
        <f t="shared" si="0"/>
        <v>1.0958862304679542</v>
      </c>
      <c r="F6">
        <f t="shared" si="1"/>
        <v>1.2009666301292621</v>
      </c>
      <c r="G6">
        <f t="shared" si="2"/>
        <v>2.0219303145165208E-3</v>
      </c>
    </row>
    <row r="7" spans="1:7" x14ac:dyDescent="0.3">
      <c r="A7">
        <v>5</v>
      </c>
      <c r="B7">
        <v>622.87396240234295</v>
      </c>
      <c r="C7">
        <v>649</v>
      </c>
      <c r="D7" t="s">
        <v>4</v>
      </c>
      <c r="E7">
        <f t="shared" si="0"/>
        <v>26.126037597657046</v>
      </c>
      <c r="F7">
        <f t="shared" si="1"/>
        <v>682.56984055418957</v>
      </c>
      <c r="G7">
        <f t="shared" si="2"/>
        <v>4.0255836051859853E-2</v>
      </c>
    </row>
    <row r="8" spans="1:7" x14ac:dyDescent="0.3">
      <c r="A8">
        <v>6</v>
      </c>
      <c r="B8">
        <v>353.13363647460898</v>
      </c>
      <c r="C8">
        <v>364</v>
      </c>
      <c r="D8" t="s">
        <v>4</v>
      </c>
      <c r="E8">
        <f t="shared" si="0"/>
        <v>10.866363525391023</v>
      </c>
      <c r="F8">
        <f t="shared" si="1"/>
        <v>118.07785626594843</v>
      </c>
      <c r="G8">
        <f t="shared" si="2"/>
        <v>2.9852647047777535E-2</v>
      </c>
    </row>
    <row r="9" spans="1:7" x14ac:dyDescent="0.3">
      <c r="A9">
        <v>7</v>
      </c>
      <c r="B9">
        <v>383.53271484375</v>
      </c>
      <c r="C9">
        <v>363</v>
      </c>
      <c r="D9" t="s">
        <v>4</v>
      </c>
      <c r="E9">
        <f t="shared" si="0"/>
        <v>20.53271484375</v>
      </c>
      <c r="F9">
        <f t="shared" si="1"/>
        <v>421.59237885475159</v>
      </c>
      <c r="G9">
        <f t="shared" si="2"/>
        <v>5.6563952737603305E-2</v>
      </c>
    </row>
    <row r="10" spans="1:7" x14ac:dyDescent="0.3">
      <c r="A10">
        <v>8</v>
      </c>
      <c r="B10">
        <v>577.89154052734295</v>
      </c>
      <c r="C10">
        <v>554</v>
      </c>
      <c r="D10" t="s">
        <v>3</v>
      </c>
      <c r="E10">
        <f t="shared" si="0"/>
        <v>23.891540527342954</v>
      </c>
      <c r="F10">
        <f t="shared" si="1"/>
        <v>570.8057087696709</v>
      </c>
      <c r="G10">
        <f t="shared" si="2"/>
        <v>4.3125524417586561E-2</v>
      </c>
    </row>
    <row r="11" spans="1:7" x14ac:dyDescent="0.3">
      <c r="A11">
        <v>9</v>
      </c>
      <c r="B11">
        <v>354.17214965820301</v>
      </c>
      <c r="C11">
        <v>297</v>
      </c>
      <c r="D11" t="s">
        <v>4</v>
      </c>
      <c r="E11">
        <f t="shared" si="0"/>
        <v>57.172149658203011</v>
      </c>
      <c r="F11">
        <f t="shared" si="1"/>
        <v>3268.6546965399625</v>
      </c>
      <c r="G11">
        <f t="shared" si="2"/>
        <v>0.19249882039798993</v>
      </c>
    </row>
    <row r="12" spans="1:7" x14ac:dyDescent="0.3">
      <c r="A12">
        <v>10</v>
      </c>
      <c r="B12">
        <v>421.04019165039</v>
      </c>
      <c r="C12">
        <v>406</v>
      </c>
      <c r="D12" t="s">
        <v>3</v>
      </c>
      <c r="E12">
        <f t="shared" si="0"/>
        <v>15.04019165039</v>
      </c>
      <c r="F12">
        <f t="shared" si="1"/>
        <v>226.20736488046106</v>
      </c>
      <c r="G12">
        <f t="shared" si="2"/>
        <v>3.7044807020665024E-2</v>
      </c>
    </row>
    <row r="13" spans="1:7" x14ac:dyDescent="0.3">
      <c r="A13">
        <v>11</v>
      </c>
      <c r="B13">
        <v>395.66561889648398</v>
      </c>
      <c r="C13">
        <v>456</v>
      </c>
      <c r="D13" t="s">
        <v>4</v>
      </c>
      <c r="E13">
        <f t="shared" si="0"/>
        <v>60.334381103516023</v>
      </c>
      <c r="F13">
        <f t="shared" si="1"/>
        <v>3640.2375431443115</v>
      </c>
      <c r="G13">
        <f t="shared" si="2"/>
        <v>0.13231223926209654</v>
      </c>
    </row>
    <row r="14" spans="1:7" x14ac:dyDescent="0.3">
      <c r="A14">
        <v>12</v>
      </c>
      <c r="B14">
        <v>449.12350463867102</v>
      </c>
      <c r="C14">
        <v>440</v>
      </c>
      <c r="D14" t="s">
        <v>4</v>
      </c>
      <c r="E14">
        <f t="shared" si="0"/>
        <v>9.1235046386710223</v>
      </c>
      <c r="F14">
        <f t="shared" si="1"/>
        <v>83.23833689185166</v>
      </c>
      <c r="G14">
        <f t="shared" si="2"/>
        <v>2.0735237815161414E-2</v>
      </c>
    </row>
    <row r="15" spans="1:7" x14ac:dyDescent="0.3">
      <c r="A15">
        <v>13</v>
      </c>
      <c r="B15">
        <v>419.12384033203102</v>
      </c>
      <c r="C15">
        <v>516</v>
      </c>
      <c r="D15" t="s">
        <v>4</v>
      </c>
      <c r="E15">
        <f t="shared" si="0"/>
        <v>96.876159667968977</v>
      </c>
      <c r="F15">
        <f t="shared" si="1"/>
        <v>9384.9903120138188</v>
      </c>
      <c r="G15">
        <f t="shared" si="2"/>
        <v>0.18774449548056005</v>
      </c>
    </row>
    <row r="16" spans="1:7" x14ac:dyDescent="0.3">
      <c r="A16">
        <v>14</v>
      </c>
      <c r="B16">
        <v>621.10699462890602</v>
      </c>
      <c r="C16">
        <v>851</v>
      </c>
      <c r="D16" t="s">
        <v>4</v>
      </c>
      <c r="E16">
        <f t="shared" si="0"/>
        <v>229.89300537109398</v>
      </c>
      <c r="F16">
        <f t="shared" si="1"/>
        <v>52850.793918553842</v>
      </c>
      <c r="G16">
        <f t="shared" si="2"/>
        <v>0.27014454215169681</v>
      </c>
    </row>
    <row r="17" spans="1:7" x14ac:dyDescent="0.3">
      <c r="A17">
        <v>15</v>
      </c>
      <c r="B17">
        <v>290.69314575195301</v>
      </c>
      <c r="C17">
        <v>243</v>
      </c>
      <c r="D17" t="s">
        <v>3</v>
      </c>
      <c r="E17">
        <f t="shared" si="0"/>
        <v>47.693145751953011</v>
      </c>
      <c r="F17">
        <f t="shared" si="1"/>
        <v>2274.6361517170335</v>
      </c>
      <c r="G17">
        <f t="shared" si="2"/>
        <v>0.19626808951420993</v>
      </c>
    </row>
    <row r="18" spans="1:7" x14ac:dyDescent="0.3">
      <c r="A18">
        <v>16</v>
      </c>
      <c r="B18">
        <v>469.42340087890602</v>
      </c>
      <c r="C18">
        <v>650</v>
      </c>
      <c r="D18" t="s">
        <v>4</v>
      </c>
      <c r="E18">
        <f t="shared" si="0"/>
        <v>180.57659912109398</v>
      </c>
      <c r="F18">
        <f t="shared" si="1"/>
        <v>32607.90815014028</v>
      </c>
      <c r="G18">
        <f t="shared" si="2"/>
        <v>0.27781015249399071</v>
      </c>
    </row>
    <row r="19" spans="1:7" x14ac:dyDescent="0.3">
      <c r="A19">
        <v>17</v>
      </c>
      <c r="B19">
        <v>517.45764160156205</v>
      </c>
      <c r="C19">
        <v>545</v>
      </c>
      <c r="D19" t="s">
        <v>3</v>
      </c>
      <c r="E19">
        <f t="shared" si="0"/>
        <v>27.542358398437955</v>
      </c>
      <c r="F19">
        <f t="shared" si="1"/>
        <v>758.5815061480057</v>
      </c>
      <c r="G19">
        <f t="shared" si="2"/>
        <v>5.0536437428326524E-2</v>
      </c>
    </row>
    <row r="20" spans="1:7" x14ac:dyDescent="0.3">
      <c r="A20">
        <v>18</v>
      </c>
      <c r="B20">
        <v>465.279205322265</v>
      </c>
      <c r="C20">
        <v>550</v>
      </c>
      <c r="D20" t="s">
        <v>4</v>
      </c>
      <c r="E20">
        <f t="shared" si="0"/>
        <v>84.720794677735</v>
      </c>
      <c r="F20">
        <f t="shared" si="1"/>
        <v>7177.6130508269307</v>
      </c>
      <c r="G20">
        <f t="shared" si="2"/>
        <v>0.15403780850497273</v>
      </c>
    </row>
    <row r="21" spans="1:7" x14ac:dyDescent="0.3">
      <c r="A21">
        <v>19</v>
      </c>
      <c r="B21">
        <v>266.252685546875</v>
      </c>
      <c r="C21">
        <v>271</v>
      </c>
      <c r="D21" t="s">
        <v>3</v>
      </c>
      <c r="E21">
        <f t="shared" si="0"/>
        <v>4.747314453125</v>
      </c>
      <c r="F21">
        <f t="shared" si="1"/>
        <v>22.536994516849518</v>
      </c>
      <c r="G21">
        <f t="shared" si="2"/>
        <v>1.7517765509686346E-2</v>
      </c>
    </row>
    <row r="22" spans="1:7" x14ac:dyDescent="0.3">
      <c r="A22">
        <v>20</v>
      </c>
      <c r="B22">
        <v>449.79724121093699</v>
      </c>
      <c r="C22">
        <v>501</v>
      </c>
      <c r="D22" t="s">
        <v>4</v>
      </c>
      <c r="E22">
        <f t="shared" si="0"/>
        <v>51.202758789063012</v>
      </c>
      <c r="F22">
        <f t="shared" si="1"/>
        <v>2621.7225076109694</v>
      </c>
      <c r="G22">
        <f t="shared" si="2"/>
        <v>0.10220111534743116</v>
      </c>
    </row>
    <row r="23" spans="1:7" x14ac:dyDescent="0.3">
      <c r="A23">
        <v>21</v>
      </c>
      <c r="B23">
        <v>124.733116149902</v>
      </c>
      <c r="C23">
        <v>65</v>
      </c>
      <c r="D23" t="s">
        <v>3</v>
      </c>
      <c r="E23">
        <f t="shared" si="0"/>
        <v>59.733116149902003</v>
      </c>
      <c r="F23">
        <f t="shared" si="1"/>
        <v>3568.0451649776833</v>
      </c>
      <c r="G23">
        <f t="shared" si="2"/>
        <v>0.91897101769080003</v>
      </c>
    </row>
    <row r="24" spans="1:7" x14ac:dyDescent="0.3">
      <c r="A24">
        <v>22</v>
      </c>
      <c r="B24">
        <v>304.42141723632801</v>
      </c>
      <c r="C24">
        <v>200</v>
      </c>
      <c r="D24" t="s">
        <v>4</v>
      </c>
      <c r="E24">
        <f t="shared" si="0"/>
        <v>104.42141723632801</v>
      </c>
      <c r="F24">
        <f t="shared" si="1"/>
        <v>10903.832377643301</v>
      </c>
      <c r="G24">
        <f t="shared" si="2"/>
        <v>0.52210708618164003</v>
      </c>
    </row>
    <row r="25" spans="1:7" x14ac:dyDescent="0.3">
      <c r="A25">
        <v>23</v>
      </c>
      <c r="B25">
        <v>537.62530517578102</v>
      </c>
      <c r="C25">
        <v>556</v>
      </c>
      <c r="D25" t="s">
        <v>3</v>
      </c>
      <c r="E25">
        <f t="shared" si="0"/>
        <v>18.374694824218977</v>
      </c>
      <c r="F25">
        <f t="shared" si="1"/>
        <v>337.62940988317968</v>
      </c>
      <c r="G25">
        <f t="shared" si="2"/>
        <v>3.3048012273775136E-2</v>
      </c>
    </row>
    <row r="26" spans="1:7" x14ac:dyDescent="0.3">
      <c r="A26">
        <v>24</v>
      </c>
      <c r="B26">
        <v>783.04724121093705</v>
      </c>
      <c r="C26">
        <v>898</v>
      </c>
      <c r="D26" t="s">
        <v>3</v>
      </c>
      <c r="E26">
        <f t="shared" si="0"/>
        <v>114.95275878906295</v>
      </c>
      <c r="F26">
        <f t="shared" si="1"/>
        <v>13214.13675321649</v>
      </c>
      <c r="G26">
        <f t="shared" si="2"/>
        <v>0.12800975366265363</v>
      </c>
    </row>
    <row r="27" spans="1:7" x14ac:dyDescent="0.3">
      <c r="A27">
        <v>25</v>
      </c>
      <c r="B27">
        <v>257.61535644531199</v>
      </c>
      <c r="C27">
        <v>263</v>
      </c>
      <c r="D27" t="s">
        <v>4</v>
      </c>
      <c r="E27">
        <f t="shared" si="0"/>
        <v>5.3846435546880116</v>
      </c>
      <c r="F27">
        <f t="shared" si="1"/>
        <v>28.994386211043146</v>
      </c>
      <c r="G27">
        <f t="shared" si="2"/>
        <v>2.0473929865733886E-2</v>
      </c>
    </row>
    <row r="28" spans="1:7" x14ac:dyDescent="0.3">
      <c r="A28">
        <v>26</v>
      </c>
      <c r="B28">
        <v>230.40174865722599</v>
      </c>
      <c r="C28">
        <v>235</v>
      </c>
      <c r="D28" t="s">
        <v>3</v>
      </c>
      <c r="E28">
        <f t="shared" si="0"/>
        <v>4.5982513427740059</v>
      </c>
      <c r="F28">
        <f t="shared" si="1"/>
        <v>21.143915411322947</v>
      </c>
      <c r="G28">
        <f t="shared" si="2"/>
        <v>1.9567026990527685E-2</v>
      </c>
    </row>
    <row r="29" spans="1:7" x14ac:dyDescent="0.3">
      <c r="A29">
        <v>27</v>
      </c>
      <c r="B29">
        <v>676.272216796875</v>
      </c>
      <c r="C29">
        <v>729</v>
      </c>
      <c r="D29" t="s">
        <v>3</v>
      </c>
      <c r="E29">
        <f t="shared" si="0"/>
        <v>52.727783203125</v>
      </c>
      <c r="F29">
        <f t="shared" si="1"/>
        <v>2780.2191215157509</v>
      </c>
      <c r="G29">
        <f t="shared" si="2"/>
        <v>7.2328920717592587E-2</v>
      </c>
    </row>
    <row r="30" spans="1:7" x14ac:dyDescent="0.3">
      <c r="A30">
        <v>28</v>
      </c>
      <c r="B30">
        <v>630.57196044921795</v>
      </c>
      <c r="C30">
        <v>908</v>
      </c>
      <c r="D30" t="s">
        <v>4</v>
      </c>
      <c r="E30">
        <f t="shared" si="0"/>
        <v>277.42803955078205</v>
      </c>
      <c r="F30">
        <f t="shared" si="1"/>
        <v>76966.317128990282</v>
      </c>
      <c r="G30">
        <f t="shared" si="2"/>
        <v>0.3055374884920507</v>
      </c>
    </row>
    <row r="31" spans="1:7" x14ac:dyDescent="0.3">
      <c r="A31">
        <v>29</v>
      </c>
      <c r="B31">
        <v>348.68853759765602</v>
      </c>
      <c r="C31">
        <v>300</v>
      </c>
      <c r="D31" t="s">
        <v>4</v>
      </c>
      <c r="E31">
        <f t="shared" si="0"/>
        <v>48.688537597656023</v>
      </c>
      <c r="F31">
        <f t="shared" si="1"/>
        <v>2370.573693398364</v>
      </c>
      <c r="G31">
        <f t="shared" si="2"/>
        <v>0.16229512532552007</v>
      </c>
    </row>
    <row r="32" spans="1:7" x14ac:dyDescent="0.3">
      <c r="A32">
        <v>30</v>
      </c>
      <c r="B32">
        <v>313.09686279296801</v>
      </c>
      <c r="C32">
        <v>319</v>
      </c>
      <c r="D32" t="s">
        <v>3</v>
      </c>
      <c r="E32">
        <f t="shared" si="0"/>
        <v>5.903137207031989</v>
      </c>
      <c r="F32">
        <f t="shared" si="1"/>
        <v>34.847028885045432</v>
      </c>
      <c r="G32">
        <f t="shared" si="2"/>
        <v>1.8505132310445108E-2</v>
      </c>
    </row>
    <row r="33" spans="1:7" x14ac:dyDescent="0.3">
      <c r="A33">
        <v>31</v>
      </c>
      <c r="B33">
        <v>527.48791503906205</v>
      </c>
      <c r="C33">
        <v>589</v>
      </c>
      <c r="D33" t="s">
        <v>3</v>
      </c>
      <c r="E33">
        <f t="shared" si="0"/>
        <v>61.512084960937955</v>
      </c>
      <c r="F33">
        <f t="shared" si="1"/>
        <v>3783.7365962416493</v>
      </c>
      <c r="G33">
        <f t="shared" si="2"/>
        <v>0.10443477922060773</v>
      </c>
    </row>
    <row r="34" spans="1:7" x14ac:dyDescent="0.3">
      <c r="A34">
        <v>32</v>
      </c>
      <c r="B34">
        <v>340.26458740234301</v>
      </c>
      <c r="C34">
        <v>408</v>
      </c>
      <c r="D34" t="s">
        <v>3</v>
      </c>
      <c r="E34">
        <f t="shared" si="0"/>
        <v>67.735412597656989</v>
      </c>
      <c r="F34">
        <f t="shared" si="1"/>
        <v>4588.0861197748291</v>
      </c>
      <c r="G34">
        <f t="shared" si="2"/>
        <v>0.16601816813151224</v>
      </c>
    </row>
    <row r="35" spans="1:7" x14ac:dyDescent="0.3">
      <c r="A35">
        <v>33</v>
      </c>
      <c r="B35">
        <v>138.583084106445</v>
      </c>
      <c r="C35">
        <v>113</v>
      </c>
      <c r="D35" t="s">
        <v>3</v>
      </c>
      <c r="E35">
        <f t="shared" si="0"/>
        <v>25.583084106445</v>
      </c>
      <c r="F35">
        <f t="shared" si="1"/>
        <v>654.49419239743872</v>
      </c>
      <c r="G35">
        <f t="shared" si="2"/>
        <v>0.22639897439331857</v>
      </c>
    </row>
    <row r="36" spans="1:7" x14ac:dyDescent="0.3">
      <c r="A36">
        <v>34</v>
      </c>
      <c r="B36">
        <v>744.73181152343705</v>
      </c>
      <c r="C36">
        <v>778</v>
      </c>
      <c r="D36" t="s">
        <v>3</v>
      </c>
      <c r="E36">
        <f t="shared" si="0"/>
        <v>33.268188476562955</v>
      </c>
      <c r="F36">
        <f t="shared" si="1"/>
        <v>1106.7723645121162</v>
      </c>
      <c r="G36">
        <f t="shared" si="2"/>
        <v>4.2761167707664464E-2</v>
      </c>
    </row>
    <row r="37" spans="1:7" x14ac:dyDescent="0.3">
      <c r="A37">
        <v>35</v>
      </c>
      <c r="B37">
        <v>692.19177246093705</v>
      </c>
      <c r="C37">
        <v>752</v>
      </c>
      <c r="D37" t="s">
        <v>3</v>
      </c>
      <c r="E37">
        <f t="shared" si="0"/>
        <v>59.808227539062955</v>
      </c>
      <c r="F37">
        <f t="shared" si="1"/>
        <v>3577.0240813643286</v>
      </c>
      <c r="G37">
        <f t="shared" si="2"/>
        <v>7.953221747215819E-2</v>
      </c>
    </row>
    <row r="38" spans="1:7" x14ac:dyDescent="0.3">
      <c r="A38">
        <v>36</v>
      </c>
      <c r="B38">
        <v>347.77215576171801</v>
      </c>
      <c r="C38">
        <v>412</v>
      </c>
      <c r="D38" t="s">
        <v>3</v>
      </c>
      <c r="E38">
        <f t="shared" si="0"/>
        <v>64.227844238281989</v>
      </c>
      <c r="F38">
        <f t="shared" si="1"/>
        <v>4125.2159754970126</v>
      </c>
      <c r="G38">
        <f t="shared" si="2"/>
        <v>0.15589282582107278</v>
      </c>
    </row>
    <row r="39" spans="1:7" x14ac:dyDescent="0.3">
      <c r="A39">
        <v>37</v>
      </c>
      <c r="B39">
        <v>357.11492919921801</v>
      </c>
      <c r="C39">
        <v>439</v>
      </c>
      <c r="D39" t="s">
        <v>4</v>
      </c>
      <c r="E39">
        <f t="shared" si="0"/>
        <v>81.885070800781989</v>
      </c>
      <c r="F39">
        <f t="shared" si="1"/>
        <v>6705.164820049079</v>
      </c>
      <c r="G39">
        <f t="shared" si="2"/>
        <v>0.18652635717717994</v>
      </c>
    </row>
    <row r="40" spans="1:7" x14ac:dyDescent="0.3">
      <c r="A40">
        <v>38</v>
      </c>
      <c r="B40">
        <v>453.52957153320301</v>
      </c>
      <c r="C40">
        <v>476</v>
      </c>
      <c r="D40" t="s">
        <v>3</v>
      </c>
      <c r="E40">
        <f t="shared" si="0"/>
        <v>22.470428466796989</v>
      </c>
      <c r="F40">
        <f t="shared" si="1"/>
        <v>504.92015548144047</v>
      </c>
      <c r="G40">
        <f t="shared" si="2"/>
        <v>4.7206782493270982E-2</v>
      </c>
    </row>
    <row r="41" spans="1:7" x14ac:dyDescent="0.3">
      <c r="A41">
        <v>39</v>
      </c>
      <c r="B41">
        <v>433.37747192382801</v>
      </c>
      <c r="C41">
        <v>419</v>
      </c>
      <c r="D41" t="s">
        <v>3</v>
      </c>
      <c r="E41">
        <f t="shared" si="0"/>
        <v>14.377471923828011</v>
      </c>
      <c r="F41">
        <f t="shared" si="1"/>
        <v>206.71169892046274</v>
      </c>
      <c r="G41">
        <f t="shared" si="2"/>
        <v>3.4313775474529858E-2</v>
      </c>
    </row>
    <row r="42" spans="1:7" x14ac:dyDescent="0.3">
      <c r="A42">
        <v>40</v>
      </c>
      <c r="B42">
        <v>456.96652221679602</v>
      </c>
      <c r="C42">
        <v>433</v>
      </c>
      <c r="D42" t="s">
        <v>3</v>
      </c>
      <c r="E42">
        <f t="shared" si="0"/>
        <v>23.966522216796022</v>
      </c>
      <c r="F42">
        <f t="shared" si="1"/>
        <v>574.39418716817738</v>
      </c>
      <c r="G42">
        <f t="shared" si="2"/>
        <v>5.5349935835556634E-2</v>
      </c>
    </row>
    <row r="43" spans="1:7" x14ac:dyDescent="0.3">
      <c r="A43">
        <v>41</v>
      </c>
      <c r="B43">
        <v>170.644775390625</v>
      </c>
      <c r="C43">
        <v>133</v>
      </c>
      <c r="D43" t="s">
        <v>3</v>
      </c>
      <c r="E43">
        <f t="shared" si="0"/>
        <v>37.644775390625</v>
      </c>
      <c r="F43">
        <f t="shared" si="1"/>
        <v>1417.1291142106056</v>
      </c>
      <c r="G43">
        <f t="shared" si="2"/>
        <v>0.28304342398966165</v>
      </c>
    </row>
    <row r="44" spans="1:7" x14ac:dyDescent="0.3">
      <c r="A44">
        <v>42</v>
      </c>
      <c r="B44">
        <v>358.42559814453102</v>
      </c>
      <c r="C44">
        <v>347</v>
      </c>
      <c r="D44" t="s">
        <v>3</v>
      </c>
      <c r="E44">
        <f t="shared" si="0"/>
        <v>11.425598144531023</v>
      </c>
      <c r="F44">
        <f t="shared" si="1"/>
        <v>130.54429296031074</v>
      </c>
      <c r="G44">
        <f t="shared" si="2"/>
        <v>3.2926795805564908E-2</v>
      </c>
    </row>
    <row r="45" spans="1:7" x14ac:dyDescent="0.3">
      <c r="A45">
        <v>43</v>
      </c>
      <c r="B45">
        <v>550.78497314453102</v>
      </c>
      <c r="C45">
        <v>570</v>
      </c>
      <c r="D45" t="s">
        <v>3</v>
      </c>
      <c r="E45">
        <f t="shared" si="0"/>
        <v>19.215026855468977</v>
      </c>
      <c r="F45">
        <f t="shared" si="1"/>
        <v>369.21725705639403</v>
      </c>
      <c r="G45">
        <f t="shared" si="2"/>
        <v>3.3710573430647331E-2</v>
      </c>
    </row>
    <row r="46" spans="1:7" x14ac:dyDescent="0.3">
      <c r="A46">
        <v>44</v>
      </c>
      <c r="B46">
        <v>376.66003417968699</v>
      </c>
      <c r="C46">
        <v>340</v>
      </c>
      <c r="D46" t="s">
        <v>3</v>
      </c>
      <c r="E46">
        <f t="shared" si="0"/>
        <v>36.660034179686988</v>
      </c>
      <c r="F46">
        <f t="shared" si="1"/>
        <v>1343.9581060558182</v>
      </c>
      <c r="G46">
        <f t="shared" si="2"/>
        <v>0.10782362994025585</v>
      </c>
    </row>
    <row r="47" spans="1:7" x14ac:dyDescent="0.3">
      <c r="A47">
        <v>45</v>
      </c>
      <c r="B47">
        <v>567.89703369140602</v>
      </c>
      <c r="C47">
        <v>631</v>
      </c>
      <c r="D47" t="s">
        <v>3</v>
      </c>
      <c r="E47">
        <f t="shared" si="0"/>
        <v>63.102966308593977</v>
      </c>
      <c r="F47">
        <f t="shared" si="1"/>
        <v>3981.9843569435466</v>
      </c>
      <c r="G47">
        <f t="shared" si="2"/>
        <v>0.10000470096449125</v>
      </c>
    </row>
    <row r="48" spans="1:7" x14ac:dyDescent="0.3">
      <c r="A48">
        <v>46</v>
      </c>
      <c r="B48">
        <v>510.97482299804602</v>
      </c>
      <c r="C48">
        <v>524</v>
      </c>
      <c r="D48" t="s">
        <v>3</v>
      </c>
      <c r="E48">
        <f t="shared" si="0"/>
        <v>13.025177001953978</v>
      </c>
      <c r="F48">
        <f t="shared" si="1"/>
        <v>169.65523593223082</v>
      </c>
      <c r="G48">
        <f t="shared" si="2"/>
        <v>2.485720801899614E-2</v>
      </c>
    </row>
    <row r="49" spans="1:7" x14ac:dyDescent="0.3">
      <c r="A49">
        <v>47</v>
      </c>
      <c r="B49">
        <v>402.68264770507801</v>
      </c>
      <c r="C49">
        <v>428</v>
      </c>
      <c r="D49" t="s">
        <v>3</v>
      </c>
      <c r="E49">
        <f t="shared" si="0"/>
        <v>25.317352294921989</v>
      </c>
      <c r="F49">
        <f t="shared" si="1"/>
        <v>640.96832722519173</v>
      </c>
      <c r="G49">
        <f t="shared" si="2"/>
        <v>5.9152692277855114E-2</v>
      </c>
    </row>
    <row r="50" spans="1:7" x14ac:dyDescent="0.3">
      <c r="A50">
        <v>48</v>
      </c>
      <c r="B50">
        <v>387.04818725585898</v>
      </c>
      <c r="C50">
        <v>405</v>
      </c>
      <c r="D50" t="s">
        <v>3</v>
      </c>
      <c r="E50">
        <f t="shared" si="0"/>
        <v>17.951812744141023</v>
      </c>
      <c r="F50">
        <f t="shared" si="1"/>
        <v>322.26758080070402</v>
      </c>
      <c r="G50">
        <f t="shared" si="2"/>
        <v>4.43254635657803E-2</v>
      </c>
    </row>
    <row r="51" spans="1:7" x14ac:dyDescent="0.3">
      <c r="A51">
        <v>49</v>
      </c>
      <c r="B51">
        <v>225.161529541015</v>
      </c>
      <c r="C51">
        <v>241</v>
      </c>
      <c r="D51" t="s">
        <v>3</v>
      </c>
      <c r="E51">
        <f t="shared" si="0"/>
        <v>15.838470458985</v>
      </c>
      <c r="F51">
        <f t="shared" si="1"/>
        <v>250.85714648014053</v>
      </c>
      <c r="G51">
        <f t="shared" si="2"/>
        <v>6.5719794435622411E-2</v>
      </c>
    </row>
    <row r="52" spans="1:7" x14ac:dyDescent="0.3">
      <c r="A52">
        <v>50</v>
      </c>
      <c r="B52">
        <v>368.80908203125</v>
      </c>
      <c r="C52">
        <v>235</v>
      </c>
      <c r="D52" t="s">
        <v>4</v>
      </c>
      <c r="E52">
        <f t="shared" si="0"/>
        <v>133.80908203125</v>
      </c>
      <c r="F52">
        <f t="shared" si="1"/>
        <v>17904.870434045792</v>
      </c>
      <c r="G52">
        <f t="shared" si="2"/>
        <v>0.56940034906914894</v>
      </c>
    </row>
    <row r="53" spans="1:7" x14ac:dyDescent="0.3">
      <c r="A53">
        <v>51</v>
      </c>
      <c r="B53">
        <v>465.52981567382801</v>
      </c>
      <c r="C53">
        <v>494</v>
      </c>
      <c r="D53" t="s">
        <v>3</v>
      </c>
      <c r="E53">
        <f t="shared" si="0"/>
        <v>28.470184326171989</v>
      </c>
      <c r="F53">
        <f t="shared" si="1"/>
        <v>810.55139556620918</v>
      </c>
      <c r="G53">
        <f t="shared" si="2"/>
        <v>5.7631952077271231E-2</v>
      </c>
    </row>
    <row r="54" spans="1:7" x14ac:dyDescent="0.3">
      <c r="A54">
        <v>52</v>
      </c>
      <c r="B54">
        <v>593.80889892578102</v>
      </c>
      <c r="C54">
        <v>629</v>
      </c>
      <c r="D54" t="s">
        <v>3</v>
      </c>
      <c r="E54">
        <f t="shared" si="0"/>
        <v>35.191101074218977</v>
      </c>
      <c r="F54">
        <f t="shared" si="1"/>
        <v>1238.413594815896</v>
      </c>
      <c r="G54">
        <f t="shared" si="2"/>
        <v>5.5947696461397418E-2</v>
      </c>
    </row>
    <row r="55" spans="1:7" x14ac:dyDescent="0.3">
      <c r="A55">
        <v>53</v>
      </c>
      <c r="B55">
        <v>487.413482666015</v>
      </c>
      <c r="C55">
        <v>489</v>
      </c>
      <c r="D55" t="s">
        <v>3</v>
      </c>
      <c r="E55">
        <f t="shared" si="0"/>
        <v>1.5865173339850003</v>
      </c>
      <c r="F55">
        <f t="shared" si="1"/>
        <v>2.5170372510348731</v>
      </c>
      <c r="G55">
        <f t="shared" si="2"/>
        <v>3.244411725940696E-3</v>
      </c>
    </row>
    <row r="56" spans="1:7" x14ac:dyDescent="0.3">
      <c r="A56">
        <v>54</v>
      </c>
      <c r="B56">
        <v>478.04162597656199</v>
      </c>
      <c r="C56">
        <v>491</v>
      </c>
      <c r="D56" t="s">
        <v>3</v>
      </c>
      <c r="E56">
        <f t="shared" si="0"/>
        <v>12.958374023438012</v>
      </c>
      <c r="F56">
        <f t="shared" si="1"/>
        <v>167.91945733131305</v>
      </c>
      <c r="G56">
        <f t="shared" si="2"/>
        <v>2.6391800455067234E-2</v>
      </c>
    </row>
    <row r="57" spans="1:7" x14ac:dyDescent="0.3">
      <c r="A57">
        <v>55</v>
      </c>
      <c r="B57">
        <v>521.13885498046795</v>
      </c>
      <c r="C57">
        <v>533</v>
      </c>
      <c r="D57" t="s">
        <v>3</v>
      </c>
      <c r="E57">
        <f t="shared" si="0"/>
        <v>11.861145019532046</v>
      </c>
      <c r="F57">
        <f t="shared" si="1"/>
        <v>140.68676117436985</v>
      </c>
      <c r="G57">
        <f t="shared" si="2"/>
        <v>2.2253555383737422E-2</v>
      </c>
    </row>
    <row r="58" spans="1:7" x14ac:dyDescent="0.3">
      <c r="A58">
        <v>56</v>
      </c>
      <c r="B58">
        <v>397.46902465820301</v>
      </c>
      <c r="C58">
        <v>400</v>
      </c>
      <c r="D58" t="s">
        <v>3</v>
      </c>
      <c r="E58">
        <f t="shared" si="0"/>
        <v>2.5309753417969887</v>
      </c>
      <c r="F58">
        <f t="shared" si="1"/>
        <v>6.4058361807843838</v>
      </c>
      <c r="G58">
        <f t="shared" si="2"/>
        <v>6.3274383544924713E-3</v>
      </c>
    </row>
    <row r="59" spans="1:7" x14ac:dyDescent="0.3">
      <c r="A59">
        <v>57</v>
      </c>
      <c r="B59">
        <v>303.41320800781199</v>
      </c>
      <c r="C59">
        <v>317</v>
      </c>
      <c r="D59" t="s">
        <v>4</v>
      </c>
      <c r="E59">
        <f t="shared" si="0"/>
        <v>13.586791992188012</v>
      </c>
      <c r="F59">
        <f t="shared" si="1"/>
        <v>184.60091663898427</v>
      </c>
      <c r="G59">
        <f t="shared" si="2"/>
        <v>4.2860542562107293E-2</v>
      </c>
    </row>
    <row r="60" spans="1:7" x14ac:dyDescent="0.3">
      <c r="A60">
        <v>58</v>
      </c>
      <c r="B60">
        <v>679.69445800781205</v>
      </c>
      <c r="C60">
        <v>704</v>
      </c>
      <c r="D60" t="s">
        <v>3</v>
      </c>
      <c r="E60">
        <f t="shared" si="0"/>
        <v>24.305541992187955</v>
      </c>
      <c r="F60">
        <f t="shared" si="1"/>
        <v>590.75937153401196</v>
      </c>
      <c r="G60">
        <f t="shared" si="2"/>
        <v>3.4524917602539708E-2</v>
      </c>
    </row>
    <row r="61" spans="1:7" x14ac:dyDescent="0.3">
      <c r="A61">
        <v>59</v>
      </c>
      <c r="B61">
        <v>234.89479064941401</v>
      </c>
      <c r="C61">
        <v>228</v>
      </c>
      <c r="D61" t="s">
        <v>3</v>
      </c>
      <c r="E61">
        <f t="shared" si="0"/>
        <v>6.8947906494140057</v>
      </c>
      <c r="F61">
        <f t="shared" si="1"/>
        <v>47.538138099246808</v>
      </c>
      <c r="G61">
        <f t="shared" si="2"/>
        <v>3.0240309865850901E-2</v>
      </c>
    </row>
    <row r="62" spans="1:7" x14ac:dyDescent="0.3">
      <c r="A62">
        <v>60</v>
      </c>
      <c r="B62">
        <v>327.81222534179602</v>
      </c>
      <c r="C62">
        <v>248</v>
      </c>
      <c r="D62" t="s">
        <v>4</v>
      </c>
      <c r="E62">
        <f t="shared" si="0"/>
        <v>79.812225341796022</v>
      </c>
      <c r="F62">
        <f t="shared" si="1"/>
        <v>6369.9913140096269</v>
      </c>
      <c r="G62">
        <f t="shared" si="2"/>
        <v>0.32182348928143556</v>
      </c>
    </row>
    <row r="63" spans="1:7" x14ac:dyDescent="0.3">
      <c r="A63">
        <v>61</v>
      </c>
      <c r="B63">
        <v>474.26785278320301</v>
      </c>
      <c r="C63">
        <v>546</v>
      </c>
      <c r="D63" t="s">
        <v>4</v>
      </c>
      <c r="E63">
        <f t="shared" si="0"/>
        <v>71.732147216796989</v>
      </c>
      <c r="F63">
        <f t="shared" si="1"/>
        <v>5145.500944332236</v>
      </c>
      <c r="G63">
        <f t="shared" si="2"/>
        <v>0.13137755900512268</v>
      </c>
    </row>
    <row r="64" spans="1:7" x14ac:dyDescent="0.3">
      <c r="A64">
        <v>62</v>
      </c>
      <c r="B64">
        <v>505.88735961914</v>
      </c>
      <c r="C64">
        <v>506</v>
      </c>
      <c r="D64" t="s">
        <v>3</v>
      </c>
      <c r="E64">
        <f t="shared" si="0"/>
        <v>0.11264038086000028</v>
      </c>
      <c r="F64">
        <f t="shared" si="1"/>
        <v>1.2687855400285917E-2</v>
      </c>
      <c r="G64">
        <f t="shared" si="2"/>
        <v>2.226094483399215E-4</v>
      </c>
    </row>
    <row r="65" spans="1:7" x14ac:dyDescent="0.3">
      <c r="A65">
        <v>63</v>
      </c>
      <c r="B65">
        <v>323.00653076171801</v>
      </c>
      <c r="C65">
        <v>170</v>
      </c>
      <c r="D65" t="s">
        <v>4</v>
      </c>
      <c r="E65">
        <f t="shared" si="0"/>
        <v>153.00653076171801</v>
      </c>
      <c r="F65">
        <f t="shared" si="1"/>
        <v>23410.998455736561</v>
      </c>
      <c r="G65">
        <f t="shared" si="2"/>
        <v>0.90003841624540004</v>
      </c>
    </row>
    <row r="66" spans="1:7" x14ac:dyDescent="0.3">
      <c r="A66">
        <v>64</v>
      </c>
      <c r="B66">
        <v>295.51214599609301</v>
      </c>
      <c r="C66">
        <v>181</v>
      </c>
      <c r="D66" t="s">
        <v>4</v>
      </c>
      <c r="E66">
        <f t="shared" si="0"/>
        <v>114.51214599609301</v>
      </c>
      <c r="F66">
        <f t="shared" si="1"/>
        <v>13113.031580630521</v>
      </c>
      <c r="G66">
        <f t="shared" si="2"/>
        <v>0.63266379003366302</v>
      </c>
    </row>
    <row r="67" spans="1:7" x14ac:dyDescent="0.3">
      <c r="A67">
        <v>65</v>
      </c>
      <c r="B67">
        <v>554.06451416015602</v>
      </c>
      <c r="C67">
        <v>581</v>
      </c>
      <c r="D67" t="s">
        <v>3</v>
      </c>
      <c r="E67">
        <f t="shared" ref="E67:E101" si="3">ABS(B67-C67)</f>
        <v>26.935485839843977</v>
      </c>
      <c r="F67">
        <f t="shared" ref="F67:F101" si="4">E67*E67</f>
        <v>725.52039742843544</v>
      </c>
      <c r="G67">
        <f t="shared" ref="G67:G101" si="5">E67/C67</f>
        <v>4.6360560825893252E-2</v>
      </c>
    </row>
    <row r="68" spans="1:7" x14ac:dyDescent="0.3">
      <c r="A68">
        <v>66</v>
      </c>
      <c r="B68">
        <v>395.35107421875</v>
      </c>
      <c r="C68">
        <v>354</v>
      </c>
      <c r="D68" t="s">
        <v>3</v>
      </c>
      <c r="E68">
        <f t="shared" si="3"/>
        <v>41.35107421875</v>
      </c>
      <c r="F68">
        <f t="shared" si="4"/>
        <v>1709.9113390445709</v>
      </c>
      <c r="G68">
        <f t="shared" si="5"/>
        <v>0.11681094412076271</v>
      </c>
    </row>
    <row r="69" spans="1:7" x14ac:dyDescent="0.3">
      <c r="A69">
        <v>67</v>
      </c>
      <c r="B69">
        <v>231.30091857910099</v>
      </c>
      <c r="C69">
        <v>188</v>
      </c>
      <c r="D69" t="s">
        <v>3</v>
      </c>
      <c r="E69">
        <f t="shared" si="3"/>
        <v>43.300918579100994</v>
      </c>
      <c r="F69">
        <f t="shared" si="4"/>
        <v>1874.9695497939335</v>
      </c>
      <c r="G69">
        <f t="shared" si="5"/>
        <v>0.23032403499521806</v>
      </c>
    </row>
    <row r="70" spans="1:7" x14ac:dyDescent="0.3">
      <c r="A70">
        <v>68</v>
      </c>
      <c r="B70">
        <v>504.91586303710898</v>
      </c>
      <c r="C70">
        <v>583</v>
      </c>
      <c r="D70" t="s">
        <v>4</v>
      </c>
      <c r="E70">
        <f t="shared" si="3"/>
        <v>78.084136962891023</v>
      </c>
      <c r="F70">
        <f t="shared" si="4"/>
        <v>6097.1324452395238</v>
      </c>
      <c r="G70">
        <f t="shared" si="5"/>
        <v>0.13393505482485596</v>
      </c>
    </row>
    <row r="71" spans="1:7" x14ac:dyDescent="0.3">
      <c r="A71">
        <v>69</v>
      </c>
      <c r="B71">
        <v>759.68902587890602</v>
      </c>
      <c r="C71">
        <v>915</v>
      </c>
      <c r="D71" t="s">
        <v>3</v>
      </c>
      <c r="E71">
        <f t="shared" si="3"/>
        <v>155.31097412109398</v>
      </c>
      <c r="F71">
        <f t="shared" si="4"/>
        <v>24121.498682443122</v>
      </c>
      <c r="G71">
        <f t="shared" si="5"/>
        <v>0.16973876953125025</v>
      </c>
    </row>
    <row r="72" spans="1:7" x14ac:dyDescent="0.3">
      <c r="A72">
        <v>70</v>
      </c>
      <c r="B72">
        <v>454.394439697265</v>
      </c>
      <c r="C72">
        <v>458</v>
      </c>
      <c r="D72" t="s">
        <v>3</v>
      </c>
      <c r="E72">
        <f t="shared" si="3"/>
        <v>3.6055603027350003</v>
      </c>
      <c r="F72">
        <f t="shared" si="4"/>
        <v>13.000065096658506</v>
      </c>
      <c r="G72">
        <f t="shared" si="5"/>
        <v>7.8724024077183406E-3</v>
      </c>
    </row>
    <row r="73" spans="1:7" x14ac:dyDescent="0.3">
      <c r="A73">
        <v>71</v>
      </c>
      <c r="B73">
        <v>212.84571838378901</v>
      </c>
      <c r="C73">
        <v>135</v>
      </c>
      <c r="D73" t="s">
        <v>4</v>
      </c>
      <c r="E73">
        <f t="shared" si="3"/>
        <v>77.845718383789006</v>
      </c>
      <c r="F73">
        <f t="shared" si="4"/>
        <v>6059.9558706881853</v>
      </c>
      <c r="G73">
        <f t="shared" si="5"/>
        <v>0.57663495099102968</v>
      </c>
    </row>
    <row r="74" spans="1:7" x14ac:dyDescent="0.3">
      <c r="A74">
        <v>72</v>
      </c>
      <c r="B74">
        <v>426.55767822265602</v>
      </c>
      <c r="C74">
        <v>310</v>
      </c>
      <c r="D74" t="s">
        <v>4</v>
      </c>
      <c r="E74">
        <f t="shared" si="3"/>
        <v>116.55767822265602</v>
      </c>
      <c r="F74">
        <f t="shared" si="4"/>
        <v>13585.692352656222</v>
      </c>
      <c r="G74">
        <f t="shared" si="5"/>
        <v>0.37599251039566461</v>
      </c>
    </row>
    <row r="75" spans="1:7" x14ac:dyDescent="0.3">
      <c r="A75">
        <v>73</v>
      </c>
      <c r="B75">
        <v>607.01141357421795</v>
      </c>
      <c r="C75">
        <v>608</v>
      </c>
      <c r="D75" t="s">
        <v>3</v>
      </c>
      <c r="E75">
        <f t="shared" si="3"/>
        <v>0.98858642578204581</v>
      </c>
      <c r="F75">
        <f t="shared" si="4"/>
        <v>0.97730312124052032</v>
      </c>
      <c r="G75">
        <f t="shared" si="5"/>
        <v>1.6259645160888912E-3</v>
      </c>
    </row>
    <row r="76" spans="1:7" x14ac:dyDescent="0.3">
      <c r="A76">
        <v>74</v>
      </c>
      <c r="B76">
        <v>354.87350463867102</v>
      </c>
      <c r="C76">
        <v>419</v>
      </c>
      <c r="D76" t="s">
        <v>3</v>
      </c>
      <c r="E76">
        <f t="shared" si="3"/>
        <v>64.126495361328978</v>
      </c>
      <c r="F76">
        <f t="shared" si="4"/>
        <v>4112.2074073265467</v>
      </c>
      <c r="G76">
        <f t="shared" si="5"/>
        <v>0.15304652830866106</v>
      </c>
    </row>
    <row r="77" spans="1:7" x14ac:dyDescent="0.3">
      <c r="A77">
        <v>75</v>
      </c>
      <c r="B77">
        <v>528.67572021484295</v>
      </c>
      <c r="C77">
        <v>564</v>
      </c>
      <c r="D77" t="s">
        <v>4</v>
      </c>
      <c r="E77">
        <f t="shared" si="3"/>
        <v>35.324279785157046</v>
      </c>
      <c r="F77">
        <f t="shared" si="4"/>
        <v>1247.8047423400546</v>
      </c>
      <c r="G77">
        <f t="shared" si="5"/>
        <v>6.2631701746732354E-2</v>
      </c>
    </row>
    <row r="78" spans="1:7" x14ac:dyDescent="0.3">
      <c r="A78">
        <v>76</v>
      </c>
      <c r="B78">
        <v>565.632080078125</v>
      </c>
      <c r="C78">
        <v>636</v>
      </c>
      <c r="D78" t="s">
        <v>4</v>
      </c>
      <c r="E78">
        <f t="shared" si="3"/>
        <v>70.367919921875</v>
      </c>
      <c r="F78">
        <f t="shared" si="4"/>
        <v>4951.6441541314125</v>
      </c>
      <c r="G78">
        <f t="shared" si="5"/>
        <v>0.1106413835249607</v>
      </c>
    </row>
    <row r="79" spans="1:7" x14ac:dyDescent="0.3">
      <c r="A79">
        <v>77</v>
      </c>
      <c r="B79">
        <v>546.78948974609295</v>
      </c>
      <c r="C79">
        <v>616</v>
      </c>
      <c r="D79" t="s">
        <v>3</v>
      </c>
      <c r="E79">
        <f t="shared" si="3"/>
        <v>69.210510253907046</v>
      </c>
      <c r="F79">
        <f t="shared" si="4"/>
        <v>4790.0947296061722</v>
      </c>
      <c r="G79">
        <f t="shared" si="5"/>
        <v>0.11235472443816079</v>
      </c>
    </row>
    <row r="80" spans="1:7" x14ac:dyDescent="0.3">
      <c r="A80">
        <v>78</v>
      </c>
      <c r="B80">
        <v>357.22521972656199</v>
      </c>
      <c r="C80">
        <v>350</v>
      </c>
      <c r="D80" t="s">
        <v>3</v>
      </c>
      <c r="E80">
        <f t="shared" si="3"/>
        <v>7.2252197265619884</v>
      </c>
      <c r="F80">
        <f t="shared" si="4"/>
        <v>52.203800097100498</v>
      </c>
      <c r="G80">
        <f t="shared" si="5"/>
        <v>2.0643484933034254E-2</v>
      </c>
    </row>
    <row r="81" spans="1:7" x14ac:dyDescent="0.3">
      <c r="A81">
        <v>79</v>
      </c>
      <c r="B81">
        <v>316.54040527343699</v>
      </c>
      <c r="C81">
        <v>269</v>
      </c>
      <c r="D81" t="s">
        <v>4</v>
      </c>
      <c r="E81">
        <f t="shared" si="3"/>
        <v>47.540405273436988</v>
      </c>
      <c r="F81">
        <f t="shared" si="4"/>
        <v>2260.0901335626354</v>
      </c>
      <c r="G81">
        <f t="shared" si="5"/>
        <v>0.17673013112801855</v>
      </c>
    </row>
    <row r="82" spans="1:7" x14ac:dyDescent="0.3">
      <c r="A82">
        <v>80</v>
      </c>
      <c r="B82">
        <v>362.54046630859301</v>
      </c>
      <c r="C82">
        <v>357</v>
      </c>
      <c r="D82" t="s">
        <v>3</v>
      </c>
      <c r="E82">
        <f t="shared" si="3"/>
        <v>5.540466308593011</v>
      </c>
      <c r="F82">
        <f t="shared" si="4"/>
        <v>30.696766916654266</v>
      </c>
      <c r="G82">
        <f t="shared" si="5"/>
        <v>1.551951346944821E-2</v>
      </c>
    </row>
    <row r="83" spans="1:7" x14ac:dyDescent="0.3">
      <c r="A83">
        <v>81</v>
      </c>
      <c r="B83">
        <v>408.185546875</v>
      </c>
      <c r="C83">
        <v>526</v>
      </c>
      <c r="D83" t="s">
        <v>3</v>
      </c>
      <c r="E83">
        <f t="shared" si="3"/>
        <v>117.814453125</v>
      </c>
      <c r="F83">
        <f t="shared" si="4"/>
        <v>13880.245365142822</v>
      </c>
      <c r="G83">
        <f t="shared" si="5"/>
        <v>0.22398185004752852</v>
      </c>
    </row>
    <row r="84" spans="1:7" x14ac:dyDescent="0.3">
      <c r="A84">
        <v>82</v>
      </c>
      <c r="B84">
        <v>357.24710083007801</v>
      </c>
      <c r="C84">
        <v>367</v>
      </c>
      <c r="D84" t="s">
        <v>3</v>
      </c>
      <c r="E84">
        <f t="shared" si="3"/>
        <v>9.7528991699219887</v>
      </c>
      <c r="F84">
        <f t="shared" si="4"/>
        <v>95.119042218665015</v>
      </c>
      <c r="G84">
        <f t="shared" si="5"/>
        <v>2.6574657138752011E-2</v>
      </c>
    </row>
    <row r="85" spans="1:7" x14ac:dyDescent="0.3">
      <c r="A85">
        <v>83</v>
      </c>
      <c r="B85">
        <v>412.01672363281199</v>
      </c>
      <c r="C85">
        <v>402</v>
      </c>
      <c r="D85" t="s">
        <v>3</v>
      </c>
      <c r="E85">
        <f t="shared" si="3"/>
        <v>10.016723632811988</v>
      </c>
      <c r="F85">
        <f t="shared" si="4"/>
        <v>100.3347523361342</v>
      </c>
      <c r="G85">
        <f t="shared" si="5"/>
        <v>2.4917222967194001E-2</v>
      </c>
    </row>
    <row r="86" spans="1:7" x14ac:dyDescent="0.3">
      <c r="A86">
        <v>84</v>
      </c>
      <c r="B86">
        <v>718.45495605468705</v>
      </c>
      <c r="C86">
        <v>726</v>
      </c>
      <c r="D86" t="s">
        <v>3</v>
      </c>
      <c r="E86">
        <f t="shared" si="3"/>
        <v>7.5450439453129547</v>
      </c>
      <c r="F86">
        <f t="shared" si="4"/>
        <v>56.927688136703679</v>
      </c>
      <c r="G86">
        <f t="shared" si="5"/>
        <v>1.0392622514205172E-2</v>
      </c>
    </row>
    <row r="87" spans="1:7" x14ac:dyDescent="0.3">
      <c r="A87">
        <v>85</v>
      </c>
      <c r="B87">
        <v>325.07781982421801</v>
      </c>
      <c r="C87">
        <v>368</v>
      </c>
      <c r="D87" t="s">
        <v>4</v>
      </c>
      <c r="E87">
        <f t="shared" si="3"/>
        <v>42.922180175781989</v>
      </c>
      <c r="F87">
        <f t="shared" si="4"/>
        <v>1842.3135510422924</v>
      </c>
      <c r="G87">
        <f t="shared" si="5"/>
        <v>0.11663635917332062</v>
      </c>
    </row>
    <row r="88" spans="1:7" x14ac:dyDescent="0.3">
      <c r="A88">
        <v>86</v>
      </c>
      <c r="B88">
        <v>721.00799560546795</v>
      </c>
      <c r="C88">
        <v>762</v>
      </c>
      <c r="D88" t="s">
        <v>3</v>
      </c>
      <c r="E88">
        <f t="shared" si="3"/>
        <v>40.992004394532046</v>
      </c>
      <c r="F88">
        <f t="shared" si="4"/>
        <v>1680.3444242813346</v>
      </c>
      <c r="G88">
        <f t="shared" si="5"/>
        <v>5.3795281357653602E-2</v>
      </c>
    </row>
    <row r="89" spans="1:7" x14ac:dyDescent="0.3">
      <c r="A89">
        <v>87</v>
      </c>
      <c r="B89">
        <v>734.93835449218705</v>
      </c>
      <c r="C89">
        <v>801</v>
      </c>
      <c r="D89" t="s">
        <v>3</v>
      </c>
      <c r="E89">
        <f t="shared" si="3"/>
        <v>66.061645507812955</v>
      </c>
      <c r="F89">
        <f t="shared" si="4"/>
        <v>4364.1410071999435</v>
      </c>
      <c r="G89">
        <f t="shared" si="5"/>
        <v>8.2473964429229663E-2</v>
      </c>
    </row>
    <row r="90" spans="1:7" x14ac:dyDescent="0.3">
      <c r="A90">
        <v>88</v>
      </c>
      <c r="B90">
        <v>715.37078857421795</v>
      </c>
      <c r="C90">
        <v>765</v>
      </c>
      <c r="D90" t="s">
        <v>3</v>
      </c>
      <c r="E90">
        <f t="shared" si="3"/>
        <v>49.629211425782046</v>
      </c>
      <c r="F90">
        <f t="shared" si="4"/>
        <v>2463.0586267449753</v>
      </c>
      <c r="G90">
        <f t="shared" si="5"/>
        <v>6.4874786177492871E-2</v>
      </c>
    </row>
    <row r="91" spans="1:7" x14ac:dyDescent="0.3">
      <c r="A91">
        <v>89</v>
      </c>
      <c r="B91">
        <v>554.82098388671795</v>
      </c>
      <c r="C91">
        <v>616</v>
      </c>
      <c r="D91" t="s">
        <v>3</v>
      </c>
      <c r="E91">
        <f t="shared" si="3"/>
        <v>61.179016113282046</v>
      </c>
      <c r="F91">
        <f t="shared" si="4"/>
        <v>3742.8720125892241</v>
      </c>
      <c r="G91">
        <f t="shared" si="5"/>
        <v>9.9316584599483837E-2</v>
      </c>
    </row>
    <row r="92" spans="1:7" x14ac:dyDescent="0.3">
      <c r="A92">
        <v>90</v>
      </c>
      <c r="B92">
        <v>360.07028198242102</v>
      </c>
      <c r="C92">
        <v>346</v>
      </c>
      <c r="D92" t="s">
        <v>4</v>
      </c>
      <c r="E92">
        <f t="shared" si="3"/>
        <v>14.070281982421022</v>
      </c>
      <c r="F92">
        <f t="shared" si="4"/>
        <v>197.97283506484166</v>
      </c>
      <c r="G92">
        <f t="shared" si="5"/>
        <v>4.0665554862488504E-2</v>
      </c>
    </row>
    <row r="93" spans="1:7" x14ac:dyDescent="0.3">
      <c r="A93">
        <v>91</v>
      </c>
      <c r="B93">
        <v>494.46945190429602</v>
      </c>
      <c r="C93">
        <v>547</v>
      </c>
      <c r="D93" t="s">
        <v>3</v>
      </c>
      <c r="E93">
        <f t="shared" si="3"/>
        <v>52.530548095703978</v>
      </c>
      <c r="F93">
        <f t="shared" si="4"/>
        <v>2759.4584832350688</v>
      </c>
      <c r="G93">
        <f t="shared" si="5"/>
        <v>9.6033908767283321E-2</v>
      </c>
    </row>
    <row r="94" spans="1:7" x14ac:dyDescent="0.3">
      <c r="A94">
        <v>92</v>
      </c>
      <c r="B94">
        <v>218.22128295898401</v>
      </c>
      <c r="C94">
        <v>244</v>
      </c>
      <c r="D94" t="s">
        <v>3</v>
      </c>
      <c r="E94">
        <f t="shared" si="3"/>
        <v>25.778717041015994</v>
      </c>
      <c r="F94">
        <f t="shared" si="4"/>
        <v>664.54225228076848</v>
      </c>
      <c r="G94">
        <f t="shared" si="5"/>
        <v>0.10565047967629505</v>
      </c>
    </row>
    <row r="95" spans="1:7" x14ac:dyDescent="0.3">
      <c r="A95">
        <v>93</v>
      </c>
      <c r="B95">
        <v>421.98068237304602</v>
      </c>
      <c r="C95">
        <v>410</v>
      </c>
      <c r="D95" t="s">
        <v>3</v>
      </c>
      <c r="E95">
        <f t="shared" si="3"/>
        <v>11.980682373046022</v>
      </c>
      <c r="F95">
        <f t="shared" si="4"/>
        <v>143.53675012381566</v>
      </c>
      <c r="G95">
        <f t="shared" si="5"/>
        <v>2.9221176519624446E-2</v>
      </c>
    </row>
    <row r="96" spans="1:7" x14ac:dyDescent="0.3">
      <c r="A96">
        <v>94</v>
      </c>
      <c r="B96">
        <v>638.25842285156205</v>
      </c>
      <c r="C96">
        <v>585</v>
      </c>
      <c r="D96" t="s">
        <v>3</v>
      </c>
      <c r="E96">
        <f t="shared" si="3"/>
        <v>53.258422851562045</v>
      </c>
      <c r="F96">
        <f t="shared" si="4"/>
        <v>2836.459604635786</v>
      </c>
      <c r="G96">
        <f t="shared" si="5"/>
        <v>9.1040039062499217E-2</v>
      </c>
    </row>
    <row r="97" spans="1:7" x14ac:dyDescent="0.3">
      <c r="A97">
        <v>95</v>
      </c>
      <c r="B97">
        <v>191.53959655761699</v>
      </c>
      <c r="C97">
        <v>201</v>
      </c>
      <c r="D97" t="s">
        <v>3</v>
      </c>
      <c r="E97">
        <f t="shared" si="3"/>
        <v>9.4604034423830115</v>
      </c>
      <c r="F97">
        <f t="shared" si="4"/>
        <v>89.499233292652335</v>
      </c>
      <c r="G97">
        <f t="shared" si="5"/>
        <v>4.7066683792950308E-2</v>
      </c>
    </row>
    <row r="98" spans="1:7" x14ac:dyDescent="0.3">
      <c r="A98">
        <v>96</v>
      </c>
      <c r="B98">
        <v>373.04446411132801</v>
      </c>
      <c r="C98">
        <v>501</v>
      </c>
      <c r="D98" t="s">
        <v>4</v>
      </c>
      <c r="E98">
        <f t="shared" si="3"/>
        <v>127.95553588867199</v>
      </c>
      <c r="F98">
        <f t="shared" si="4"/>
        <v>16372.619164557225</v>
      </c>
      <c r="G98">
        <f t="shared" si="5"/>
        <v>0.25540027123487424</v>
      </c>
    </row>
    <row r="99" spans="1:7" x14ac:dyDescent="0.3">
      <c r="A99">
        <v>97</v>
      </c>
      <c r="B99">
        <v>518.74310302734295</v>
      </c>
      <c r="C99">
        <v>609</v>
      </c>
      <c r="D99" t="s">
        <v>3</v>
      </c>
      <c r="E99">
        <f t="shared" si="3"/>
        <v>90.256896972657046</v>
      </c>
      <c r="F99">
        <f t="shared" si="4"/>
        <v>8146.3074511328286</v>
      </c>
      <c r="G99">
        <f t="shared" si="5"/>
        <v>0.14820508534098037</v>
      </c>
    </row>
    <row r="100" spans="1:7" x14ac:dyDescent="0.3">
      <c r="A100">
        <v>98</v>
      </c>
      <c r="B100">
        <v>477.2421875</v>
      </c>
      <c r="C100">
        <v>497</v>
      </c>
      <c r="D100" t="s">
        <v>3</v>
      </c>
      <c r="E100">
        <f t="shared" si="3"/>
        <v>19.7578125</v>
      </c>
      <c r="F100">
        <f t="shared" si="4"/>
        <v>390.37115478515625</v>
      </c>
      <c r="G100">
        <f t="shared" si="5"/>
        <v>3.9754149899396379E-2</v>
      </c>
    </row>
    <row r="101" spans="1:7" x14ac:dyDescent="0.3">
      <c r="A101">
        <v>99</v>
      </c>
      <c r="B101">
        <v>287.96115112304602</v>
      </c>
      <c r="C101">
        <v>244</v>
      </c>
      <c r="D101" t="s">
        <v>3</v>
      </c>
      <c r="E101">
        <f t="shared" si="3"/>
        <v>43.961151123046022</v>
      </c>
      <c r="F101">
        <f t="shared" si="4"/>
        <v>1932.5828080632905</v>
      </c>
      <c r="G101">
        <f t="shared" si="5"/>
        <v>0.18016865214363123</v>
      </c>
    </row>
  </sheetData>
  <autoFilter ref="A1:F1" xr:uid="{C960B072-5BC4-4AD8-BEC0-49FCDE174C54}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topLeftCell="A76"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305.09705437554197</v>
      </c>
      <c r="C2">
        <v>8.9461244874530301</v>
      </c>
      <c r="D2">
        <v>305.09705416361402</v>
      </c>
      <c r="E2">
        <v>240.47453354344199</v>
      </c>
      <c r="F2">
        <v>7.5056921641031904</v>
      </c>
      <c r="G2">
        <v>240.47450395063899</v>
      </c>
    </row>
    <row r="3" spans="1:7" x14ac:dyDescent="0.3">
      <c r="A3">
        <v>2</v>
      </c>
      <c r="B3">
        <v>286.36831495496898</v>
      </c>
      <c r="C3">
        <v>8.4489767286512496</v>
      </c>
      <c r="D3">
        <v>286.36831410725898</v>
      </c>
      <c r="E3">
        <v>237.35636300751599</v>
      </c>
      <c r="F3">
        <v>7.7397552837025003</v>
      </c>
      <c r="G3">
        <v>237.356366706616</v>
      </c>
    </row>
    <row r="4" spans="1:7" x14ac:dyDescent="0.3">
      <c r="A4">
        <v>3</v>
      </c>
      <c r="B4">
        <v>267.65149370829198</v>
      </c>
      <c r="C4">
        <v>7.9169833262761404</v>
      </c>
      <c r="D4">
        <v>267.65149667527902</v>
      </c>
      <c r="E4">
        <v>228.90233635179899</v>
      </c>
      <c r="F4">
        <v>7.0882525588526804</v>
      </c>
      <c r="G4">
        <v>228.90232525449801</v>
      </c>
    </row>
    <row r="5" spans="1:7" x14ac:dyDescent="0.3">
      <c r="A5">
        <v>4</v>
      </c>
      <c r="B5">
        <v>258.13236787583998</v>
      </c>
      <c r="C5">
        <v>7.5695731970998903</v>
      </c>
      <c r="D5">
        <v>258.132364696926</v>
      </c>
      <c r="E5">
        <v>231.808414343631</v>
      </c>
      <c r="F5">
        <v>7.9030939737955697</v>
      </c>
      <c r="G5">
        <v>231.80841064453099</v>
      </c>
    </row>
    <row r="6" spans="1:7" x14ac:dyDescent="0.3">
      <c r="A6">
        <v>5</v>
      </c>
      <c r="B6">
        <v>246.99316427442699</v>
      </c>
      <c r="C6">
        <v>7.3292056123415597</v>
      </c>
      <c r="D6">
        <v>246.993158552381</v>
      </c>
      <c r="E6">
        <v>215.12798424923</v>
      </c>
      <c r="F6">
        <v>6.7799251440799599</v>
      </c>
      <c r="G6">
        <v>215.127962054628</v>
      </c>
    </row>
    <row r="7" spans="1:7" x14ac:dyDescent="0.3">
      <c r="A7">
        <v>6</v>
      </c>
      <c r="B7">
        <v>242.73109796312099</v>
      </c>
      <c r="C7">
        <v>7.1601945956547999</v>
      </c>
      <c r="D7">
        <v>242.73108079698301</v>
      </c>
      <c r="E7">
        <v>211.97967621774299</v>
      </c>
      <c r="F7">
        <v>6.7382278153390596</v>
      </c>
      <c r="G7">
        <v>211.97970950964699</v>
      </c>
    </row>
    <row r="8" spans="1:7" x14ac:dyDescent="0.3">
      <c r="A8">
        <v>7</v>
      </c>
      <c r="B8">
        <v>236.82653745015401</v>
      </c>
      <c r="C8">
        <v>7.0554921362135099</v>
      </c>
      <c r="D8">
        <v>236.82653766208199</v>
      </c>
      <c r="E8">
        <v>199.88024902343699</v>
      </c>
      <c r="F8">
        <v>6.4111006187670103</v>
      </c>
      <c r="G8">
        <v>199.88022682883499</v>
      </c>
    </row>
    <row r="9" spans="1:7" x14ac:dyDescent="0.3">
      <c r="A9">
        <v>8</v>
      </c>
      <c r="B9">
        <v>231.28254954020099</v>
      </c>
      <c r="C9">
        <v>6.9306493931346402</v>
      </c>
      <c r="D9">
        <v>231.28255653381299</v>
      </c>
      <c r="E9">
        <v>226.81901873964199</v>
      </c>
      <c r="F9">
        <v>5.7108160510207604</v>
      </c>
      <c r="G9">
        <v>226.81910011984999</v>
      </c>
    </row>
    <row r="10" spans="1:7" x14ac:dyDescent="0.3">
      <c r="A10">
        <v>9</v>
      </c>
      <c r="B10">
        <v>233.38760715060701</v>
      </c>
      <c r="C10">
        <v>6.9163346423043102</v>
      </c>
      <c r="D10">
        <v>233.387630038791</v>
      </c>
      <c r="E10">
        <v>192.28487419359601</v>
      </c>
      <c r="F10">
        <v>6.3709690209590999</v>
      </c>
      <c r="G10">
        <v>192.284853848544</v>
      </c>
    </row>
    <row r="11" spans="1:7" x14ac:dyDescent="0.3">
      <c r="A11">
        <v>10</v>
      </c>
      <c r="B11">
        <v>219.70083236694299</v>
      </c>
      <c r="C11">
        <v>6.66852407985263</v>
      </c>
      <c r="D11">
        <v>219.700822406344</v>
      </c>
      <c r="E11">
        <v>200.686265425248</v>
      </c>
      <c r="F11">
        <v>7.0561855489557397</v>
      </c>
      <c r="G11">
        <v>200.68622843424399</v>
      </c>
    </row>
    <row r="12" spans="1:7" x14ac:dyDescent="0.3">
      <c r="A12">
        <v>11</v>
      </c>
      <c r="B12">
        <v>210.02077314588701</v>
      </c>
      <c r="C12">
        <v>6.4769895672798103</v>
      </c>
      <c r="D12">
        <v>210.020766576131</v>
      </c>
      <c r="E12">
        <v>180.347164269649</v>
      </c>
      <c r="F12">
        <v>5.7969204873749698</v>
      </c>
      <c r="G12">
        <v>180.34716981829999</v>
      </c>
    </row>
    <row r="13" spans="1:7" x14ac:dyDescent="0.3">
      <c r="A13">
        <v>12</v>
      </c>
      <c r="B13">
        <v>201.70984056260801</v>
      </c>
      <c r="C13">
        <v>6.2902256382836201</v>
      </c>
      <c r="D13">
        <v>201.70983526441699</v>
      </c>
      <c r="E13">
        <v>181.288232051964</v>
      </c>
      <c r="F13">
        <v>6.0670634183016601</v>
      </c>
      <c r="G13">
        <v>181.288206158262</v>
      </c>
    </row>
    <row r="14" spans="1:7" x14ac:dyDescent="0.3">
      <c r="A14">
        <v>13</v>
      </c>
      <c r="B14">
        <v>226.228537241617</v>
      </c>
      <c r="C14">
        <v>6.7353625959820196</v>
      </c>
      <c r="D14">
        <v>226.22853702968999</v>
      </c>
      <c r="E14">
        <v>212.50657422614799</v>
      </c>
      <c r="F14">
        <v>6.3630128629279801</v>
      </c>
      <c r="G14">
        <v>212.50659642074999</v>
      </c>
    </row>
    <row r="15" spans="1:7" x14ac:dyDescent="0.3">
      <c r="A15">
        <v>14</v>
      </c>
      <c r="B15">
        <v>217.85606151156901</v>
      </c>
      <c r="C15">
        <v>6.6212262180116399</v>
      </c>
      <c r="D15">
        <v>217.85605430602999</v>
      </c>
      <c r="E15">
        <v>207.47313713304899</v>
      </c>
      <c r="F15">
        <v>7.2645986441409898</v>
      </c>
      <c r="G15">
        <v>207.47315192945001</v>
      </c>
    </row>
    <row r="16" spans="1:7" x14ac:dyDescent="0.3">
      <c r="A16">
        <v>15</v>
      </c>
      <c r="B16">
        <v>203.40994326273599</v>
      </c>
      <c r="C16">
        <v>6.4149021837446396</v>
      </c>
      <c r="D16">
        <v>203.40993351406499</v>
      </c>
      <c r="E16">
        <v>178.265459465258</v>
      </c>
      <c r="F16">
        <v>5.7546301466045904</v>
      </c>
      <c r="G16">
        <v>178.265403978752</v>
      </c>
    </row>
    <row r="17" spans="1:7" x14ac:dyDescent="0.3">
      <c r="A17">
        <v>16</v>
      </c>
      <c r="B17">
        <v>198.16676902770899</v>
      </c>
      <c r="C17">
        <v>6.2208309835857802</v>
      </c>
      <c r="D17">
        <v>198.16677665710401</v>
      </c>
      <c r="E17">
        <v>185.265555641867</v>
      </c>
      <c r="F17">
        <v>5.0764737707195797</v>
      </c>
      <c r="G17">
        <v>185.26552974816499</v>
      </c>
    </row>
    <row r="18" spans="1:7" x14ac:dyDescent="0.3">
      <c r="A18">
        <v>17</v>
      </c>
      <c r="B18">
        <v>192.840095731947</v>
      </c>
      <c r="C18">
        <v>6.0857367846700798</v>
      </c>
      <c r="D18">
        <v>192.84009785122299</v>
      </c>
      <c r="E18">
        <v>183.17570541844199</v>
      </c>
      <c r="F18">
        <v>5.0271729267004703</v>
      </c>
      <c r="G18">
        <v>183.17567582563899</v>
      </c>
    </row>
    <row r="19" spans="1:7" x14ac:dyDescent="0.3">
      <c r="A19">
        <v>18</v>
      </c>
      <c r="B19">
        <v>190.660181151496</v>
      </c>
      <c r="C19">
        <v>6.0577760537465402</v>
      </c>
      <c r="D19">
        <v>190.66018263498901</v>
      </c>
      <c r="E19">
        <v>189.57838948567701</v>
      </c>
      <c r="F19">
        <v>6.8024948293512502</v>
      </c>
      <c r="G19">
        <v>189.57834509647199</v>
      </c>
    </row>
    <row r="20" spans="1:7" x14ac:dyDescent="0.3">
      <c r="A20">
        <v>19</v>
      </c>
      <c r="B20">
        <v>174.97385957505901</v>
      </c>
      <c r="C20">
        <v>5.7235696448220104</v>
      </c>
      <c r="D20">
        <v>174.97385999891401</v>
      </c>
      <c r="E20">
        <v>167.29672056255899</v>
      </c>
      <c r="F20">
        <v>5.8246190042206702</v>
      </c>
      <c r="G20">
        <v>167.29673165986</v>
      </c>
    </row>
    <row r="21" spans="1:7" x14ac:dyDescent="0.3">
      <c r="A21">
        <v>20</v>
      </c>
      <c r="B21">
        <v>172.03894456227599</v>
      </c>
      <c r="C21">
        <v>5.6121352579858499</v>
      </c>
      <c r="D21">
        <v>172.038941489325</v>
      </c>
      <c r="E21">
        <v>166.39105964429399</v>
      </c>
      <c r="F21">
        <v>6.0874578302556799</v>
      </c>
      <c r="G21">
        <v>166.391087387547</v>
      </c>
    </row>
    <row r="22" spans="1:7" x14ac:dyDescent="0.3">
      <c r="A22">
        <v>21</v>
      </c>
      <c r="B22">
        <v>159.520857175191</v>
      </c>
      <c r="C22">
        <v>5.35483889447318</v>
      </c>
      <c r="D22">
        <v>159.52086077796</v>
      </c>
      <c r="E22">
        <v>159.132551713423</v>
      </c>
      <c r="F22">
        <v>5.6312037381258797</v>
      </c>
      <c r="G22">
        <v>159.13257390802499</v>
      </c>
    </row>
    <row r="23" spans="1:7" x14ac:dyDescent="0.3">
      <c r="A23">
        <v>22</v>
      </c>
      <c r="B23">
        <v>185.152362081739</v>
      </c>
      <c r="C23">
        <v>5.8520199590259097</v>
      </c>
      <c r="D23">
        <v>185.152363883124</v>
      </c>
      <c r="E23">
        <v>213.62086995442701</v>
      </c>
      <c r="F23">
        <v>6.9805378191398804</v>
      </c>
      <c r="G23">
        <v>213.62084775982399</v>
      </c>
    </row>
    <row r="24" spans="1:7" x14ac:dyDescent="0.3">
      <c r="A24">
        <v>23</v>
      </c>
      <c r="B24">
        <v>170.81656561957399</v>
      </c>
      <c r="C24">
        <v>5.5646395352151599</v>
      </c>
      <c r="D24">
        <v>170.81656911638001</v>
      </c>
      <c r="E24">
        <v>170.96038633404299</v>
      </c>
      <c r="F24">
        <v>6.0405750852642601</v>
      </c>
      <c r="G24">
        <v>170.960419625946</v>
      </c>
    </row>
    <row r="25" spans="1:7" x14ac:dyDescent="0.3">
      <c r="A25">
        <v>24</v>
      </c>
      <c r="B25">
        <v>155.888713200887</v>
      </c>
      <c r="C25">
        <v>5.2872505585352503</v>
      </c>
      <c r="D25">
        <v>155.88871796925801</v>
      </c>
      <c r="E25">
        <v>158.25295743075199</v>
      </c>
      <c r="F25">
        <v>5.6103286020683498</v>
      </c>
      <c r="G25">
        <v>158.25295373165201</v>
      </c>
    </row>
    <row r="26" spans="1:7" x14ac:dyDescent="0.3">
      <c r="A26">
        <v>25</v>
      </c>
      <c r="B26">
        <v>149.49727503458601</v>
      </c>
      <c r="C26">
        <v>5.1121862795617803</v>
      </c>
      <c r="D26">
        <v>149.49727429283899</v>
      </c>
      <c r="E26">
        <v>198.99046279444801</v>
      </c>
      <c r="F26">
        <v>7.0661021723891704</v>
      </c>
      <c r="G26">
        <v>198.99048498905</v>
      </c>
    </row>
    <row r="27" spans="1:7" x14ac:dyDescent="0.3">
      <c r="A27">
        <v>26</v>
      </c>
      <c r="B27">
        <v>153.044366836547</v>
      </c>
      <c r="C27">
        <v>5.2238129576047196</v>
      </c>
      <c r="D27">
        <v>153.04437192281</v>
      </c>
      <c r="E27">
        <v>145.82157759232899</v>
      </c>
      <c r="F27">
        <v>4.7833631255409896</v>
      </c>
      <c r="G27">
        <v>145.821601636482</v>
      </c>
    </row>
    <row r="28" spans="1:7" x14ac:dyDescent="0.3">
      <c r="A28">
        <v>27</v>
      </c>
      <c r="B28">
        <v>138.557233704461</v>
      </c>
      <c r="C28">
        <v>4.8723753690719596</v>
      </c>
      <c r="D28">
        <v>138.557233704461</v>
      </c>
      <c r="E28">
        <v>145.54722179065999</v>
      </c>
      <c r="F28">
        <v>5.28002028031782</v>
      </c>
      <c r="G28">
        <v>145.547236587062</v>
      </c>
    </row>
    <row r="29" spans="1:7" x14ac:dyDescent="0.3">
      <c r="A29">
        <v>28</v>
      </c>
      <c r="B29">
        <v>142.23511727650899</v>
      </c>
      <c r="C29">
        <v>4.9423176315095603</v>
      </c>
      <c r="D29">
        <v>142.23512087927901</v>
      </c>
      <c r="E29">
        <v>158.05016997366201</v>
      </c>
      <c r="F29">
        <v>5.2897800243262001</v>
      </c>
      <c r="G29">
        <v>158.05019031871399</v>
      </c>
    </row>
    <row r="30" spans="1:7" x14ac:dyDescent="0.3">
      <c r="A30">
        <v>29</v>
      </c>
      <c r="B30">
        <v>131.86034435696001</v>
      </c>
      <c r="C30">
        <v>4.7483456465933003</v>
      </c>
      <c r="D30">
        <v>131.86034721798299</v>
      </c>
      <c r="E30">
        <v>150.89336418382999</v>
      </c>
      <c r="F30">
        <v>5.1378266739122704</v>
      </c>
      <c r="G30">
        <v>150.89335678562901</v>
      </c>
    </row>
    <row r="31" spans="1:7" x14ac:dyDescent="0.3">
      <c r="A31">
        <v>30</v>
      </c>
      <c r="B31">
        <v>137.58296214209599</v>
      </c>
      <c r="C31">
        <v>4.8501212431324801</v>
      </c>
      <c r="D31">
        <v>137.58295864529001</v>
      </c>
      <c r="E31">
        <v>177.440078272964</v>
      </c>
      <c r="F31">
        <v>6.4676567713419599</v>
      </c>
      <c r="G31">
        <v>177.44009306936499</v>
      </c>
    </row>
    <row r="32" spans="1:7" x14ac:dyDescent="0.3">
      <c r="A32">
        <v>31</v>
      </c>
      <c r="B32">
        <v>123.371320618523</v>
      </c>
      <c r="C32">
        <v>4.5483425557613302</v>
      </c>
      <c r="D32">
        <v>123.37132072448701</v>
      </c>
      <c r="E32">
        <v>130.377558852687</v>
      </c>
      <c r="F32">
        <v>4.8574290998054197</v>
      </c>
      <c r="G32">
        <v>130.377568100437</v>
      </c>
    </row>
    <row r="33" spans="1:7" x14ac:dyDescent="0.3">
      <c r="A33">
        <v>32</v>
      </c>
      <c r="B33">
        <v>121.555233107672</v>
      </c>
      <c r="C33">
        <v>4.5263143678506204</v>
      </c>
      <c r="D33">
        <v>121.55523035261299</v>
      </c>
      <c r="E33">
        <v>167.73217496004901</v>
      </c>
      <c r="F33">
        <v>6.0443438327673702</v>
      </c>
      <c r="G33">
        <v>167.732163862748</v>
      </c>
    </row>
    <row r="34" spans="1:7" x14ac:dyDescent="0.3">
      <c r="A34">
        <v>33</v>
      </c>
      <c r="B34">
        <v>113.59274895985899</v>
      </c>
      <c r="C34">
        <v>4.32496145698759</v>
      </c>
      <c r="D34">
        <v>113.592746310763</v>
      </c>
      <c r="E34">
        <v>159.32183884129299</v>
      </c>
      <c r="F34">
        <v>5.6438712640242104</v>
      </c>
      <c r="G34">
        <v>159.32183514219301</v>
      </c>
    </row>
    <row r="35" spans="1:7" x14ac:dyDescent="0.3">
      <c r="A35">
        <v>34</v>
      </c>
      <c r="B35">
        <v>112.544515397813</v>
      </c>
      <c r="C35">
        <v>4.2843595345815002</v>
      </c>
      <c r="D35">
        <v>112.544513702392</v>
      </c>
      <c r="E35">
        <v>122.803598114938</v>
      </c>
      <c r="F35">
        <v>4.3032566561843399</v>
      </c>
      <c r="G35">
        <v>122.803609212239</v>
      </c>
    </row>
    <row r="36" spans="1:7" x14ac:dyDescent="0.3">
      <c r="A36">
        <v>35</v>
      </c>
      <c r="B36">
        <v>115.861835691663</v>
      </c>
      <c r="C36">
        <v>4.3635104563501104</v>
      </c>
      <c r="D36">
        <v>115.86183675130199</v>
      </c>
      <c r="E36">
        <v>132.658610026041</v>
      </c>
      <c r="F36">
        <v>4.8197095610878602</v>
      </c>
      <c r="G36">
        <v>132.658613725142</v>
      </c>
    </row>
    <row r="37" spans="1:7" x14ac:dyDescent="0.3">
      <c r="A37">
        <v>36</v>
      </c>
      <c r="B37">
        <v>105.785106870863</v>
      </c>
      <c r="C37">
        <v>4.1628540257612796</v>
      </c>
      <c r="D37">
        <v>105.78510920206701</v>
      </c>
      <c r="E37">
        <v>159.89405961470101</v>
      </c>
      <c r="F37">
        <v>5.5295954762083097</v>
      </c>
      <c r="G37">
        <v>159.89403742009901</v>
      </c>
    </row>
    <row r="38" spans="1:7" x14ac:dyDescent="0.3">
      <c r="A38">
        <v>37</v>
      </c>
      <c r="B38">
        <v>102.050851398044</v>
      </c>
      <c r="C38">
        <v>4.0470989280276797</v>
      </c>
      <c r="D38">
        <v>102.050848325093</v>
      </c>
      <c r="E38">
        <v>184.674322879675</v>
      </c>
      <c r="F38">
        <v>6.8451269901160003</v>
      </c>
      <c r="G38">
        <v>184.674319180575</v>
      </c>
    </row>
    <row r="39" spans="1:7" x14ac:dyDescent="0.3">
      <c r="A39">
        <v>38</v>
      </c>
      <c r="B39">
        <v>103.1231891844</v>
      </c>
      <c r="C39">
        <v>4.0959396130508798</v>
      </c>
      <c r="D39">
        <v>103.123188866509</v>
      </c>
      <c r="E39">
        <v>161.65346457741401</v>
      </c>
      <c r="F39">
        <v>6.0377991127245298</v>
      </c>
      <c r="G39">
        <v>161.65346827651501</v>
      </c>
    </row>
    <row r="40" spans="1:7" x14ac:dyDescent="0.3">
      <c r="A40">
        <v>39</v>
      </c>
      <c r="B40">
        <v>103.77461549970801</v>
      </c>
      <c r="C40">
        <v>4.1127441558572899</v>
      </c>
      <c r="D40">
        <v>103.774616347418</v>
      </c>
      <c r="E40">
        <v>174.89823774857899</v>
      </c>
      <c r="F40">
        <v>5.5974716417717199</v>
      </c>
      <c r="G40">
        <v>174.89823404947899</v>
      </c>
    </row>
    <row r="41" spans="1:7" x14ac:dyDescent="0.3">
      <c r="A41">
        <v>40</v>
      </c>
      <c r="B41">
        <v>88.074791802300297</v>
      </c>
      <c r="C41">
        <v>3.7146212723519998</v>
      </c>
      <c r="D41">
        <v>88.074794186486102</v>
      </c>
      <c r="E41">
        <v>128.89114703554</v>
      </c>
      <c r="F41">
        <v>4.4257679997068404</v>
      </c>
      <c r="G41">
        <v>128.89114888509101</v>
      </c>
    </row>
    <row r="42" spans="1:7" x14ac:dyDescent="0.3">
      <c r="A42">
        <v>41</v>
      </c>
      <c r="B42">
        <v>86.381549093458304</v>
      </c>
      <c r="C42">
        <v>3.69101529320081</v>
      </c>
      <c r="D42">
        <v>86.381549464331698</v>
      </c>
      <c r="E42">
        <v>113.234464703184</v>
      </c>
      <c r="F42">
        <v>4.16985855680523</v>
      </c>
      <c r="G42">
        <v>113.234459154533</v>
      </c>
    </row>
    <row r="43" spans="1:7" x14ac:dyDescent="0.3">
      <c r="A43">
        <v>42</v>
      </c>
      <c r="B43">
        <v>84.704829110039597</v>
      </c>
      <c r="C43">
        <v>3.6456715994411</v>
      </c>
      <c r="D43">
        <v>84.704828050401403</v>
      </c>
      <c r="E43">
        <v>114.956793120413</v>
      </c>
      <c r="F43">
        <v>3.8502165909969399</v>
      </c>
      <c r="G43">
        <v>114.95678757176201</v>
      </c>
    </row>
    <row r="44" spans="1:7" x14ac:dyDescent="0.3">
      <c r="A44">
        <v>43</v>
      </c>
      <c r="B44">
        <v>91.174976295894993</v>
      </c>
      <c r="C44">
        <v>3.7986208697160002</v>
      </c>
      <c r="D44">
        <v>91.174977514478897</v>
      </c>
      <c r="E44">
        <v>154.41079018332701</v>
      </c>
      <c r="F44">
        <v>5.5337705901174798</v>
      </c>
      <c r="G44">
        <v>154.41080128062799</v>
      </c>
    </row>
    <row r="45" spans="1:7" x14ac:dyDescent="0.3">
      <c r="A45">
        <v>44</v>
      </c>
      <c r="B45">
        <v>82.332224157121402</v>
      </c>
      <c r="C45">
        <v>3.5961200926038899</v>
      </c>
      <c r="D45">
        <v>82.332225216759497</v>
      </c>
      <c r="E45">
        <v>110.80962949810601</v>
      </c>
      <c r="F45">
        <v>3.7943047032211701</v>
      </c>
      <c r="G45">
        <v>110.809623949455</v>
      </c>
    </row>
    <row r="46" spans="1:7" x14ac:dyDescent="0.3">
      <c r="A46">
        <v>45</v>
      </c>
      <c r="B46">
        <v>80.851354281107504</v>
      </c>
      <c r="C46">
        <v>3.5433142185211102</v>
      </c>
      <c r="D46">
        <v>80.851354863908497</v>
      </c>
      <c r="E46">
        <v>109.84021366003699</v>
      </c>
      <c r="F46">
        <v>3.90896139722881</v>
      </c>
      <c r="G46">
        <v>109.84021366003699</v>
      </c>
    </row>
    <row r="47" spans="1:7" x14ac:dyDescent="0.3">
      <c r="A47">
        <v>46</v>
      </c>
      <c r="B47">
        <v>77.855146355099095</v>
      </c>
      <c r="C47">
        <v>3.4711543520291599</v>
      </c>
      <c r="D47">
        <v>77.855146514044804</v>
      </c>
      <c r="E47">
        <v>119.45164304791</v>
      </c>
      <c r="F47">
        <v>3.9607713872736099</v>
      </c>
      <c r="G47">
        <v>119.45163934881001</v>
      </c>
    </row>
    <row r="48" spans="1:7" x14ac:dyDescent="0.3">
      <c r="A48">
        <v>47</v>
      </c>
      <c r="B48">
        <v>82.946457280052996</v>
      </c>
      <c r="C48">
        <v>3.6002921991878001</v>
      </c>
      <c r="D48">
        <v>82.946458657582596</v>
      </c>
      <c r="E48">
        <v>123.046591556433</v>
      </c>
      <c r="F48">
        <v>4.4307712352637001</v>
      </c>
      <c r="G48">
        <v>123.046586007782</v>
      </c>
    </row>
    <row r="49" spans="1:7" x14ac:dyDescent="0.3">
      <c r="A49">
        <v>48</v>
      </c>
      <c r="B49">
        <v>82.351053237914996</v>
      </c>
      <c r="C49">
        <v>3.5904941856861101</v>
      </c>
      <c r="D49">
        <v>82.351055675082705</v>
      </c>
      <c r="E49">
        <v>116.444949525775</v>
      </c>
      <c r="F49">
        <v>3.6752766984881702</v>
      </c>
      <c r="G49">
        <v>116.444949525775</v>
      </c>
    </row>
    <row r="50" spans="1:7" x14ac:dyDescent="0.3">
      <c r="A50">
        <v>49</v>
      </c>
      <c r="B50">
        <v>76.134852409362793</v>
      </c>
      <c r="C50">
        <v>3.4191831184758001</v>
      </c>
      <c r="D50">
        <v>76.134853098127493</v>
      </c>
      <c r="E50">
        <v>131.43966489849601</v>
      </c>
      <c r="F50">
        <v>4.6066060499711403</v>
      </c>
      <c r="G50">
        <v>131.43966674804599</v>
      </c>
    </row>
    <row r="51" spans="1:7" x14ac:dyDescent="0.3">
      <c r="A51">
        <v>50</v>
      </c>
      <c r="B51">
        <v>102.29500638114</v>
      </c>
      <c r="C51">
        <v>3.8213925460974298</v>
      </c>
      <c r="D51">
        <v>102.295008924272</v>
      </c>
      <c r="E51">
        <v>201.74047389174899</v>
      </c>
      <c r="F51">
        <v>6.4139831716364002</v>
      </c>
      <c r="G51">
        <v>201.74047389174899</v>
      </c>
    </row>
    <row r="52" spans="1:7" x14ac:dyDescent="0.3">
      <c r="A52">
        <v>51</v>
      </c>
      <c r="B52">
        <v>111.546418084038</v>
      </c>
      <c r="C52">
        <v>4.2164625724156597</v>
      </c>
      <c r="D52">
        <v>111.546418084038</v>
      </c>
      <c r="E52">
        <v>108.21630258271099</v>
      </c>
      <c r="F52">
        <v>3.9942492138255701</v>
      </c>
      <c r="G52">
        <v>108.216295184511</v>
      </c>
    </row>
    <row r="53" spans="1:7" x14ac:dyDescent="0.3">
      <c r="A53">
        <v>52</v>
      </c>
      <c r="B53">
        <v>74.751842869652606</v>
      </c>
      <c r="C53">
        <v>3.3926500346925499</v>
      </c>
      <c r="D53">
        <v>74.751843876308797</v>
      </c>
      <c r="E53">
        <v>117.00500719474999</v>
      </c>
      <c r="F53">
        <v>4.6326970331596602</v>
      </c>
      <c r="G53">
        <v>117.005014592951</v>
      </c>
    </row>
    <row r="54" spans="1:7" x14ac:dyDescent="0.3">
      <c r="A54">
        <v>53</v>
      </c>
      <c r="B54">
        <v>72.485795762803804</v>
      </c>
      <c r="C54">
        <v>3.34205006890826</v>
      </c>
      <c r="D54">
        <v>72.485797352261002</v>
      </c>
      <c r="E54">
        <v>109.01651925751599</v>
      </c>
      <c r="F54">
        <v>4.1844276803912503</v>
      </c>
      <c r="G54">
        <v>109.016524806167</v>
      </c>
    </row>
    <row r="55" spans="1:7" x14ac:dyDescent="0.3">
      <c r="A55">
        <v>54</v>
      </c>
      <c r="B55">
        <v>61.9555407630072</v>
      </c>
      <c r="C55">
        <v>3.0811597439977798</v>
      </c>
      <c r="D55">
        <v>61.955541504753903</v>
      </c>
      <c r="E55">
        <v>103.129366787997</v>
      </c>
      <c r="F55">
        <v>3.8361479007836499</v>
      </c>
      <c r="G55">
        <v>103.129363088896</v>
      </c>
    </row>
    <row r="56" spans="1:7" x14ac:dyDescent="0.3">
      <c r="A56">
        <v>55</v>
      </c>
      <c r="B56">
        <v>64.873828887939396</v>
      </c>
      <c r="C56">
        <v>3.1295533643828399</v>
      </c>
      <c r="D56">
        <v>64.873828517066102</v>
      </c>
      <c r="E56">
        <v>107.849399451053</v>
      </c>
      <c r="F56">
        <v>3.9889156457149602</v>
      </c>
      <c r="G56">
        <v>107.84940130060301</v>
      </c>
    </row>
    <row r="57" spans="1:7" x14ac:dyDescent="0.3">
      <c r="A57">
        <v>56</v>
      </c>
      <c r="B57">
        <v>65.575408882564901</v>
      </c>
      <c r="C57">
        <v>3.1676116850641001</v>
      </c>
      <c r="D57">
        <v>65.575410154130694</v>
      </c>
      <c r="E57">
        <v>101.01469791296699</v>
      </c>
      <c r="F57">
        <v>3.6417681954123702</v>
      </c>
      <c r="G57">
        <v>101.014699762517</v>
      </c>
    </row>
    <row r="58" spans="1:7" x14ac:dyDescent="0.3">
      <c r="A58">
        <v>57</v>
      </c>
      <c r="B58">
        <v>63.734408378601003</v>
      </c>
      <c r="C58">
        <v>3.1040286123752501</v>
      </c>
      <c r="D58">
        <v>63.734408272637197</v>
      </c>
      <c r="E58">
        <v>121.417185465494</v>
      </c>
      <c r="F58">
        <v>4.3743603301770699</v>
      </c>
      <c r="G58">
        <v>121.417187315044</v>
      </c>
    </row>
    <row r="59" spans="1:7" x14ac:dyDescent="0.3">
      <c r="A59">
        <v>58</v>
      </c>
      <c r="B59">
        <v>57.591248035430901</v>
      </c>
      <c r="C59">
        <v>2.9306530588203001</v>
      </c>
      <c r="D59">
        <v>57.591249518924201</v>
      </c>
      <c r="E59">
        <v>110.24680212772201</v>
      </c>
      <c r="F59">
        <v>4.0592166727239398</v>
      </c>
      <c r="G59">
        <v>110.246800278172</v>
      </c>
    </row>
    <row r="60" spans="1:7" x14ac:dyDescent="0.3">
      <c r="A60">
        <v>59</v>
      </c>
      <c r="B60">
        <v>66.925168991088796</v>
      </c>
      <c r="C60">
        <v>3.2146264115969299</v>
      </c>
      <c r="D60">
        <v>66.925168408287902</v>
      </c>
      <c r="E60">
        <v>105.062038537227</v>
      </c>
      <c r="F60">
        <v>3.6532891880382099</v>
      </c>
      <c r="G60">
        <v>105.062040386777</v>
      </c>
    </row>
    <row r="61" spans="1:7" x14ac:dyDescent="0.3">
      <c r="A61">
        <v>60</v>
      </c>
      <c r="B61">
        <v>58.885631243387799</v>
      </c>
      <c r="C61">
        <v>2.9638932976457801</v>
      </c>
      <c r="D61">
        <v>58.885632356007797</v>
      </c>
      <c r="E61">
        <v>111.985149961529</v>
      </c>
      <c r="F61">
        <v>4.1334865165479204</v>
      </c>
      <c r="G61">
        <v>111.985148111979</v>
      </c>
    </row>
    <row r="62" spans="1:7" x14ac:dyDescent="0.3">
      <c r="A62">
        <v>61</v>
      </c>
      <c r="B62">
        <v>66.940445105234701</v>
      </c>
      <c r="C62">
        <v>3.1721957425276401</v>
      </c>
      <c r="D62">
        <v>66.940444787343296</v>
      </c>
      <c r="E62">
        <v>110.99000364361299</v>
      </c>
      <c r="F62">
        <v>4.11753374157529</v>
      </c>
      <c r="G62">
        <v>110.989998094963</v>
      </c>
    </row>
    <row r="63" spans="1:7" x14ac:dyDescent="0.3">
      <c r="A63">
        <v>62</v>
      </c>
      <c r="B63">
        <v>65.412041293250098</v>
      </c>
      <c r="C63">
        <v>3.1292019950018899</v>
      </c>
      <c r="D63">
        <v>65.412043041653106</v>
      </c>
      <c r="E63">
        <v>116.321652036724</v>
      </c>
      <c r="F63">
        <v>3.8550344235969298</v>
      </c>
      <c r="G63">
        <v>116.321655735825</v>
      </c>
    </row>
    <row r="64" spans="1:7" x14ac:dyDescent="0.3">
      <c r="A64">
        <v>63</v>
      </c>
      <c r="B64">
        <v>72.576927238040497</v>
      </c>
      <c r="C64">
        <v>3.3289459877543899</v>
      </c>
      <c r="D64">
        <v>72.576927714877598</v>
      </c>
      <c r="E64">
        <v>115.834599812825</v>
      </c>
      <c r="F64">
        <v>4.1862255876714496</v>
      </c>
      <c r="G64">
        <v>115.834597963275</v>
      </c>
    </row>
    <row r="65" spans="1:7" x14ac:dyDescent="0.3">
      <c r="A65">
        <v>64</v>
      </c>
      <c r="B65">
        <v>56.056846989525603</v>
      </c>
      <c r="C65">
        <v>2.8796568446689101</v>
      </c>
      <c r="D65">
        <v>56.0568475193447</v>
      </c>
      <c r="E65">
        <v>106.747209491151</v>
      </c>
      <c r="F65">
        <v>3.6605262033867101</v>
      </c>
      <c r="G65">
        <v>106.747203942501</v>
      </c>
    </row>
    <row r="66" spans="1:7" x14ac:dyDescent="0.3">
      <c r="A66">
        <v>65</v>
      </c>
      <c r="B66">
        <v>57.3979635768466</v>
      </c>
      <c r="C66">
        <v>2.9275231096479599</v>
      </c>
      <c r="D66">
        <v>57.397964371575199</v>
      </c>
      <c r="E66">
        <v>129.924496275005</v>
      </c>
      <c r="F66">
        <v>4.6126462618509896</v>
      </c>
      <c r="G66">
        <v>129.92449812455601</v>
      </c>
    </row>
    <row r="67" spans="1:7" x14ac:dyDescent="0.3">
      <c r="A67">
        <v>66</v>
      </c>
      <c r="B67">
        <v>55.812557273440802</v>
      </c>
      <c r="C67">
        <v>2.89718389511108</v>
      </c>
      <c r="D67">
        <v>55.812556796603701</v>
      </c>
      <c r="E67">
        <v>102.010207667495</v>
      </c>
      <c r="F67">
        <v>3.80089391361583</v>
      </c>
      <c r="G67">
        <v>102.010211366595</v>
      </c>
    </row>
    <row r="68" spans="1:7" x14ac:dyDescent="0.3">
      <c r="A68">
        <v>67</v>
      </c>
      <c r="B68">
        <v>52.876431094275503</v>
      </c>
      <c r="C68">
        <v>2.80438510245747</v>
      </c>
      <c r="D68">
        <v>52.876431359185098</v>
      </c>
      <c r="E68">
        <v>97.994625207149596</v>
      </c>
      <c r="F68">
        <v>3.7613710923628298</v>
      </c>
      <c r="G68">
        <v>97.994632605350304</v>
      </c>
    </row>
    <row r="69" spans="1:7" x14ac:dyDescent="0.3">
      <c r="A69">
        <v>68</v>
      </c>
      <c r="B69">
        <v>54.305960708194299</v>
      </c>
      <c r="C69">
        <v>2.8533493777116101</v>
      </c>
      <c r="D69">
        <v>54.305960549248503</v>
      </c>
      <c r="E69">
        <v>122.666063713304</v>
      </c>
      <c r="F69">
        <v>4.3603728034279499</v>
      </c>
      <c r="G69">
        <v>122.666069261955</v>
      </c>
    </row>
    <row r="70" spans="1:7" x14ac:dyDescent="0.3">
      <c r="A70">
        <v>69</v>
      </c>
      <c r="B70">
        <v>50.521129926045703</v>
      </c>
      <c r="C70">
        <v>2.7346381545066798</v>
      </c>
      <c r="D70">
        <v>50.521130137973302</v>
      </c>
      <c r="E70">
        <v>103.45549196185399</v>
      </c>
      <c r="F70">
        <v>3.9591364571542398</v>
      </c>
      <c r="G70">
        <v>103.455497510505</v>
      </c>
    </row>
    <row r="71" spans="1:7" x14ac:dyDescent="0.3">
      <c r="A71">
        <v>70</v>
      </c>
      <c r="B71">
        <v>54.368642065260097</v>
      </c>
      <c r="C71">
        <v>2.8459844324323802</v>
      </c>
      <c r="D71">
        <v>54.368643336825897</v>
      </c>
      <c r="E71">
        <v>98.477521029385599</v>
      </c>
      <c r="F71">
        <v>3.6068303946292701</v>
      </c>
      <c r="G71">
        <v>98.477522878935801</v>
      </c>
    </row>
    <row r="72" spans="1:7" x14ac:dyDescent="0.3">
      <c r="A72">
        <v>71</v>
      </c>
      <c r="B72">
        <v>47.539477931128602</v>
      </c>
      <c r="C72">
        <v>2.6534632510609</v>
      </c>
      <c r="D72">
        <v>47.539478302001903</v>
      </c>
      <c r="E72">
        <v>100.083387895063</v>
      </c>
      <c r="F72">
        <v>3.5140802499019701</v>
      </c>
      <c r="G72">
        <v>100.083393443714</v>
      </c>
    </row>
    <row r="73" spans="1:7" x14ac:dyDescent="0.3">
      <c r="A73">
        <v>72</v>
      </c>
      <c r="B73">
        <v>50.918995857238698</v>
      </c>
      <c r="C73">
        <v>2.7418915099567802</v>
      </c>
      <c r="D73">
        <v>50.918996440039699</v>
      </c>
      <c r="E73">
        <v>119.135044907078</v>
      </c>
      <c r="F73">
        <v>4.1802697904182198</v>
      </c>
      <c r="G73">
        <v>119.13503750887701</v>
      </c>
    </row>
    <row r="74" spans="1:7" x14ac:dyDescent="0.3">
      <c r="A74">
        <v>73</v>
      </c>
      <c r="B74">
        <v>47.554112540350999</v>
      </c>
      <c r="C74">
        <v>2.6476384997367801</v>
      </c>
      <c r="D74">
        <v>47.554112911224301</v>
      </c>
      <c r="E74">
        <v>110.62378022164999</v>
      </c>
      <c r="F74">
        <v>4.1556930975480499</v>
      </c>
      <c r="G74">
        <v>110.62377467299901</v>
      </c>
    </row>
    <row r="75" spans="1:7" x14ac:dyDescent="0.3">
      <c r="A75">
        <v>74</v>
      </c>
      <c r="B75">
        <v>53.249741448296398</v>
      </c>
      <c r="C75">
        <v>2.8204306761423701</v>
      </c>
      <c r="D75">
        <v>53.249742560916403</v>
      </c>
      <c r="E75">
        <v>113.95388562751501</v>
      </c>
      <c r="F75">
        <v>4.0848428841793103</v>
      </c>
      <c r="G75">
        <v>113.95388562751501</v>
      </c>
    </row>
    <row r="76" spans="1:7" x14ac:dyDescent="0.3">
      <c r="A76">
        <v>75</v>
      </c>
      <c r="B76">
        <v>46.528578917185399</v>
      </c>
      <c r="C76">
        <v>2.6223731239636701</v>
      </c>
      <c r="D76">
        <v>46.528579711913999</v>
      </c>
      <c r="E76">
        <v>100.546325683593</v>
      </c>
      <c r="F76">
        <v>3.7233142130302599</v>
      </c>
      <c r="G76">
        <v>100.546329382694</v>
      </c>
    </row>
    <row r="77" spans="1:7" x14ac:dyDescent="0.3">
      <c r="A77">
        <v>76</v>
      </c>
      <c r="B77">
        <v>49.3354804780748</v>
      </c>
      <c r="C77">
        <v>2.6948424345917101</v>
      </c>
      <c r="D77">
        <v>49.3354804780748</v>
      </c>
      <c r="E77">
        <v>112.012933904474</v>
      </c>
      <c r="F77">
        <v>4.1804612622116499</v>
      </c>
      <c r="G77">
        <v>112.012930205374</v>
      </c>
    </row>
    <row r="78" spans="1:7" x14ac:dyDescent="0.3">
      <c r="A78">
        <v>77</v>
      </c>
      <c r="B78">
        <v>56.231872028774603</v>
      </c>
      <c r="C78">
        <v>2.8964814808633501</v>
      </c>
      <c r="D78">
        <v>56.231872346666101</v>
      </c>
      <c r="E78">
        <v>120.841198545513</v>
      </c>
      <c r="F78">
        <v>4.3622141317887699</v>
      </c>
      <c r="G78">
        <v>120.841192996863</v>
      </c>
    </row>
    <row r="79" spans="1:7" x14ac:dyDescent="0.3">
      <c r="A79">
        <v>78</v>
      </c>
      <c r="B79">
        <v>48.574152893490201</v>
      </c>
      <c r="C79">
        <v>2.6718854241900898</v>
      </c>
      <c r="D79">
        <v>48.574153423309298</v>
      </c>
      <c r="E79">
        <v>116.46356848514399</v>
      </c>
      <c r="F79">
        <v>4.3315936146360396</v>
      </c>
      <c r="G79">
        <v>116.463577732895</v>
      </c>
    </row>
    <row r="80" spans="1:7" x14ac:dyDescent="0.3">
      <c r="A80">
        <v>79</v>
      </c>
      <c r="B80">
        <v>46.4349202050103</v>
      </c>
      <c r="C80">
        <v>2.6251182920402898</v>
      </c>
      <c r="D80">
        <v>46.4349206553565</v>
      </c>
      <c r="E80">
        <v>102.177197774251</v>
      </c>
      <c r="F80">
        <v>3.6087180195432702</v>
      </c>
      <c r="G80">
        <v>102.17718667695</v>
      </c>
    </row>
    <row r="81" spans="1:7" x14ac:dyDescent="0.3">
      <c r="A81">
        <v>80</v>
      </c>
      <c r="B81">
        <v>44.252990007400498</v>
      </c>
      <c r="C81">
        <v>2.5496779249774</v>
      </c>
      <c r="D81">
        <v>44.252989901436699</v>
      </c>
      <c r="E81">
        <v>97.474560824307503</v>
      </c>
      <c r="F81">
        <v>3.5030919132810601</v>
      </c>
      <c r="G81">
        <v>97.474560824307503</v>
      </c>
    </row>
    <row r="82" spans="1:7" x14ac:dyDescent="0.3">
      <c r="A82">
        <v>81</v>
      </c>
      <c r="B82">
        <v>46.127514786190403</v>
      </c>
      <c r="C82">
        <v>2.6127839717599999</v>
      </c>
      <c r="D82">
        <v>46.127515368991403</v>
      </c>
      <c r="E82">
        <v>104.607716184673</v>
      </c>
      <c r="F82">
        <v>3.7143144390799701</v>
      </c>
      <c r="G82">
        <v>104.607712485573</v>
      </c>
    </row>
    <row r="83" spans="1:7" x14ac:dyDescent="0.3">
      <c r="A83">
        <v>82</v>
      </c>
      <c r="B83">
        <v>45.363290044996397</v>
      </c>
      <c r="C83">
        <v>2.5844151477018902</v>
      </c>
      <c r="D83">
        <v>45.363290309905999</v>
      </c>
      <c r="E83">
        <v>98.785565462979406</v>
      </c>
      <c r="F83">
        <v>3.3980777046897099</v>
      </c>
      <c r="G83">
        <v>98.785571011629898</v>
      </c>
    </row>
    <row r="84" spans="1:7" x14ac:dyDescent="0.3">
      <c r="A84">
        <v>83</v>
      </c>
      <c r="B84">
        <v>42.8990075058407</v>
      </c>
      <c r="C84">
        <v>2.5038560330867701</v>
      </c>
      <c r="D84">
        <v>42.899008115132602</v>
      </c>
      <c r="E84">
        <v>113.35450097286299</v>
      </c>
      <c r="F84">
        <v>4.2155269565004199</v>
      </c>
      <c r="G84">
        <v>113.354504671963</v>
      </c>
    </row>
    <row r="85" spans="1:7" x14ac:dyDescent="0.3">
      <c r="A85">
        <v>84</v>
      </c>
      <c r="B85">
        <v>43.855977773666297</v>
      </c>
      <c r="C85">
        <v>2.5517853995164201</v>
      </c>
      <c r="D85">
        <v>43.855977906121097</v>
      </c>
      <c r="E85">
        <v>104.18733307809499</v>
      </c>
      <c r="F85">
        <v>3.6324029257803199</v>
      </c>
      <c r="G85">
        <v>104.18733122854501</v>
      </c>
    </row>
    <row r="86" spans="1:7" x14ac:dyDescent="0.3">
      <c r="A86">
        <v>85</v>
      </c>
      <c r="B86">
        <v>47.440753777821797</v>
      </c>
      <c r="C86">
        <v>2.6446891526381102</v>
      </c>
      <c r="D86">
        <v>47.440754572550397</v>
      </c>
      <c r="E86">
        <v>105.507430799079</v>
      </c>
      <c r="F86">
        <v>3.8638492208538602</v>
      </c>
      <c r="G86">
        <v>105.50743264862901</v>
      </c>
    </row>
    <row r="87" spans="1:7" x14ac:dyDescent="0.3">
      <c r="A87">
        <v>86</v>
      </c>
      <c r="B87">
        <v>43.509747081332698</v>
      </c>
      <c r="C87">
        <v>2.5239779684278698</v>
      </c>
      <c r="D87">
        <v>43.5097470018598</v>
      </c>
      <c r="E87">
        <v>97.363382050485299</v>
      </c>
      <c r="F87">
        <v>3.5764592633102801</v>
      </c>
      <c r="G87">
        <v>97.363387599135805</v>
      </c>
    </row>
    <row r="88" spans="1:7" x14ac:dyDescent="0.3">
      <c r="A88">
        <v>87</v>
      </c>
      <c r="B88">
        <v>40.446990489959703</v>
      </c>
      <c r="C88">
        <v>2.4400019049644399</v>
      </c>
      <c r="D88">
        <v>40.446990966796797</v>
      </c>
      <c r="E88">
        <v>97.120977690725596</v>
      </c>
      <c r="F88">
        <v>3.78494022831772</v>
      </c>
      <c r="G88">
        <v>97.120977690725596</v>
      </c>
    </row>
    <row r="89" spans="1:7" x14ac:dyDescent="0.3">
      <c r="A89">
        <v>88</v>
      </c>
      <c r="B89">
        <v>40.331347968843197</v>
      </c>
      <c r="C89">
        <v>2.42971421115928</v>
      </c>
      <c r="D89">
        <v>40.331347650951798</v>
      </c>
      <c r="E89">
        <v>92.853812015417802</v>
      </c>
      <c r="F89">
        <v>3.4577822974233898</v>
      </c>
      <c r="G89">
        <v>92.853815714518205</v>
      </c>
    </row>
    <row r="90" spans="1:7" x14ac:dyDescent="0.3">
      <c r="A90">
        <v>89</v>
      </c>
      <c r="B90">
        <v>38.934390015072204</v>
      </c>
      <c r="C90">
        <v>2.3875229458014098</v>
      </c>
      <c r="D90">
        <v>38.934390279981798</v>
      </c>
      <c r="E90">
        <v>100.947623512961</v>
      </c>
      <c r="F90">
        <v>3.6729307391426702</v>
      </c>
      <c r="G90">
        <v>100.947621663411</v>
      </c>
    </row>
    <row r="91" spans="1:7" x14ac:dyDescent="0.3">
      <c r="A91">
        <v>90</v>
      </c>
      <c r="B91">
        <v>38.526352617475702</v>
      </c>
      <c r="C91">
        <v>2.3723310960663602</v>
      </c>
      <c r="D91">
        <v>38.526352749930403</v>
      </c>
      <c r="E91">
        <v>99.687187657211695</v>
      </c>
      <c r="F91">
        <v>3.5098929260716201</v>
      </c>
      <c r="G91">
        <v>99.687191356312098</v>
      </c>
    </row>
    <row r="92" spans="1:7" x14ac:dyDescent="0.3">
      <c r="A92">
        <v>91</v>
      </c>
      <c r="B92">
        <v>36.833501683341098</v>
      </c>
      <c r="C92">
        <v>2.3243235051631901</v>
      </c>
      <c r="D92">
        <v>36.833501577377298</v>
      </c>
      <c r="E92">
        <v>96.864105918190702</v>
      </c>
      <c r="F92">
        <v>3.5420970483259699</v>
      </c>
      <c r="G92">
        <v>96.864105918190702</v>
      </c>
    </row>
    <row r="93" spans="1:7" x14ac:dyDescent="0.3">
      <c r="A93">
        <v>92</v>
      </c>
      <c r="B93">
        <v>43.518252796596897</v>
      </c>
      <c r="C93">
        <v>2.51762936678197</v>
      </c>
      <c r="D93">
        <v>43.518252929051698</v>
      </c>
      <c r="E93">
        <v>114.756601969401</v>
      </c>
      <c r="F93">
        <v>4.1936976981885499</v>
      </c>
      <c r="G93">
        <v>114.756609367601</v>
      </c>
    </row>
    <row r="94" spans="1:7" x14ac:dyDescent="0.3">
      <c r="A94">
        <v>93</v>
      </c>
      <c r="B94">
        <v>35.175225628746801</v>
      </c>
      <c r="C94">
        <v>2.26927748819192</v>
      </c>
      <c r="D94">
        <v>35.175224860509203</v>
      </c>
      <c r="E94">
        <v>97.304036920720804</v>
      </c>
      <c r="F94">
        <v>3.55387187004089</v>
      </c>
      <c r="G94">
        <v>97.304040619821194</v>
      </c>
    </row>
    <row r="95" spans="1:7" x14ac:dyDescent="0.3">
      <c r="A95">
        <v>94</v>
      </c>
      <c r="B95">
        <v>34.2316603660583</v>
      </c>
      <c r="C95">
        <v>2.2341139647695698</v>
      </c>
      <c r="D95">
        <v>34.231659968693997</v>
      </c>
      <c r="E95">
        <v>103.84348297119099</v>
      </c>
      <c r="F95">
        <v>3.9020634130998002</v>
      </c>
      <c r="G95">
        <v>103.84347742254</v>
      </c>
    </row>
    <row r="96" spans="1:7" x14ac:dyDescent="0.3">
      <c r="A96">
        <v>95</v>
      </c>
      <c r="B96">
        <v>35.040960841708703</v>
      </c>
      <c r="C96">
        <v>2.2622882707251399</v>
      </c>
      <c r="D96">
        <v>35.040961186091103</v>
      </c>
      <c r="E96">
        <v>116.971943941983</v>
      </c>
      <c r="F96">
        <v>4.1990119182702204</v>
      </c>
      <c r="G96">
        <v>116.971945791533</v>
      </c>
    </row>
    <row r="97" spans="1:7" x14ac:dyDescent="0.3">
      <c r="A97">
        <v>96</v>
      </c>
      <c r="B97">
        <v>36.205388943354201</v>
      </c>
      <c r="C97">
        <v>2.3022683362166001</v>
      </c>
      <c r="D97">
        <v>36.205389473173298</v>
      </c>
      <c r="E97">
        <v>102.469441962964</v>
      </c>
      <c r="F97">
        <v>3.8062563375993199</v>
      </c>
      <c r="G97">
        <v>102.469441962964</v>
      </c>
    </row>
    <row r="98" spans="1:7" x14ac:dyDescent="0.3">
      <c r="A98">
        <v>97</v>
      </c>
      <c r="B98">
        <v>33.029714663823398</v>
      </c>
      <c r="C98">
        <v>2.1981861078076799</v>
      </c>
      <c r="D98">
        <v>33.029715273115301</v>
      </c>
      <c r="E98">
        <v>95.944033073656399</v>
      </c>
      <c r="F98">
        <v>3.5517060467691102</v>
      </c>
      <c r="G98">
        <v>95.944033073656399</v>
      </c>
    </row>
    <row r="99" spans="1:7" x14ac:dyDescent="0.3">
      <c r="A99">
        <v>98</v>
      </c>
      <c r="B99">
        <v>35.085690842734401</v>
      </c>
      <c r="C99">
        <v>2.2605301340420998</v>
      </c>
      <c r="D99">
        <v>35.0856911606258</v>
      </c>
      <c r="E99">
        <v>97.851219870827407</v>
      </c>
      <c r="F99">
        <v>3.3030256502555999</v>
      </c>
      <c r="G99">
        <v>97.851219870827407</v>
      </c>
    </row>
    <row r="100" spans="1:7" x14ac:dyDescent="0.3">
      <c r="A100">
        <v>99</v>
      </c>
      <c r="B100">
        <v>35.044310887654603</v>
      </c>
      <c r="C100">
        <v>2.25616748134295</v>
      </c>
      <c r="D100">
        <v>35.044310887654603</v>
      </c>
      <c r="E100">
        <v>98.782940026485505</v>
      </c>
      <c r="F100">
        <v>3.6080694054112201</v>
      </c>
      <c r="G100">
        <v>98.782940026485505</v>
      </c>
    </row>
    <row r="101" spans="1:7" x14ac:dyDescent="0.3">
      <c r="A101">
        <v>100</v>
      </c>
      <c r="B101">
        <v>32.061862018373198</v>
      </c>
      <c r="C101">
        <v>2.15855765342712</v>
      </c>
      <c r="D101">
        <v>32.061862097846102</v>
      </c>
      <c r="E101">
        <v>117.753957343823</v>
      </c>
      <c r="F101">
        <v>4.2387416724002698</v>
      </c>
      <c r="G101">
        <v>117.753953644723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</vt:lpstr>
      <vt:lpstr>split-0-counts</vt:lpstr>
      <vt:lpstr>split-0-korrelation</vt:lpstr>
      <vt:lpstr>split-0-history</vt:lpstr>
      <vt:lpstr>split-1-counts</vt:lpstr>
      <vt:lpstr>split-1-history</vt:lpstr>
      <vt:lpstr>split-2-counts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2018-11-20T12:03:56Z</dcterms:modified>
</cp:coreProperties>
</file>