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<sst xmlns="http://schemas.openxmlformats.org/spreadsheetml/2006/main" count="204" uniqueCount="152">
  <si>
    <t xml:space="preserve">Ticker</t>
  </si>
  <si>
    <t xml:space="preserve">Name</t>
  </si>
  <si>
    <t xml:space="preserve">Cost/Share</t>
  </si>
  <si>
    <t xml:space="preserve">52 WK Low</t>
  </si>
  <si>
    <t xml:space="preserve">52 WK High</t>
  </si>
  <si>
    <t xml:space="preserve">Price %</t>
  </si>
  <si>
    <t xml:space="preserve">Market Cap</t>
  </si>
  <si>
    <t xml:space="preserve">Debt</t>
  </si>
  <si>
    <t xml:space="preserve">Revenue</t>
  </si>
  <si>
    <t xml:space="preserve">Net Income</t>
  </si>
  <si>
    <t xml:space="preserve">EPS</t>
  </si>
  <si>
    <t xml:space="preserve">Assets</t>
  </si>
  <si>
    <t xml:space="preserve">Liabilties</t>
  </si>
  <si>
    <t xml:space="preserve">A/L</t>
  </si>
  <si>
    <t xml:space="preserve">PE Ratio</t>
  </si>
  <si>
    <t xml:space="preserve">Annual Dividend</t>
  </si>
  <si>
    <t xml:space="preserve">Annual Yield</t>
  </si>
  <si>
    <t xml:space="preserve">Sector</t>
  </si>
  <si>
    <t xml:space="preserve">EToro</t>
  </si>
  <si>
    <t xml:space="preserve">CSCO</t>
  </si>
  <si>
    <t xml:space="preserve">Cisco Systems, Inc.</t>
  </si>
  <si>
    <t xml:space="preserve">Technology</t>
  </si>
  <si>
    <t xml:space="preserve">ED</t>
  </si>
  <si>
    <t xml:space="preserve">Consolidated Edison</t>
  </si>
  <si>
    <t xml:space="preserve">Utilities</t>
  </si>
  <si>
    <t xml:space="preserve">KMB</t>
  </si>
  <si>
    <t xml:space="preserve">Kimberley Clark</t>
  </si>
  <si>
    <t xml:space="preserve">Consumer Defensive</t>
  </si>
  <si>
    <t xml:space="preserve">MDT</t>
  </si>
  <si>
    <t xml:space="preserve">Medtronic PLC</t>
  </si>
  <si>
    <t xml:space="preserve">Healthcare</t>
  </si>
  <si>
    <t xml:space="preserve">MMM</t>
  </si>
  <si>
    <t xml:space="preserve">3M</t>
  </si>
  <si>
    <t xml:space="preserve">Industrials</t>
  </si>
  <si>
    <t xml:space="preserve">OMC</t>
  </si>
  <si>
    <t xml:space="preserve">Omnicom Group Inc.</t>
  </si>
  <si>
    <t xml:space="preserve">Communication Services</t>
  </si>
  <si>
    <t xml:space="preserve">PEP</t>
  </si>
  <si>
    <t xml:space="preserve">PepsiCo, Inc.</t>
  </si>
  <si>
    <t xml:space="preserve">T</t>
  </si>
  <si>
    <t xml:space="preserve">AT&amp;T Inc.</t>
  </si>
  <si>
    <t xml:space="preserve">VOO</t>
  </si>
  <si>
    <t xml:space="preserve">Vanguard 500 Index Fund ETF</t>
  </si>
  <si>
    <t xml:space="preserve">NA</t>
  </si>
  <si>
    <t xml:space="preserve">CCTrader</t>
  </si>
  <si>
    <t xml:space="preserve">BAC</t>
  </si>
  <si>
    <t xml:space="preserve">Bank of America Corp</t>
  </si>
  <si>
    <t xml:space="preserve">Financial Services</t>
  </si>
  <si>
    <t xml:space="preserve">VTWO</t>
  </si>
  <si>
    <t xml:space="preserve">Vanguard Russell 2000</t>
  </si>
  <si>
    <t xml:space="preserve">Watchlist</t>
  </si>
  <si>
    <t xml:space="preserve">AAPL</t>
  </si>
  <si>
    <t xml:space="preserve">Apple</t>
  </si>
  <si>
    <t xml:space="preserve">ACN</t>
  </si>
  <si>
    <t xml:space="preserve">Accenture Plc</t>
  </si>
  <si>
    <t xml:space="preserve">ADP</t>
  </si>
  <si>
    <t xml:space="preserve">Automatic Data Processing</t>
  </si>
  <si>
    <t xml:space="preserve">AMT</t>
  </si>
  <si>
    <t xml:space="preserve">American Tower Corp</t>
  </si>
  <si>
    <t xml:space="preserve">Real Estate</t>
  </si>
  <si>
    <t xml:space="preserve">AOS</t>
  </si>
  <si>
    <t xml:space="preserve">A. O. Smith Corp</t>
  </si>
  <si>
    <t xml:space="preserve">AWR</t>
  </si>
  <si>
    <t xml:space="preserve">American States Water Co</t>
  </si>
  <si>
    <t xml:space="preserve">BEN</t>
  </si>
  <si>
    <t xml:space="preserve">Franklin Resources, Inc.</t>
  </si>
  <si>
    <t xml:space="preserve">BP</t>
  </si>
  <si>
    <t xml:space="preserve">British Petroleum</t>
  </si>
  <si>
    <t xml:space="preserve">Energy</t>
  </si>
  <si>
    <t xml:space="preserve">BR</t>
  </si>
  <si>
    <t xml:space="preserve">Broadridge Financial Solutions</t>
  </si>
  <si>
    <t xml:space="preserve">BTI</t>
  </si>
  <si>
    <t xml:space="preserve">British American Tobacco</t>
  </si>
  <si>
    <t xml:space="preserve">CB</t>
  </si>
  <si>
    <t xml:space="preserve">Chubb Ltd</t>
  </si>
  <si>
    <t xml:space="preserve">CHRW</t>
  </si>
  <si>
    <t xml:space="preserve">CH Robinson Worldwide Inc</t>
  </si>
  <si>
    <t xml:space="preserve">CMI</t>
  </si>
  <si>
    <t xml:space="preserve">Cummins Inc.</t>
  </si>
  <si>
    <t xml:space="preserve">CVS</t>
  </si>
  <si>
    <t xml:space="preserve">CVS Health Corp</t>
  </si>
  <si>
    <t xml:space="preserve">CVX</t>
  </si>
  <si>
    <t xml:space="preserve">Chevron Corporation</t>
  </si>
  <si>
    <t xml:space="preserve">EMR</t>
  </si>
  <si>
    <t xml:space="preserve">Emerson Electric Co.</t>
  </si>
  <si>
    <t xml:space="preserve">GD</t>
  </si>
  <si>
    <t xml:space="preserve">General Dynamics</t>
  </si>
  <si>
    <t xml:space="preserve">HRL</t>
  </si>
  <si>
    <t xml:space="preserve">Hormel Foods Corp</t>
  </si>
  <si>
    <t xml:space="preserve">JNJ</t>
  </si>
  <si>
    <t xml:space="preserve">Johnson &amp; Johnson</t>
  </si>
  <si>
    <t xml:space="preserve">JPM</t>
  </si>
  <si>
    <t xml:space="preserve">JPMorgan Chase &amp; Co.</t>
  </si>
  <si>
    <t xml:space="preserve">Kimberly Clark Corp</t>
  </si>
  <si>
    <t xml:space="preserve">KO</t>
  </si>
  <si>
    <t xml:space="preserve">Coca-Cola Co</t>
  </si>
  <si>
    <t xml:space="preserve">KR</t>
  </si>
  <si>
    <t xml:space="preserve">Kroger</t>
  </si>
  <si>
    <t xml:space="preserve">MCD</t>
  </si>
  <si>
    <t xml:space="preserve">McDonald's</t>
  </si>
  <si>
    <t xml:space="preserve">Consumer Cyclical</t>
  </si>
  <si>
    <t xml:space="preserve">MDLZ</t>
  </si>
  <si>
    <t xml:space="preserve">Mondelez</t>
  </si>
  <si>
    <t xml:space="preserve">MO</t>
  </si>
  <si>
    <t xml:space="preserve">Altria Group Inc</t>
  </si>
  <si>
    <t xml:space="preserve">MSFT</t>
  </si>
  <si>
    <t xml:space="preserve">Microsoft</t>
  </si>
  <si>
    <t xml:space="preserve">NNN</t>
  </si>
  <si>
    <t xml:space="preserve">National Retail Properties</t>
  </si>
  <si>
    <t xml:space="preserve">NSP</t>
  </si>
  <si>
    <t xml:space="preserve">Insperity Inc</t>
  </si>
  <si>
    <t xml:space="preserve">O</t>
  </si>
  <si>
    <t xml:space="preserve">Realty Income</t>
  </si>
  <si>
    <t xml:space="preserve">ORCL</t>
  </si>
  <si>
    <t xml:space="preserve">Oracle Corporation</t>
  </si>
  <si>
    <t xml:space="preserve">ORI</t>
  </si>
  <si>
    <t xml:space="preserve">Old Republic International</t>
  </si>
  <si>
    <t xml:space="preserve">PFG</t>
  </si>
  <si>
    <t xml:space="preserve">Principal Financial Group</t>
  </si>
  <si>
    <t xml:space="preserve">PG</t>
  </si>
  <si>
    <t xml:space="preserve">Procter &amp; Gamble</t>
  </si>
  <si>
    <t xml:space="preserve">PM</t>
  </si>
  <si>
    <t xml:space="preserve">Philip Morris International</t>
  </si>
  <si>
    <t xml:space="preserve">PPL</t>
  </si>
  <si>
    <t xml:space="preserve">PPL Corp</t>
  </si>
  <si>
    <t xml:space="preserve">PRU</t>
  </si>
  <si>
    <t xml:space="preserve">Prudential Financial Inc</t>
  </si>
  <si>
    <t xml:space="preserve">TGT</t>
  </si>
  <si>
    <t xml:space="preserve">Target</t>
  </si>
  <si>
    <t xml:space="preserve">TXN</t>
  </si>
  <si>
    <t xml:space="preserve">Texas Instrumnets</t>
  </si>
  <si>
    <t xml:space="preserve">VZ</t>
  </si>
  <si>
    <t xml:space="preserve">Verizon Communications</t>
  </si>
  <si>
    <t xml:space="preserve">WBA</t>
  </si>
  <si>
    <t xml:space="preserve">Walgreens Boots Alliance</t>
  </si>
  <si>
    <t xml:space="preserve">WELL</t>
  </si>
  <si>
    <t xml:space="preserve">Welltower</t>
  </si>
  <si>
    <t xml:space="preserve">WFC</t>
  </si>
  <si>
    <t xml:space="preserve">Wells Fargo &amp; Co</t>
  </si>
  <si>
    <t xml:space="preserve">WPC</t>
  </si>
  <si>
    <t xml:space="preserve">WP Carey Inc</t>
  </si>
  <si>
    <t xml:space="preserve">XOM</t>
  </si>
  <si>
    <t xml:space="preserve">Exxon Mobil Corporation</t>
  </si>
  <si>
    <t xml:space="preserve">Percentage</t>
  </si>
  <si>
    <t xml:space="preserve">Utilties</t>
  </si>
  <si>
    <t xml:space="preserve">Consumer Staples</t>
  </si>
  <si>
    <t xml:space="preserve">HealthCare</t>
  </si>
  <si>
    <t xml:space="preserve">Communication</t>
  </si>
  <si>
    <t xml:space="preserve">Consumer Discretionary</t>
  </si>
  <si>
    <t xml:space="preserve">Financial</t>
  </si>
  <si>
    <t xml:space="preserve">IT</t>
  </si>
  <si>
    <t xml:space="preserve">Industrial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</si>
</sst>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[$$]#,##0.00;[RED]\-[$$]#,##0.00"/>
    <numFmt numFmtId="166" formatCode="0.00%"/>
    <numFmt numFmtId="167" formatCode="\$#,##0.00"/>
    <numFmt numFmtId="168" formatCode="0.00"/>
    <numFmt numFmtId="169" formatCode="_([$$-409]* #,##0.00_);_([$$-409]* \(#,##0.00\);_([$$-409]* \-??_);_(@_)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1A1A1B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313131"/>
      <name val="Arial"/>
      <family val="2"/>
      <charset val="1"/>
    </font>
    <font>
      <sz val="10"/>
      <color rgb="FF1A1A1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BAAF7"/>
      <rgbColor rgb="FFEA4335"/>
      <rgbColor rgb="FFFFFFCC"/>
      <rgbColor rgb="FFCCFFFF"/>
      <rgbColor rgb="FF660066"/>
      <rgbColor rgb="FFF07B72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04F"/>
      <rgbColor rgb="FF4285F4"/>
      <rgbColor rgb="FF46BDC6"/>
      <rgbColor rgb="FF99CC00"/>
      <rgbColor rgb="FFFBBC04"/>
      <rgbColor rgb="FFFF9900"/>
      <rgbColor rgb="FFFF6D01"/>
      <rgbColor rgb="FF666699"/>
      <rgbColor rgb="FF71C287"/>
      <rgbColor rgb="FF003366"/>
      <rgbColor rgb="FF34A853"/>
      <rgbColor rgb="FF1A1A1B"/>
      <rgbColor rgb="FF1A1A1A"/>
      <rgbColor rgb="FF993300"/>
      <rgbColor rgb="FF993366"/>
      <rgbColor rgb="FF333399"/>
      <rgbColor rgb="FF31313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285f4"/>
            </a:solidFill>
            <a:ln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1"/>
            <c:spPr>
              <a:solidFill>
                <a:srgbClr val="ea4335"/>
              </a:solidFill>
              <a:ln>
                <a:noFill/>
              </a:ln>
            </c:spPr>
          </c:dPt>
          <c:dPt>
            <c:idx val="2"/>
            <c:spPr>
              <a:solidFill>
                <a:srgbClr val="fbbc04"/>
              </a:solidFill>
              <a:ln>
                <a:noFill/>
              </a:ln>
            </c:spPr>
          </c:dPt>
          <c:dPt>
            <c:idx val="3"/>
            <c:spPr>
              <a:solidFill>
                <a:srgbClr val="34a853"/>
              </a:solidFill>
              <a:ln>
                <a:noFill/>
              </a:ln>
            </c:spPr>
          </c:dPt>
          <c:dPt>
            <c:idx val="4"/>
            <c:spPr>
              <a:solidFill>
                <a:srgbClr val="ff6d01"/>
              </a:solidFill>
              <a:ln>
                <a:noFill/>
              </a:ln>
            </c:spPr>
          </c:dPt>
          <c:dPt>
            <c:idx val="5"/>
            <c:spPr>
              <a:solidFill>
                <a:srgbClr val="46bdc6"/>
              </a:solidFill>
              <a:ln>
                <a:noFill/>
              </a:ln>
            </c:spPr>
          </c:dPt>
          <c:dPt>
            <c:idx val="6"/>
            <c:spPr>
              <a:solidFill>
                <a:srgbClr val="7baaf7"/>
              </a:solidFill>
              <a:ln>
                <a:noFill/>
              </a:ln>
            </c:spPr>
          </c:dPt>
          <c:dPt>
            <c:idx val="7"/>
            <c:spPr>
              <a:solidFill>
                <a:srgbClr val="f07b72"/>
              </a:solidFill>
              <a:ln>
                <a:noFill/>
              </a:ln>
            </c:spPr>
          </c:dPt>
          <c:dPt>
            <c:idx val="8"/>
            <c:spPr>
              <a:solidFill>
                <a:srgbClr val="fcd04f"/>
              </a:solidFill>
              <a:ln>
                <a:noFill/>
              </a:ln>
            </c:spPr>
          </c:dPt>
          <c:dPt>
            <c:idx val="9"/>
            <c:spPr>
              <a:solidFill>
                <a:srgbClr val="71c287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Sheet2!$A$2:$A$11</c:f>
              <c:strCache>
                <c:ptCount val="10"/>
                <c:pt idx="0">
                  <c:v>Utilties</c:v>
                </c:pt>
                <c:pt idx="1">
                  <c:v>Consumer Staples</c:v>
                </c:pt>
                <c:pt idx="2">
                  <c:v>HealthCare</c:v>
                </c:pt>
                <c:pt idx="3">
                  <c:v>Communication</c:v>
                </c:pt>
                <c:pt idx="4">
                  <c:v>Consumer Discretionary</c:v>
                </c:pt>
                <c:pt idx="5">
                  <c:v>Real Estate</c:v>
                </c:pt>
                <c:pt idx="6">
                  <c:v>Financial</c:v>
                </c:pt>
                <c:pt idx="7">
                  <c:v>Energy</c:v>
                </c:pt>
                <c:pt idx="8">
                  <c:v>IT</c:v>
                </c:pt>
                <c:pt idx="9">
                  <c:v>Industrial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942840</xdr:colOff>
      <xdr:row>1</xdr:row>
      <xdr:rowOff>19080</xdr:rowOff>
    </xdr:from>
    <xdr:to>
      <xdr:col>8</xdr:col>
      <xdr:colOff>517320</xdr:colOff>
      <xdr:row>18</xdr:row>
      <xdr:rowOff>149400</xdr:rowOff>
    </xdr:to>
    <xdr:graphicFrame>
      <xdr:nvGraphicFramePr>
        <xdr:cNvPr id="0" name="Chart 1"/>
        <xdr:cNvGraphicFramePr/>
      </xdr:nvGraphicFramePr>
      <xdr:xfrm>
        <a:off x="3573360" y="218880"/>
        <a:ext cx="5765760" cy="35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515625" defaultRowHeight="13.8" zeroHeight="false" outlineLevelRow="0" outlineLevelCol="0"/>
  <cols>
    <col collapsed="false" customWidth="true" hidden="false" outlineLevel="0" max="1" min="1" style="1" width="14.76"/>
    <col collapsed="false" customWidth="true" hidden="false" outlineLevel="0" max="2" min="2" style="1" width="33.67"/>
    <col collapsed="false" customWidth="true" hidden="false" outlineLevel="0" max="3" min="3" style="2" width="15.95"/>
    <col collapsed="false" customWidth="true" hidden="false" outlineLevel="0" max="4" min="4" style="2" width="15.62"/>
    <col collapsed="false" customWidth="true" hidden="false" outlineLevel="0" max="5" min="5" style="2" width="17.02"/>
    <col collapsed="false" customWidth="true" hidden="false" outlineLevel="0" max="6" min="6" style="3" width="10.39"/>
    <col collapsed="false" customWidth="true" hidden="false" outlineLevel="0" max="7" min="7" style="2" width="28.8"/>
    <col collapsed="false" customWidth="true" hidden="false" outlineLevel="0" max="10" min="8" style="1" width="25.33"/>
    <col collapsed="false" customWidth="true" hidden="false" outlineLevel="0" max="11" min="11" style="1" width="9.35"/>
    <col collapsed="false" customWidth="true" hidden="false" outlineLevel="0" max="12" min="12" style="1" width="25.33"/>
    <col collapsed="false" customWidth="true" hidden="false" outlineLevel="0" max="13" min="13" style="1" width="27.41"/>
    <col collapsed="false" customWidth="true" hidden="false" outlineLevel="0" max="14" min="14" style="1" width="10.05"/>
    <col collapsed="false" customWidth="true" hidden="false" outlineLevel="0" max="15" min="15" style="1" width="14.35"/>
    <col collapsed="false" customWidth="true" hidden="false" outlineLevel="0" max="16" min="16" style="2" width="21.34"/>
    <col collapsed="false" customWidth="true" hidden="false" outlineLevel="0" max="17" min="17" style="3" width="15.45"/>
    <col collapsed="false" customWidth="true" hidden="false" outlineLevel="0" max="18" min="18" style="1" width="23.35"/>
    <col collapsed="false" customWidth="true" hidden="false" outlineLevel="0" max="19" min="19" style="1" width="16.14"/>
    <col collapsed="false" customWidth="false" hidden="false" outlineLevel="0" max="1017" min="20" style="1" width="14.5"/>
    <col collapsed="false" customWidth="true" hidden="false" outlineLevel="0" max="1024" min="1018" style="4" width="11.52"/>
  </cols>
  <sheetData>
    <row r="1" customFormat="false" ht="17" hidden="false" customHeight="tru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7" t="s">
        <v>16</v>
      </c>
      <c r="R1" s="5" t="s">
        <v>17</v>
      </c>
    </row>
    <row r="2" customFormat="false" ht="16" hidden="false" customHeight="true" outlineLevel="0" collapsed="false">
      <c r="A2" s="8" t="s">
        <v>18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customFormat="false" ht="15" hidden="false" customHeight="true" outlineLevel="0" collapsed="false">
      <c r="A3" s="9" t="s">
        <v>19</v>
      </c>
      <c r="B3" s="9" t="s">
        <v>20</v>
      </c>
      <c r="C3" s="10" t="n">
        <v>61.36</v>
      </c>
      <c r="D3" s="10" t="n">
        <v>44.15</v>
      </c>
      <c r="E3" s="10" t="n">
        <v>64.29</v>
      </c>
      <c r="F3" s="11" t="n">
        <f aca="false">1-(E3-C3)/(E3-D3)</f>
        <v>0.854518371400198</v>
      </c>
      <c r="G3" s="10" t="n">
        <v>258792554496</v>
      </c>
      <c r="H3" s="12"/>
      <c r="I3" s="12"/>
      <c r="J3" s="12" t="n">
        <v>11397000192</v>
      </c>
      <c r="K3" s="13" t="n">
        <v>2.69</v>
      </c>
      <c r="L3" s="12"/>
      <c r="M3" s="12"/>
      <c r="N3" s="14" t="e">
        <f aca="false">L3/M3</f>
        <v>#DIV/0!</v>
      </c>
      <c r="O3" s="14" t="n">
        <f aca="false">C3/K3</f>
        <v>22.8104089219331</v>
      </c>
      <c r="P3" s="15" t="n">
        <v>1.48</v>
      </c>
      <c r="Q3" s="16" t="n">
        <f aca="false">P3/C3</f>
        <v>0.0241199478487614</v>
      </c>
      <c r="R3" s="9" t="s">
        <v>21</v>
      </c>
    </row>
    <row r="4" customFormat="false" ht="15" hidden="false" customHeight="true" outlineLevel="0" collapsed="false">
      <c r="A4" s="17" t="s">
        <v>22</v>
      </c>
      <c r="B4" s="18" t="s">
        <v>23</v>
      </c>
      <c r="C4" s="19" t="n">
        <v>83.52</v>
      </c>
      <c r="D4" s="19" t="n">
        <v>65.56</v>
      </c>
      <c r="E4" s="19" t="n">
        <v>86.25</v>
      </c>
      <c r="F4" s="11" t="n">
        <f aca="false">1-(E4-C4)/(E4-D4)</f>
        <v>0.868052199130014</v>
      </c>
      <c r="G4" s="19" t="n">
        <v>29545115648</v>
      </c>
      <c r="H4" s="12"/>
      <c r="I4" s="12"/>
      <c r="J4" s="12" t="n">
        <v>1164999936</v>
      </c>
      <c r="K4" s="17" t="n">
        <v>3.376</v>
      </c>
      <c r="L4" s="12"/>
      <c r="M4" s="12"/>
      <c r="N4" s="20" t="e">
        <f aca="false">L4/M4</f>
        <v>#DIV/0!</v>
      </c>
      <c r="O4" s="14" t="n">
        <v>0</v>
      </c>
      <c r="P4" s="21" t="n">
        <v>3.1</v>
      </c>
      <c r="Q4" s="16" t="n">
        <f aca="false">P4/C4</f>
        <v>0.0371168582375479</v>
      </c>
      <c r="R4" s="17" t="s">
        <v>24</v>
      </c>
    </row>
    <row r="5" customFormat="false" ht="15" hidden="false" customHeight="true" outlineLevel="0" collapsed="false">
      <c r="A5" s="17" t="s">
        <v>25</v>
      </c>
      <c r="B5" s="18" t="s">
        <v>26</v>
      </c>
      <c r="C5" s="19" t="n">
        <v>143.2</v>
      </c>
      <c r="D5" s="19" t="n">
        <v>125.27</v>
      </c>
      <c r="E5" s="19" t="n">
        <v>145.79</v>
      </c>
      <c r="F5" s="11" t="n">
        <f aca="false">1-(E5-C5)/(E5-D5)</f>
        <v>0.873781676413255</v>
      </c>
      <c r="G5" s="19" t="n">
        <v>48217870336</v>
      </c>
      <c r="H5" s="12"/>
      <c r="I5" s="12"/>
      <c r="J5" s="12" t="n">
        <v>1996000000</v>
      </c>
      <c r="K5" s="17" t="n">
        <v>5.882</v>
      </c>
      <c r="L5" s="12"/>
      <c r="M5" s="12"/>
      <c r="N5" s="20"/>
      <c r="O5" s="14"/>
      <c r="P5" s="21" t="n">
        <v>4.56</v>
      </c>
      <c r="Q5" s="16"/>
      <c r="R5" s="17" t="s">
        <v>27</v>
      </c>
    </row>
    <row r="6" customFormat="false" ht="15" hidden="false" customHeight="true" outlineLevel="0" collapsed="false">
      <c r="A6" s="9" t="s">
        <v>28</v>
      </c>
      <c r="B6" s="9" t="s">
        <v>29</v>
      </c>
      <c r="C6" s="10" t="n">
        <v>108.55</v>
      </c>
      <c r="D6" s="10" t="n">
        <v>98.38</v>
      </c>
      <c r="E6" s="10" t="n">
        <v>135.89</v>
      </c>
      <c r="F6" s="11" t="n">
        <f aca="false">1-(E6-C6)/(E6-D6)</f>
        <v>0.271127699280192</v>
      </c>
      <c r="G6" s="10" t="n">
        <v>145951997952</v>
      </c>
      <c r="H6" s="12"/>
      <c r="I6" s="12"/>
      <c r="J6" s="12" t="n">
        <v>4704000000</v>
      </c>
      <c r="K6" s="13" t="n">
        <v>3.468</v>
      </c>
      <c r="L6" s="12"/>
      <c r="M6" s="12"/>
      <c r="N6" s="14" t="e">
        <f aca="false">L6/M6</f>
        <v>#DIV/0!</v>
      </c>
      <c r="O6" s="14" t="n">
        <f aca="false">C6/K6</f>
        <v>31.300461361015</v>
      </c>
      <c r="P6" s="15" t="n">
        <v>2.52</v>
      </c>
      <c r="Q6" s="16" t="n">
        <f aca="false">P6/C6</f>
        <v>0.0232151082450484</v>
      </c>
      <c r="R6" s="9" t="s">
        <v>30</v>
      </c>
    </row>
    <row r="7" customFormat="false" ht="15" hidden="false" customHeight="true" outlineLevel="0" collapsed="false">
      <c r="A7" s="17" t="s">
        <v>31</v>
      </c>
      <c r="B7" s="18" t="s">
        <v>32</v>
      </c>
      <c r="C7" s="19" t="n">
        <v>178.74</v>
      </c>
      <c r="D7" s="19" t="n">
        <v>166.8</v>
      </c>
      <c r="E7" s="19" t="n">
        <v>208.95</v>
      </c>
      <c r="F7" s="11" t="n">
        <f aca="false">1-(E7-C7)/(E7-D7)</f>
        <v>0.283274021352313</v>
      </c>
      <c r="G7" s="19" t="n">
        <v>102999465984</v>
      </c>
      <c r="H7" s="22"/>
      <c r="I7" s="22"/>
      <c r="J7" s="22" t="n">
        <v>5921999872</v>
      </c>
      <c r="K7" s="18" t="n">
        <v>10.111</v>
      </c>
      <c r="L7" s="22"/>
      <c r="M7" s="22"/>
      <c r="N7" s="20" t="e">
        <f aca="false">L7/M7</f>
        <v>#DIV/0!</v>
      </c>
      <c r="O7" s="14" t="n">
        <f aca="false">C7/K7</f>
        <v>17.6777766788646</v>
      </c>
      <c r="P7" s="21" t="n">
        <v>5.92</v>
      </c>
      <c r="Q7" s="16" t="n">
        <f aca="false">P7/C7</f>
        <v>0.0331207340270784</v>
      </c>
      <c r="R7" s="17" t="s">
        <v>33</v>
      </c>
    </row>
    <row r="8" customFormat="false" ht="15" hidden="false" customHeight="true" outlineLevel="0" collapsed="false">
      <c r="A8" s="9" t="s">
        <v>34</v>
      </c>
      <c r="B8" s="13" t="s">
        <v>35</v>
      </c>
      <c r="C8" s="10" t="n">
        <v>79.6</v>
      </c>
      <c r="D8" s="10" t="n">
        <v>61.46</v>
      </c>
      <c r="E8" s="10" t="n">
        <v>86.38</v>
      </c>
      <c r="F8" s="11" t="n">
        <f aca="false">1-(E8-C8)/(E8-D8)</f>
        <v>0.72792937399679</v>
      </c>
      <c r="G8" s="10" t="n">
        <v>16919696384</v>
      </c>
      <c r="H8" s="12"/>
      <c r="I8" s="12"/>
      <c r="J8" s="12" t="n">
        <v>1389699968</v>
      </c>
      <c r="K8" s="13" t="n">
        <v>6.42</v>
      </c>
      <c r="L8" s="12"/>
      <c r="M8" s="12"/>
      <c r="N8" s="14" t="e">
        <f aca="false">L8/M8</f>
        <v>#DIV/0!</v>
      </c>
      <c r="O8" s="14" t="n">
        <f aca="false">C8/K8</f>
        <v>12.398753894081</v>
      </c>
      <c r="P8" s="15" t="n">
        <v>2.8</v>
      </c>
      <c r="Q8" s="16" t="n">
        <f aca="false">P8/C8</f>
        <v>0.0351758793969849</v>
      </c>
      <c r="R8" s="9" t="s">
        <v>36</v>
      </c>
    </row>
    <row r="9" customFormat="false" ht="15" hidden="false" customHeight="true" outlineLevel="0" collapsed="false">
      <c r="A9" s="9" t="s">
        <v>37</v>
      </c>
      <c r="B9" s="13" t="s">
        <v>38</v>
      </c>
      <c r="C9" s="10" t="n">
        <v>175.64</v>
      </c>
      <c r="D9" s="10" t="n">
        <v>128.32</v>
      </c>
      <c r="E9" s="10" t="n">
        <v>175.94</v>
      </c>
      <c r="F9" s="11" t="n">
        <f aca="false">1-(E9-C9)/(E9-D9)</f>
        <v>0.99370012599748</v>
      </c>
      <c r="G9" s="10" t="n">
        <v>242848645120</v>
      </c>
      <c r="H9" s="12"/>
      <c r="I9" s="12"/>
      <c r="J9" s="12" t="n">
        <v>8141000192</v>
      </c>
      <c r="K9" s="13" t="n">
        <v>5.87</v>
      </c>
      <c r="L9" s="12"/>
      <c r="M9" s="12"/>
      <c r="N9" s="20" t="e">
        <f aca="false">L9/M9</f>
        <v>#DIV/0!</v>
      </c>
      <c r="O9" s="14" t="n">
        <f aca="false">C9/K9</f>
        <v>29.9216354344123</v>
      </c>
      <c r="P9" s="15" t="n">
        <v>4.3</v>
      </c>
      <c r="Q9" s="16" t="n">
        <f aca="false">P9/C9</f>
        <v>0.0244818947847871</v>
      </c>
      <c r="R9" s="9" t="s">
        <v>27</v>
      </c>
    </row>
    <row r="10" customFormat="false" ht="15" hidden="false" customHeight="true" outlineLevel="0" collapsed="false">
      <c r="A10" s="23" t="s">
        <v>39</v>
      </c>
      <c r="B10" s="24" t="s">
        <v>40</v>
      </c>
      <c r="C10" s="25" t="n">
        <v>27.18</v>
      </c>
      <c r="D10" s="25" t="n">
        <v>22.02</v>
      </c>
      <c r="E10" s="25" t="n">
        <v>33.88</v>
      </c>
      <c r="F10" s="11" t="n">
        <f aca="false">1-(E10-C10)/(E10-D10)</f>
        <v>0.435075885328836</v>
      </c>
      <c r="G10" s="25" t="n">
        <v>194092384256</v>
      </c>
      <c r="H10" s="26"/>
      <c r="I10" s="26"/>
      <c r="J10" s="26" t="n">
        <v>944000000</v>
      </c>
      <c r="K10" s="23" t="n">
        <v>0.129</v>
      </c>
      <c r="L10" s="26"/>
      <c r="M10" s="26"/>
      <c r="N10" s="14" t="e">
        <f aca="false">L10/M10</f>
        <v>#DIV/0!</v>
      </c>
      <c r="O10" s="14" t="n">
        <v>0</v>
      </c>
      <c r="P10" s="27" t="n">
        <v>2.08</v>
      </c>
      <c r="Q10" s="16" t="n">
        <f aca="false">P10/C10</f>
        <v>0.0765268579838116</v>
      </c>
      <c r="R10" s="23" t="s">
        <v>36</v>
      </c>
    </row>
    <row r="11" customFormat="false" ht="16" hidden="false" customHeight="true" outlineLevel="0" collapsed="false">
      <c r="A11" s="9" t="s">
        <v>41</v>
      </c>
      <c r="B11" s="13" t="s">
        <v>42</v>
      </c>
      <c r="C11" s="10" t="n">
        <v>427.23</v>
      </c>
      <c r="D11" s="10" t="n">
        <v>338.57</v>
      </c>
      <c r="E11" s="10" t="n">
        <v>441.26</v>
      </c>
      <c r="F11" s="11" t="n">
        <f aca="false">1-(E11-C11)/(E11-D11)</f>
        <v>0.863375206933489</v>
      </c>
      <c r="G11" s="10"/>
      <c r="H11" s="12"/>
      <c r="I11" s="12"/>
      <c r="J11" s="12"/>
      <c r="K11" s="13"/>
      <c r="L11" s="12"/>
      <c r="M11" s="12"/>
      <c r="N11" s="20" t="s">
        <v>43</v>
      </c>
      <c r="O11" s="14" t="s">
        <v>43</v>
      </c>
      <c r="P11" s="15"/>
      <c r="Q11" s="16" t="s">
        <v>43</v>
      </c>
      <c r="R11" s="9"/>
    </row>
    <row r="12" customFormat="false" ht="16" hidden="false" customHeight="true" outlineLevel="0" collapsed="false">
      <c r="A12" s="8" t="s">
        <v>44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customFormat="false" ht="15" hidden="false" customHeight="true" outlineLevel="0" collapsed="false">
      <c r="A13" s="23" t="s">
        <v>45</v>
      </c>
      <c r="B13" s="24" t="s">
        <v>46</v>
      </c>
      <c r="C13" s="25" t="n">
        <v>47.91</v>
      </c>
      <c r="D13" s="25" t="n">
        <v>29.57</v>
      </c>
      <c r="E13" s="25" t="n">
        <v>50.08</v>
      </c>
      <c r="F13" s="28" t="n">
        <f aca="false">1-(E13-C13)/(E13-D13)</f>
        <v>0.89419795221843</v>
      </c>
      <c r="G13" s="25" t="n">
        <v>392099266560</v>
      </c>
      <c r="H13" s="26"/>
      <c r="I13" s="26"/>
      <c r="J13" s="22" t="n">
        <v>28992000000</v>
      </c>
      <c r="K13" s="24" t="n">
        <v>3.34</v>
      </c>
      <c r="L13" s="22"/>
      <c r="M13" s="22"/>
      <c r="N13" s="14" t="e">
        <f aca="false">L13/M13</f>
        <v>#DIV/0!</v>
      </c>
      <c r="O13" s="14" t="n">
        <f aca="false">C13/K13</f>
        <v>14.3443113772455</v>
      </c>
      <c r="P13" s="27" t="n">
        <v>0.84</v>
      </c>
      <c r="Q13" s="16" t="n">
        <f aca="false">P13/C13</f>
        <v>0.0175328741390106</v>
      </c>
      <c r="R13" s="23" t="s">
        <v>47</v>
      </c>
    </row>
    <row r="14" customFormat="false" ht="15" hidden="false" customHeight="true" outlineLevel="0" collapsed="false">
      <c r="A14" s="17" t="s">
        <v>48</v>
      </c>
      <c r="B14" s="18" t="s">
        <v>49</v>
      </c>
      <c r="C14" s="19" t="n">
        <v>86.43</v>
      </c>
      <c r="D14" s="19" t="n">
        <v>82.665</v>
      </c>
      <c r="E14" s="19" t="n">
        <v>98.78</v>
      </c>
      <c r="F14" s="28" t="n">
        <f aca="false">1-(E14-C14)/(E14-D14)</f>
        <v>0.233633260937015</v>
      </c>
      <c r="G14" s="19"/>
      <c r="H14" s="22"/>
      <c r="I14" s="22"/>
      <c r="J14" s="22"/>
      <c r="K14" s="18"/>
      <c r="L14" s="22"/>
      <c r="M14" s="22"/>
      <c r="N14" s="14" t="e">
        <f aca="false">L14/M14</f>
        <v>#DIV/0!</v>
      </c>
      <c r="O14" s="24" t="s">
        <v>43</v>
      </c>
      <c r="P14" s="21"/>
      <c r="Q14" s="29" t="s">
        <v>43</v>
      </c>
      <c r="R14" s="17"/>
    </row>
    <row r="15" customFormat="false" ht="16" hidden="false" customHeight="true" outlineLevel="0" collapsed="false">
      <c r="A15" s="30" t="s">
        <v>50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customFormat="false" ht="15" hidden="false" customHeight="true" outlineLevel="0" collapsed="false">
      <c r="A16" s="31" t="s">
        <v>51</v>
      </c>
      <c r="B16" s="32" t="s">
        <v>52</v>
      </c>
      <c r="C16" s="33" t="n">
        <v>173.07</v>
      </c>
      <c r="D16" s="33" t="n">
        <v>116.21</v>
      </c>
      <c r="E16" s="33" t="n">
        <v>182.94</v>
      </c>
      <c r="F16" s="28" t="n">
        <f aca="false">1-(E16-C16)/(E16-D16)</f>
        <v>0.852090514011689</v>
      </c>
      <c r="G16" s="33" t="n">
        <v>2839455727616</v>
      </c>
      <c r="H16" s="34"/>
      <c r="I16" s="34"/>
      <c r="J16" s="34" t="n">
        <v>94679998464</v>
      </c>
      <c r="K16" s="35" t="n">
        <v>5.61</v>
      </c>
      <c r="L16" s="34"/>
      <c r="M16" s="36"/>
      <c r="N16" s="35" t="e">
        <f aca="false">L16/M16</f>
        <v>#DIV/0!</v>
      </c>
      <c r="O16" s="37" t="n">
        <f aca="false">C16/K16</f>
        <v>30.8502673796791</v>
      </c>
      <c r="P16" s="38" t="n">
        <v>0.88</v>
      </c>
      <c r="Q16" s="28" t="n">
        <f aca="false">P16/C16</f>
        <v>0.00508464783035766</v>
      </c>
      <c r="R16" s="31" t="s">
        <v>21</v>
      </c>
    </row>
    <row r="17" customFormat="false" ht="15" hidden="false" customHeight="true" outlineLevel="0" collapsed="false">
      <c r="A17" s="31" t="s">
        <v>53</v>
      </c>
      <c r="B17" s="32" t="s">
        <v>54</v>
      </c>
      <c r="C17" s="33" t="n">
        <v>353.36</v>
      </c>
      <c r="D17" s="33" t="n">
        <v>241.73</v>
      </c>
      <c r="E17" s="33" t="n">
        <v>417.37</v>
      </c>
      <c r="F17" s="28" t="n">
        <f aca="false">1-(E17-C17)/(E17-D17)</f>
        <v>0.635561375540879</v>
      </c>
      <c r="G17" s="33" t="n">
        <v>223503368192</v>
      </c>
      <c r="H17" s="34"/>
      <c r="I17" s="34"/>
      <c r="J17" s="34" t="n">
        <v>6197557248</v>
      </c>
      <c r="K17" s="35" t="n">
        <v>9.613</v>
      </c>
      <c r="L17" s="34"/>
      <c r="M17" s="36"/>
      <c r="N17" s="35" t="e">
        <f aca="false">L17/M17</f>
        <v>#DIV/0!</v>
      </c>
      <c r="O17" s="35" t="n">
        <f aca="false">C17/K17</f>
        <v>36.7585561219182</v>
      </c>
      <c r="P17" s="38" t="n">
        <v>3.88</v>
      </c>
      <c r="Q17" s="28" t="n">
        <f aca="false">P17/C17</f>
        <v>0.0109803033733303</v>
      </c>
      <c r="R17" s="31" t="s">
        <v>21</v>
      </c>
    </row>
    <row r="18" customFormat="false" ht="15" hidden="false" customHeight="true" outlineLevel="0" collapsed="false">
      <c r="A18" s="31" t="s">
        <v>55</v>
      </c>
      <c r="B18" s="32" t="s">
        <v>56</v>
      </c>
      <c r="C18" s="33" t="n">
        <v>228.75</v>
      </c>
      <c r="D18" s="33" t="n">
        <v>159.81</v>
      </c>
      <c r="E18" s="33" t="n">
        <v>248.96</v>
      </c>
      <c r="F18" s="28" t="n">
        <f aca="false">1-(E18-C18)/(E18-D18)</f>
        <v>0.773303421200224</v>
      </c>
      <c r="G18" s="33" t="n">
        <v>96391593984</v>
      </c>
      <c r="H18" s="34"/>
      <c r="I18" s="34"/>
      <c r="J18" s="34" t="n">
        <v>2696900096</v>
      </c>
      <c r="K18" s="35" t="n">
        <v>6.32</v>
      </c>
      <c r="L18" s="34"/>
      <c r="M18" s="36"/>
      <c r="N18" s="35" t="e">
        <f aca="false">L18/M18</f>
        <v>#DIV/0!</v>
      </c>
      <c r="O18" s="35" t="n">
        <f aca="false">C18/K18</f>
        <v>36.1946202531646</v>
      </c>
      <c r="P18" s="38" t="n">
        <v>4.16</v>
      </c>
      <c r="Q18" s="28" t="n">
        <f aca="false">P18/C18</f>
        <v>0.0181857923497268</v>
      </c>
      <c r="R18" s="31" t="s">
        <v>33</v>
      </c>
    </row>
    <row r="19" customFormat="false" ht="15" hidden="false" customHeight="true" outlineLevel="0" collapsed="false">
      <c r="A19" s="31" t="s">
        <v>57</v>
      </c>
      <c r="B19" s="32" t="s">
        <v>58</v>
      </c>
      <c r="C19" s="33" t="n">
        <v>250.62</v>
      </c>
      <c r="D19" s="33" t="n">
        <v>197.5</v>
      </c>
      <c r="E19" s="33" t="n">
        <v>303.72</v>
      </c>
      <c r="F19" s="28" t="n">
        <f aca="false">1-(E19-C19)/(E19-D19)</f>
        <v>0.500094144228959</v>
      </c>
      <c r="G19" s="33" t="n">
        <v>114135859200</v>
      </c>
      <c r="H19" s="34"/>
      <c r="I19" s="34"/>
      <c r="J19" s="34" t="n">
        <v>2479399936</v>
      </c>
      <c r="K19" s="35" t="n">
        <v>5.507</v>
      </c>
      <c r="L19" s="34"/>
      <c r="M19" s="36"/>
      <c r="N19" s="35" t="e">
        <f aca="false">L19/M19</f>
        <v>#DIV/0!</v>
      </c>
      <c r="O19" s="35" t="n">
        <f aca="false">C19/K19</f>
        <v>45.5093517341565</v>
      </c>
      <c r="P19" s="38" t="n">
        <v>5.56</v>
      </c>
      <c r="Q19" s="28" t="n">
        <f aca="false">P19/C19</f>
        <v>0.0221849812465087</v>
      </c>
      <c r="R19" s="31" t="s">
        <v>59</v>
      </c>
    </row>
    <row r="20" customFormat="false" ht="15" hidden="false" customHeight="true" outlineLevel="0" collapsed="false">
      <c r="A20" s="31" t="s">
        <v>60</v>
      </c>
      <c r="B20" s="32" t="s">
        <v>61</v>
      </c>
      <c r="C20" s="33" t="n">
        <v>80.57</v>
      </c>
      <c r="D20" s="33" t="n">
        <v>52.08</v>
      </c>
      <c r="E20" s="33" t="n">
        <v>86.74</v>
      </c>
      <c r="F20" s="28" t="n">
        <f aca="false">1-(E20-C20)/(E20-D20)</f>
        <v>0.82198499711483</v>
      </c>
      <c r="G20" s="33" t="n">
        <v>12823682048</v>
      </c>
      <c r="H20" s="34"/>
      <c r="I20" s="34"/>
      <c r="J20" s="34" t="n">
        <v>467500000</v>
      </c>
      <c r="K20" s="35" t="n">
        <v>2.89</v>
      </c>
      <c r="L20" s="34"/>
      <c r="M20" s="36"/>
      <c r="N20" s="35" t="e">
        <f aca="false">L20/M20</f>
        <v>#DIV/0!</v>
      </c>
      <c r="O20" s="35" t="n">
        <f aca="false">C20/K20</f>
        <v>27.878892733564</v>
      </c>
      <c r="P20" s="38" t="n">
        <v>1.12</v>
      </c>
      <c r="Q20" s="28" t="n">
        <f aca="false">P20/C20</f>
        <v>0.0139009556907037</v>
      </c>
      <c r="R20" s="31" t="s">
        <v>33</v>
      </c>
    </row>
    <row r="21" customFormat="false" ht="15" hidden="false" customHeight="true" outlineLevel="0" collapsed="false">
      <c r="A21" s="31" t="s">
        <v>62</v>
      </c>
      <c r="B21" s="32" t="s">
        <v>63</v>
      </c>
      <c r="C21" s="33" t="n">
        <v>93.97</v>
      </c>
      <c r="D21" s="33" t="n">
        <v>70.07</v>
      </c>
      <c r="E21" s="33" t="n">
        <v>103.77</v>
      </c>
      <c r="F21" s="28" t="n">
        <f aca="false">1-(E21-C21)/(E21-D21)</f>
        <v>0.70919881305638</v>
      </c>
      <c r="G21" s="33" t="n">
        <v>3470904064</v>
      </c>
      <c r="H21" s="34"/>
      <c r="I21" s="34"/>
      <c r="J21" s="34" t="n">
        <v>93946000</v>
      </c>
      <c r="K21" s="35" t="n">
        <v>2.542</v>
      </c>
      <c r="L21" s="34"/>
      <c r="M21" s="36"/>
      <c r="N21" s="35" t="e">
        <f aca="false">L21/M21</f>
        <v>#DIV/0!</v>
      </c>
      <c r="O21" s="35" t="n">
        <f aca="false">C21/K21</f>
        <v>36.9669551534225</v>
      </c>
      <c r="P21" s="38" t="n">
        <v>1.46</v>
      </c>
      <c r="Q21" s="28" t="n">
        <f aca="false">P21/C21</f>
        <v>0.0155368734702565</v>
      </c>
      <c r="R21" s="31" t="s">
        <v>24</v>
      </c>
    </row>
    <row r="22" customFormat="false" ht="15" hidden="false" customHeight="true" outlineLevel="0" collapsed="false">
      <c r="A22" s="31" t="s">
        <v>64</v>
      </c>
      <c r="B22" s="32" t="s">
        <v>65</v>
      </c>
      <c r="C22" s="33" t="n">
        <v>35.27</v>
      </c>
      <c r="D22" s="33" t="n">
        <v>24.91</v>
      </c>
      <c r="E22" s="33" t="n">
        <v>38.27</v>
      </c>
      <c r="F22" s="28" t="n">
        <f aca="false">1-(E22-C22)/(E22-D22)</f>
        <v>0.775449101796407</v>
      </c>
      <c r="G22" s="33" t="n">
        <v>17698310144</v>
      </c>
      <c r="H22" s="34"/>
      <c r="I22" s="34"/>
      <c r="J22" s="34" t="n">
        <v>1753500032</v>
      </c>
      <c r="K22" s="35" t="n">
        <v>3.57</v>
      </c>
      <c r="L22" s="34"/>
      <c r="M22" s="36"/>
      <c r="N22" s="35" t="e">
        <f aca="false">L22/M22</f>
        <v>#DIV/0!</v>
      </c>
      <c r="O22" s="35" t="n">
        <f aca="false">C22/K22</f>
        <v>9.87955182072829</v>
      </c>
      <c r="P22" s="38" t="n">
        <v>1.16</v>
      </c>
      <c r="Q22" s="28" t="n">
        <f aca="false">P22/C22</f>
        <v>0.0328891409129572</v>
      </c>
      <c r="R22" s="31" t="s">
        <v>47</v>
      </c>
    </row>
    <row r="23" customFormat="false" ht="15" hidden="false" customHeight="true" outlineLevel="0" collapsed="false">
      <c r="A23" s="31" t="s">
        <v>66</v>
      </c>
      <c r="B23" s="32" t="s">
        <v>67</v>
      </c>
      <c r="C23" s="33" t="n">
        <v>32.04</v>
      </c>
      <c r="D23" s="33" t="n">
        <v>20.43</v>
      </c>
      <c r="E23" s="33" t="n">
        <v>32.07</v>
      </c>
      <c r="F23" s="28" t="n">
        <f aca="false">1-(E23-C23)/(E23-D23)</f>
        <v>0.997422680412371</v>
      </c>
      <c r="G23" s="33" t="n">
        <v>105258450944</v>
      </c>
      <c r="H23" s="34"/>
      <c r="I23" s="34"/>
      <c r="J23" s="34" t="n">
        <v>6594999808</v>
      </c>
      <c r="K23" s="35" t="n">
        <v>1.944</v>
      </c>
      <c r="L23" s="34"/>
      <c r="M23" s="36"/>
      <c r="N23" s="35" t="e">
        <f aca="false">L23/M23</f>
        <v>#DIV/0!</v>
      </c>
      <c r="O23" s="37" t="n">
        <f aca="false">C23/K23</f>
        <v>16.4814814814815</v>
      </c>
      <c r="P23" s="38" t="n">
        <v>1.29</v>
      </c>
      <c r="Q23" s="28" t="n">
        <f aca="false">P23/C23</f>
        <v>0.0402621722846442</v>
      </c>
      <c r="R23" s="31" t="s">
        <v>68</v>
      </c>
    </row>
    <row r="24" customFormat="false" ht="15" hidden="false" customHeight="true" outlineLevel="0" collapsed="false">
      <c r="A24" s="31" t="s">
        <v>69</v>
      </c>
      <c r="B24" s="32" t="s">
        <v>70</v>
      </c>
      <c r="C24" s="33" t="n">
        <v>160.06</v>
      </c>
      <c r="D24" s="33" t="n">
        <v>137.91</v>
      </c>
      <c r="E24" s="33" t="n">
        <v>185.4</v>
      </c>
      <c r="F24" s="28" t="n">
        <f aca="false">1-(E24-C24)/(E24-D24)</f>
        <v>0.466413981890924</v>
      </c>
      <c r="G24" s="33" t="n">
        <v>18659473408</v>
      </c>
      <c r="H24" s="34"/>
      <c r="I24" s="34"/>
      <c r="J24" s="34" t="n">
        <v>548899968</v>
      </c>
      <c r="K24" s="35" t="n">
        <v>4.655</v>
      </c>
      <c r="L24" s="34"/>
      <c r="M24" s="36"/>
      <c r="N24" s="35" t="e">
        <f aca="false">L24/M24</f>
        <v>#DIV/0!</v>
      </c>
      <c r="O24" s="35" t="n">
        <f aca="false">C24/K24</f>
        <v>34.3845327604726</v>
      </c>
      <c r="P24" s="38" t="n">
        <v>2.56</v>
      </c>
      <c r="Q24" s="28" t="n">
        <f aca="false">P24/C24</f>
        <v>0.0159940022491566</v>
      </c>
      <c r="R24" s="31" t="s">
        <v>21</v>
      </c>
    </row>
    <row r="25" customFormat="false" ht="15" hidden="false" customHeight="true" outlineLevel="0" collapsed="false">
      <c r="A25" s="31" t="s">
        <v>71</v>
      </c>
      <c r="B25" s="32" t="s">
        <v>72</v>
      </c>
      <c r="C25" s="33" t="n">
        <v>42.45</v>
      </c>
      <c r="D25" s="33" t="n">
        <v>33.62</v>
      </c>
      <c r="E25" s="33" t="n">
        <v>42.5</v>
      </c>
      <c r="F25" s="28" t="n">
        <f aca="false">1-(E25-C25)/(E25-D25)</f>
        <v>0.99436936936937</v>
      </c>
      <c r="G25" s="33" t="n">
        <v>97409597440</v>
      </c>
      <c r="H25" s="34"/>
      <c r="I25" s="34"/>
      <c r="J25" s="34" t="n">
        <v>6192999936</v>
      </c>
      <c r="K25" s="35" t="n">
        <v>3.637</v>
      </c>
      <c r="L25" s="34"/>
      <c r="M25" s="36"/>
      <c r="N25" s="35" t="e">
        <f aca="false">L25/M25</f>
        <v>#DIV/0!</v>
      </c>
      <c r="O25" s="35" t="n">
        <f aca="false">C25/K25</f>
        <v>11.671707451196</v>
      </c>
      <c r="P25" s="38" t="n">
        <v>2.98</v>
      </c>
      <c r="Q25" s="28" t="n">
        <f aca="false">P25/C25</f>
        <v>0.0702002355712603</v>
      </c>
      <c r="R25" s="31" t="s">
        <v>27</v>
      </c>
    </row>
    <row r="26" customFormat="false" ht="15" hidden="false" customHeight="true" outlineLevel="0" collapsed="false">
      <c r="A26" s="31" t="s">
        <v>73</v>
      </c>
      <c r="B26" s="32" t="s">
        <v>74</v>
      </c>
      <c r="C26" s="33" t="n">
        <v>196.26</v>
      </c>
      <c r="D26" s="33" t="n">
        <v>144</v>
      </c>
      <c r="E26" s="33" t="n">
        <v>201.32</v>
      </c>
      <c r="F26" s="28" t="n">
        <f aca="false">1-(E26-C26)/(E26-D26)</f>
        <v>0.91172365666434</v>
      </c>
      <c r="G26" s="33" t="n">
        <v>84537221120</v>
      </c>
      <c r="H26" s="34"/>
      <c r="I26" s="34"/>
      <c r="J26" s="34" t="n">
        <v>8816000000</v>
      </c>
      <c r="K26" s="35" t="n">
        <v>19.67</v>
      </c>
      <c r="L26" s="34"/>
      <c r="M26" s="36"/>
      <c r="N26" s="35" t="e">
        <f aca="false">L26/M26</f>
        <v>#DIV/0!</v>
      </c>
      <c r="O26" s="35" t="n">
        <f aca="false">C26/K26</f>
        <v>9.97763091001525</v>
      </c>
      <c r="P26" s="38" t="n">
        <v>3.2</v>
      </c>
      <c r="Q26" s="28" t="n">
        <f aca="false">P26/C26</f>
        <v>0.0163049016610619</v>
      </c>
      <c r="R26" s="31" t="s">
        <v>47</v>
      </c>
    </row>
    <row r="27" customFormat="false" ht="15" hidden="false" customHeight="true" outlineLevel="0" collapsed="false">
      <c r="A27" s="31" t="s">
        <v>75</v>
      </c>
      <c r="B27" s="32" t="s">
        <v>76</v>
      </c>
      <c r="C27" s="33" t="n">
        <v>108.29</v>
      </c>
      <c r="D27" s="33" t="n">
        <v>84.67</v>
      </c>
      <c r="E27" s="33" t="n">
        <v>112.15</v>
      </c>
      <c r="F27" s="28" t="n">
        <f aca="false">1-(E27-C27)/(E27-D27)</f>
        <v>0.859534206695779</v>
      </c>
      <c r="G27" s="33" t="n">
        <v>14076292096</v>
      </c>
      <c r="H27" s="34"/>
      <c r="I27" s="34"/>
      <c r="J27" s="34" t="n">
        <v>761953984</v>
      </c>
      <c r="K27" s="35" t="n">
        <v>5.646</v>
      </c>
      <c r="L27" s="34"/>
      <c r="M27" s="36"/>
      <c r="N27" s="35" t="e">
        <f aca="false">L27/M27</f>
        <v>#DIV/0!</v>
      </c>
      <c r="O27" s="35" t="n">
        <f aca="false">C27/K27</f>
        <v>19.179950407368</v>
      </c>
      <c r="P27" s="38" t="n">
        <v>2.2</v>
      </c>
      <c r="Q27" s="28" t="n">
        <f aca="false">P27/C27</f>
        <v>0.0203158186351464</v>
      </c>
      <c r="R27" s="31" t="s">
        <v>33</v>
      </c>
    </row>
    <row r="28" customFormat="false" ht="15" hidden="false" customHeight="true" outlineLevel="0" collapsed="false">
      <c r="A28" s="31" t="s">
        <v>77</v>
      </c>
      <c r="B28" s="32" t="s">
        <v>78</v>
      </c>
      <c r="C28" s="33" t="n">
        <v>237.54</v>
      </c>
      <c r="D28" s="33" t="n">
        <v>203.38</v>
      </c>
      <c r="E28" s="33" t="n">
        <v>277.09</v>
      </c>
      <c r="F28" s="28" t="n">
        <f aca="false">1-(E28-C28)/(E28-D28)</f>
        <v>0.46343779677113</v>
      </c>
      <c r="G28" s="33" t="n">
        <v>33975820288</v>
      </c>
      <c r="H28" s="34"/>
      <c r="I28" s="34"/>
      <c r="J28" s="34" t="n">
        <v>2238000128</v>
      </c>
      <c r="K28" s="35" t="n">
        <v>15.211</v>
      </c>
      <c r="L28" s="34"/>
      <c r="M28" s="36"/>
      <c r="N28" s="35" t="e">
        <f aca="false">L28/M28</f>
        <v>#DIV/0!</v>
      </c>
      <c r="O28" s="35" t="n">
        <f aca="false">C28/K28</f>
        <v>15.6163302872921</v>
      </c>
      <c r="P28" s="38" t="n">
        <v>5.8</v>
      </c>
      <c r="Q28" s="28" t="n">
        <f aca="false">P28/C28</f>
        <v>0.0244169403047908</v>
      </c>
      <c r="R28" s="31" t="s">
        <v>33</v>
      </c>
    </row>
    <row r="29" customFormat="false" ht="15" hidden="false" customHeight="true" outlineLevel="0" collapsed="false">
      <c r="A29" s="31" t="s">
        <v>79</v>
      </c>
      <c r="B29" s="32" t="s">
        <v>80</v>
      </c>
      <c r="C29" s="33" t="n">
        <v>106.22</v>
      </c>
      <c r="D29" s="33" t="n">
        <v>68.02</v>
      </c>
      <c r="E29" s="33" t="n">
        <v>107.26</v>
      </c>
      <c r="F29" s="28" t="n">
        <f aca="false">1-(E29-C29)/(E29-D29)</f>
        <v>0.973496432212028</v>
      </c>
      <c r="G29" s="33" t="n">
        <v>140216778752</v>
      </c>
      <c r="H29" s="34"/>
      <c r="I29" s="34"/>
      <c r="J29" s="34" t="n">
        <v>7585999872</v>
      </c>
      <c r="K29" s="35" t="n">
        <v>5.729</v>
      </c>
      <c r="L29" s="34"/>
      <c r="M29" s="36"/>
      <c r="N29" s="35" t="e">
        <f aca="false">L29/M29</f>
        <v>#DIV/0!</v>
      </c>
      <c r="O29" s="35" t="n">
        <f aca="false">C29/K29</f>
        <v>18.5407575493105</v>
      </c>
      <c r="P29" s="38" t="n">
        <v>2.2</v>
      </c>
      <c r="Q29" s="28" t="n">
        <f aca="false">P29/C29</f>
        <v>0.0207117303709283</v>
      </c>
      <c r="R29" s="31" t="s">
        <v>30</v>
      </c>
    </row>
    <row r="30" customFormat="false" ht="15" hidden="false" customHeight="true" outlineLevel="0" collapsed="false">
      <c r="A30" s="23" t="s">
        <v>81</v>
      </c>
      <c r="B30" s="24" t="s">
        <v>82</v>
      </c>
      <c r="C30" s="25" t="n">
        <v>128.96</v>
      </c>
      <c r="D30" s="25" t="n">
        <v>84.57</v>
      </c>
      <c r="E30" s="25" t="n">
        <v>129.2</v>
      </c>
      <c r="F30" s="3" t="n">
        <f aca="false">1-(E30-C30)/(E30-D30)</f>
        <v>0.994622451265965</v>
      </c>
      <c r="G30" s="25" t="n">
        <v>248594907136</v>
      </c>
      <c r="H30" s="39"/>
      <c r="I30" s="39"/>
      <c r="J30" s="39" t="n">
        <v>9905000448</v>
      </c>
      <c r="K30" s="14" t="n">
        <v>5.173</v>
      </c>
      <c r="L30" s="39"/>
      <c r="M30" s="40"/>
      <c r="N30" s="14" t="e">
        <f aca="false">L30/M30</f>
        <v>#DIV/0!</v>
      </c>
      <c r="O30" s="14" t="n">
        <f aca="false">C30/K30</f>
        <v>24.9294413299826</v>
      </c>
      <c r="P30" s="2" t="n">
        <v>5.36</v>
      </c>
      <c r="Q30" s="3" t="n">
        <f aca="false">P30/C30</f>
        <v>0.0415632754342432</v>
      </c>
      <c r="R30" s="23" t="s">
        <v>68</v>
      </c>
    </row>
    <row r="31" customFormat="false" ht="15" hidden="false" customHeight="true" outlineLevel="0" collapsed="false">
      <c r="A31" s="31" t="s">
        <v>83</v>
      </c>
      <c r="B31" s="32" t="s">
        <v>84</v>
      </c>
      <c r="C31" s="33" t="n">
        <v>97.47</v>
      </c>
      <c r="D31" s="33" t="n">
        <v>78.33</v>
      </c>
      <c r="E31" s="33" t="n">
        <v>105.99</v>
      </c>
      <c r="F31" s="28" t="n">
        <f aca="false">1-(E31-C31)/(E31-D31)</f>
        <v>0.691973969631237</v>
      </c>
      <c r="G31" s="33" t="n">
        <v>58062782464</v>
      </c>
      <c r="H31" s="34"/>
      <c r="I31" s="34"/>
      <c r="J31" s="34" t="n">
        <v>2303000064</v>
      </c>
      <c r="K31" s="35" t="n">
        <v>3.82</v>
      </c>
      <c r="L31" s="34"/>
      <c r="M31" s="36"/>
      <c r="N31" s="35" t="e">
        <f aca="false">L31/M31</f>
        <v>#DIV/0!</v>
      </c>
      <c r="O31" s="35" t="n">
        <f aca="false">C31/K31</f>
        <v>25.5157068062827</v>
      </c>
      <c r="P31" s="38" t="n">
        <v>2.06</v>
      </c>
      <c r="Q31" s="28" t="n">
        <f aca="false">P31/C31</f>
        <v>0.0211347081153175</v>
      </c>
      <c r="R31" s="31" t="s">
        <v>33</v>
      </c>
    </row>
    <row r="32" customFormat="false" ht="15" hidden="false" customHeight="true" outlineLevel="0" collapsed="false">
      <c r="A32" s="31" t="s">
        <v>85</v>
      </c>
      <c r="B32" s="32" t="s">
        <v>86</v>
      </c>
      <c r="C32" s="33" t="n">
        <v>213.1</v>
      </c>
      <c r="D32" s="33" t="n">
        <v>146.53</v>
      </c>
      <c r="E32" s="33" t="n">
        <v>214.7</v>
      </c>
      <c r="F32" s="28" t="n">
        <f aca="false">1-(E32-C32)/(E32-D32)</f>
        <v>0.976529265072613</v>
      </c>
      <c r="G32" s="33" t="n">
        <v>59502424064</v>
      </c>
      <c r="H32" s="34"/>
      <c r="I32" s="34"/>
      <c r="J32" s="34" t="n">
        <v>3307000064</v>
      </c>
      <c r="K32" s="35" t="n">
        <v>11.652</v>
      </c>
      <c r="L32" s="34"/>
      <c r="M32" s="36"/>
      <c r="N32" s="35" t="e">
        <f aca="false">L32/M32</f>
        <v>#DIV/0!</v>
      </c>
      <c r="O32" s="35" t="n">
        <f aca="false">C32/K32</f>
        <v>18.2887058015791</v>
      </c>
      <c r="P32" s="38" t="n">
        <v>4.76</v>
      </c>
      <c r="Q32" s="28" t="n">
        <f aca="false">P32/C32</f>
        <v>0.0223369310183013</v>
      </c>
      <c r="R32" s="31" t="s">
        <v>33</v>
      </c>
    </row>
    <row r="33" customFormat="false" ht="15" hidden="false" customHeight="true" outlineLevel="0" collapsed="false">
      <c r="A33" s="31" t="s">
        <v>87</v>
      </c>
      <c r="B33" s="32" t="s">
        <v>88</v>
      </c>
      <c r="C33" s="33" t="n">
        <v>49.08</v>
      </c>
      <c r="D33" s="33" t="n">
        <v>40.48</v>
      </c>
      <c r="E33" s="33" t="n">
        <v>50.86</v>
      </c>
      <c r="F33" s="28" t="n">
        <f aca="false">1-(E33-C33)/(E33-D33)</f>
        <v>0.828516377649326</v>
      </c>
      <c r="G33" s="33" t="n">
        <v>26629335040</v>
      </c>
      <c r="H33" s="34"/>
      <c r="I33" s="34"/>
      <c r="J33" s="34" t="n">
        <v>908838976</v>
      </c>
      <c r="K33" s="35" t="n">
        <v>1.66</v>
      </c>
      <c r="L33" s="34"/>
      <c r="M33" s="36"/>
      <c r="N33" s="35" t="e">
        <f aca="false">L33/M33</f>
        <v>#DIV/0!</v>
      </c>
      <c r="O33" s="35" t="n">
        <f aca="false">C33/K33</f>
        <v>29.566265060241</v>
      </c>
      <c r="P33" s="38" t="n">
        <v>1.04</v>
      </c>
      <c r="Q33" s="28" t="n">
        <f aca="false">P33/C33</f>
        <v>0.0211898940505297</v>
      </c>
      <c r="R33" s="31" t="s">
        <v>27</v>
      </c>
    </row>
    <row r="34" customFormat="false" ht="15" hidden="false" customHeight="true" outlineLevel="0" collapsed="false">
      <c r="A34" s="31" t="s">
        <v>89</v>
      </c>
      <c r="B34" s="32" t="s">
        <v>90</v>
      </c>
      <c r="C34" s="33" t="n">
        <v>167.84</v>
      </c>
      <c r="D34" s="33" t="n">
        <v>151.47</v>
      </c>
      <c r="E34" s="33" t="n">
        <v>179.92</v>
      </c>
      <c r="F34" s="28" t="n">
        <f aca="false">1-(E34-C34)/(E34-D34)</f>
        <v>0.575395430579965</v>
      </c>
      <c r="G34" s="33" t="n">
        <v>441855574016</v>
      </c>
      <c r="H34" s="34"/>
      <c r="I34" s="34"/>
      <c r="J34" s="34" t="n">
        <v>17880000512</v>
      </c>
      <c r="K34" s="35" t="n">
        <v>6.691</v>
      </c>
      <c r="L34" s="34"/>
      <c r="M34" s="36"/>
      <c r="N34" s="35" t="e">
        <f aca="false">L34/M34</f>
        <v>#DIV/0!</v>
      </c>
      <c r="O34" s="35" t="n">
        <f aca="false">C34/K34</f>
        <v>25.0844417874757</v>
      </c>
      <c r="P34" s="38" t="n">
        <v>4.24</v>
      </c>
      <c r="Q34" s="28" t="n">
        <f aca="false">P34/C34</f>
        <v>0.0252621544327931</v>
      </c>
      <c r="R34" s="31" t="s">
        <v>30</v>
      </c>
    </row>
    <row r="35" customFormat="false" ht="15" hidden="false" customHeight="true" outlineLevel="0" collapsed="false">
      <c r="A35" s="31" t="s">
        <v>91</v>
      </c>
      <c r="B35" s="32" t="s">
        <v>92</v>
      </c>
      <c r="C35" s="33" t="n">
        <v>157.89</v>
      </c>
      <c r="D35" s="33" t="n">
        <v>127.35</v>
      </c>
      <c r="E35" s="33" t="n">
        <v>172.96</v>
      </c>
      <c r="F35" s="28" t="n">
        <f aca="false">1-(E35-C35)/(E35-D35)</f>
        <v>0.669590002192501</v>
      </c>
      <c r="G35" s="33" t="n">
        <v>478144593920</v>
      </c>
      <c r="H35" s="34"/>
      <c r="I35" s="34"/>
      <c r="J35" s="34" t="n">
        <v>48274001920</v>
      </c>
      <c r="K35" s="35" t="n">
        <v>15.809</v>
      </c>
      <c r="L35" s="34"/>
      <c r="M35" s="36"/>
      <c r="N35" s="35" t="e">
        <f aca="false">L35/M35</f>
        <v>#DIV/0!</v>
      </c>
      <c r="O35" s="37" t="n">
        <f aca="false">C35/K35</f>
        <v>9.98734897843001</v>
      </c>
      <c r="P35" s="38" t="n">
        <v>4</v>
      </c>
      <c r="Q35" s="28" t="n">
        <f aca="false">P35/C35</f>
        <v>0.025334093356134</v>
      </c>
      <c r="R35" s="31" t="s">
        <v>47</v>
      </c>
    </row>
    <row r="36" customFormat="false" ht="15" hidden="false" customHeight="true" outlineLevel="0" collapsed="false">
      <c r="A36" s="31" t="s">
        <v>25</v>
      </c>
      <c r="B36" s="32" t="s">
        <v>93</v>
      </c>
      <c r="C36" s="33" t="n">
        <v>143.2</v>
      </c>
      <c r="D36" s="33" t="n">
        <v>125.27</v>
      </c>
      <c r="E36" s="33" t="n">
        <v>145.79</v>
      </c>
      <c r="F36" s="28" t="n">
        <f aca="false">1-(E36-C36)/(E36-D36)</f>
        <v>0.873781676413255</v>
      </c>
      <c r="G36" s="33" t="n">
        <v>48217870336</v>
      </c>
      <c r="H36" s="34"/>
      <c r="I36" s="34"/>
      <c r="J36" s="34" t="n">
        <v>1996000000</v>
      </c>
      <c r="K36" s="35" t="n">
        <v>5.882</v>
      </c>
      <c r="L36" s="34"/>
      <c r="M36" s="36"/>
      <c r="N36" s="35" t="e">
        <f aca="false">L36/M36</f>
        <v>#DIV/0!</v>
      </c>
      <c r="O36" s="35" t="n">
        <f aca="false">C36/K36</f>
        <v>24.3454607276437</v>
      </c>
      <c r="P36" s="38" t="n">
        <v>4.56</v>
      </c>
      <c r="Q36" s="28" t="n">
        <f aca="false">P36/C36</f>
        <v>0.0318435754189944</v>
      </c>
      <c r="R36" s="31" t="s">
        <v>27</v>
      </c>
    </row>
    <row r="37" customFormat="false" ht="15" hidden="false" customHeight="true" outlineLevel="0" collapsed="false">
      <c r="A37" s="31" t="s">
        <v>94</v>
      </c>
      <c r="B37" s="32" t="s">
        <v>95</v>
      </c>
      <c r="C37" s="33" t="n">
        <v>61.39</v>
      </c>
      <c r="D37" s="33" t="n">
        <v>48.11</v>
      </c>
      <c r="E37" s="33" t="n">
        <v>61.45</v>
      </c>
      <c r="F37" s="28" t="n">
        <f aca="false">1-(E37-C37)/(E37-D37)</f>
        <v>0.995502248875562</v>
      </c>
      <c r="G37" s="33" t="n">
        <v>265169190912</v>
      </c>
      <c r="H37" s="34"/>
      <c r="I37" s="34"/>
      <c r="J37" s="34" t="n">
        <v>8812999680</v>
      </c>
      <c r="K37" s="35" t="n">
        <v>2.031</v>
      </c>
      <c r="L37" s="34"/>
      <c r="M37" s="36"/>
      <c r="N37" s="35" t="e">
        <f aca="false">L37/M37</f>
        <v>#DIV/0!</v>
      </c>
      <c r="O37" s="35" t="n">
        <f aca="false">C37/K37</f>
        <v>30.2264894140817</v>
      </c>
      <c r="P37" s="38" t="n">
        <v>1.68</v>
      </c>
      <c r="Q37" s="28" t="n">
        <f aca="false">P37/C37</f>
        <v>0.0273660205245154</v>
      </c>
      <c r="R37" s="31" t="s">
        <v>27</v>
      </c>
    </row>
    <row r="38" customFormat="false" ht="15" hidden="false" customHeight="true" outlineLevel="0" collapsed="false">
      <c r="A38" s="31" t="s">
        <v>96</v>
      </c>
      <c r="B38" s="32" t="s">
        <v>97</v>
      </c>
      <c r="C38" s="33" t="n">
        <v>49.12</v>
      </c>
      <c r="D38" s="33" t="n">
        <v>32</v>
      </c>
      <c r="E38" s="33" t="n">
        <v>50.15</v>
      </c>
      <c r="F38" s="28" t="n">
        <f aca="false">1-(E38-C38)/(E38-D38)</f>
        <v>0.943250688705234</v>
      </c>
      <c r="G38" s="33" t="n">
        <v>36115775488</v>
      </c>
      <c r="H38" s="34"/>
      <c r="I38" s="34"/>
      <c r="J38" s="34" t="n">
        <v>1004000000</v>
      </c>
      <c r="K38" s="35" t="n">
        <v>1.325</v>
      </c>
      <c r="L38" s="34"/>
      <c r="M38" s="36"/>
      <c r="N38" s="35" t="e">
        <f aca="false">L38/M38</f>
        <v>#DIV/0!</v>
      </c>
      <c r="O38" s="37" t="n">
        <f aca="false">C38/K38</f>
        <v>37.0716981132075</v>
      </c>
      <c r="P38" s="38" t="n">
        <v>0.84</v>
      </c>
      <c r="Q38" s="28" t="n">
        <f aca="false">P38/C38</f>
        <v>0.0171009771986971</v>
      </c>
      <c r="R38" s="31" t="s">
        <v>27</v>
      </c>
    </row>
    <row r="39" customFormat="false" ht="15" hidden="false" customHeight="true" outlineLevel="0" collapsed="false">
      <c r="A39" s="31" t="s">
        <v>98</v>
      </c>
      <c r="B39" s="32" t="s">
        <v>99</v>
      </c>
      <c r="C39" s="33" t="n">
        <v>257.71</v>
      </c>
      <c r="D39" s="33" t="n">
        <v>202.73</v>
      </c>
      <c r="E39" s="33" t="n">
        <v>271.15</v>
      </c>
      <c r="F39" s="28" t="n">
        <f aca="false">1-(E39-C39)/(E39-D39)</f>
        <v>0.803566208710903</v>
      </c>
      <c r="G39" s="33" t="n">
        <v>192572506112</v>
      </c>
      <c r="H39" s="34"/>
      <c r="I39" s="34"/>
      <c r="J39" s="34" t="n">
        <v>7283599872</v>
      </c>
      <c r="K39" s="35" t="n">
        <v>9.7</v>
      </c>
      <c r="L39" s="34"/>
      <c r="M39" s="36"/>
      <c r="N39" s="35" t="e">
        <f aca="false">L39/M39</f>
        <v>#DIV/0!</v>
      </c>
      <c r="O39" s="37" t="n">
        <f aca="false">C39/K39</f>
        <v>26.5680412371134</v>
      </c>
      <c r="P39" s="38" t="n">
        <v>5.52</v>
      </c>
      <c r="Q39" s="28" t="n">
        <f aca="false">P39/C39</f>
        <v>0.0214194249350045</v>
      </c>
      <c r="R39" s="31" t="s">
        <v>100</v>
      </c>
    </row>
    <row r="40" customFormat="false" ht="15" hidden="false" customHeight="true" outlineLevel="0" collapsed="false">
      <c r="A40" s="31" t="s">
        <v>101</v>
      </c>
      <c r="B40" s="32" t="s">
        <v>102</v>
      </c>
      <c r="C40" s="33" t="n">
        <v>68.1</v>
      </c>
      <c r="D40" s="33" t="n">
        <v>52.91</v>
      </c>
      <c r="E40" s="33" t="n">
        <v>68.16</v>
      </c>
      <c r="F40" s="28" t="n">
        <f aca="false">1-(E40-C40)/(E40-D40)</f>
        <v>0.996065573770492</v>
      </c>
      <c r="G40" s="33" t="n">
        <v>94997454848</v>
      </c>
      <c r="H40" s="34"/>
      <c r="I40" s="34"/>
      <c r="J40" s="34" t="n">
        <v>4453000192</v>
      </c>
      <c r="K40" s="35" t="n">
        <v>3.141</v>
      </c>
      <c r="L40" s="34"/>
      <c r="M40" s="36"/>
      <c r="N40" s="35" t="e">
        <f aca="false">L40/M40</f>
        <v>#DIV/0!</v>
      </c>
      <c r="O40" s="35" t="n">
        <f aca="false">C40/K40</f>
        <v>21.6809933142311</v>
      </c>
      <c r="P40" s="38" t="n">
        <v>1.4</v>
      </c>
      <c r="Q40" s="28" t="n">
        <f aca="false">P40/C40</f>
        <v>0.0205580029368576</v>
      </c>
      <c r="R40" s="31" t="s">
        <v>27</v>
      </c>
    </row>
    <row r="41" customFormat="false" ht="15" hidden="false" customHeight="true" outlineLevel="0" collapsed="false">
      <c r="A41" s="31" t="s">
        <v>103</v>
      </c>
      <c r="B41" s="32" t="s">
        <v>104</v>
      </c>
      <c r="C41" s="33" t="n">
        <v>50.81</v>
      </c>
      <c r="D41" s="33" t="n">
        <v>40.46</v>
      </c>
      <c r="E41" s="33" t="n">
        <v>52.59</v>
      </c>
      <c r="F41" s="28" t="n">
        <f aca="false">1-(E41-C41)/(E41-D41)</f>
        <v>0.853256389117889</v>
      </c>
      <c r="G41" s="33" t="n">
        <v>93337460736</v>
      </c>
      <c r="H41" s="34"/>
      <c r="I41" s="34"/>
      <c r="J41" s="34" t="n">
        <v>2764999936</v>
      </c>
      <c r="K41" s="35" t="n">
        <v>1.494</v>
      </c>
      <c r="L41" s="34"/>
      <c r="M41" s="36"/>
      <c r="N41" s="35" t="e">
        <f aca="false">L41/M41</f>
        <v>#DIV/0!</v>
      </c>
      <c r="O41" s="35" t="n">
        <f aca="false">C41/K41</f>
        <v>34.0093708165997</v>
      </c>
      <c r="P41" s="38" t="n">
        <v>3.6</v>
      </c>
      <c r="Q41" s="28" t="n">
        <f aca="false">P41/C41</f>
        <v>0.0708521944499114</v>
      </c>
      <c r="R41" s="31" t="s">
        <v>27</v>
      </c>
    </row>
    <row r="42" customFormat="false" ht="15" hidden="false" customHeight="true" outlineLevel="0" collapsed="false">
      <c r="A42" s="31" t="s">
        <v>105</v>
      </c>
      <c r="B42" s="32" t="s">
        <v>106</v>
      </c>
      <c r="C42" s="33" t="n">
        <v>310.2</v>
      </c>
      <c r="D42" s="33" t="n">
        <v>212.63</v>
      </c>
      <c r="E42" s="33" t="n">
        <v>349.67</v>
      </c>
      <c r="F42" s="28" t="n">
        <f aca="false">1-(E42-C42)/(E42-D42)</f>
        <v>0.711981903093987</v>
      </c>
      <c r="G42" s="33" t="n">
        <v>2328975376384</v>
      </c>
      <c r="H42" s="34"/>
      <c r="I42" s="34"/>
      <c r="J42" s="34" t="n">
        <v>67882999808</v>
      </c>
      <c r="K42" s="35" t="n">
        <v>8.939</v>
      </c>
      <c r="L42" s="34"/>
      <c r="M42" s="36"/>
      <c r="N42" s="35" t="e">
        <f aca="false">L42/M42</f>
        <v>#DIV/0!</v>
      </c>
      <c r="O42" s="37" t="n">
        <f aca="false">C42/K42</f>
        <v>34.7018682179215</v>
      </c>
      <c r="P42" s="38" t="n">
        <v>2.48</v>
      </c>
      <c r="Q42" s="28" t="n">
        <f aca="false">P42/C42</f>
        <v>0.00799484203739523</v>
      </c>
      <c r="R42" s="31" t="s">
        <v>21</v>
      </c>
    </row>
    <row r="43" customFormat="false" ht="15" hidden="false" customHeight="true" outlineLevel="0" collapsed="false">
      <c r="A43" s="31" t="s">
        <v>107</v>
      </c>
      <c r="B43" s="32" t="s">
        <v>108</v>
      </c>
      <c r="C43" s="33" t="n">
        <v>46.84</v>
      </c>
      <c r="D43" s="33" t="n">
        <v>38.53</v>
      </c>
      <c r="E43" s="33" t="n">
        <v>50.33</v>
      </c>
      <c r="F43" s="28" t="n">
        <f aca="false">1-(E43-C43)/(E43-D43)</f>
        <v>0.704237288135594</v>
      </c>
      <c r="G43" s="33" t="n">
        <v>8225900032</v>
      </c>
      <c r="H43" s="34"/>
      <c r="I43" s="34"/>
      <c r="J43" s="34" t="n">
        <v>255199008</v>
      </c>
      <c r="K43" s="35" t="n">
        <v>1.464</v>
      </c>
      <c r="L43" s="34"/>
      <c r="M43" s="36"/>
      <c r="N43" s="35" t="e">
        <f aca="false">L43/M43</f>
        <v>#DIV/0!</v>
      </c>
      <c r="O43" s="35" t="n">
        <f aca="false">C43/K43</f>
        <v>31.9945355191257</v>
      </c>
      <c r="P43" s="38" t="n">
        <v>2.12</v>
      </c>
      <c r="Q43" s="28" t="n">
        <f aca="false">P43/C43</f>
        <v>0.0452604611443211</v>
      </c>
      <c r="R43" s="31" t="s">
        <v>59</v>
      </c>
    </row>
    <row r="44" customFormat="false" ht="15" hidden="false" customHeight="true" outlineLevel="0" collapsed="false">
      <c r="A44" s="31" t="s">
        <v>109</v>
      </c>
      <c r="B44" s="32" t="s">
        <v>110</v>
      </c>
      <c r="C44" s="33" t="n">
        <v>106.81</v>
      </c>
      <c r="D44" s="33" t="n">
        <v>75.24</v>
      </c>
      <c r="E44" s="33" t="n">
        <v>129.32</v>
      </c>
      <c r="F44" s="28" t="n">
        <f aca="false">1-(E44-C44)/(E44-D44)</f>
        <v>0.583764792899408</v>
      </c>
      <c r="G44" s="33" t="n">
        <v>4112366592</v>
      </c>
      <c r="H44" s="34"/>
      <c r="I44" s="34"/>
      <c r="J44" s="34" t="n">
        <v>118448000</v>
      </c>
      <c r="K44" s="35" t="n">
        <v>3.051</v>
      </c>
      <c r="L44" s="34"/>
      <c r="M44" s="36"/>
      <c r="N44" s="35" t="e">
        <f aca="false">L44/M44</f>
        <v>#DIV/0!</v>
      </c>
      <c r="O44" s="37" t="n">
        <f aca="false">C44/K44</f>
        <v>35.0081940347427</v>
      </c>
      <c r="P44" s="38" t="n">
        <v>1.8</v>
      </c>
      <c r="Q44" s="28" t="n">
        <f aca="false">P44/C44</f>
        <v>0.0168523546484412</v>
      </c>
      <c r="R44" s="31" t="s">
        <v>33</v>
      </c>
    </row>
    <row r="45" customFormat="false" ht="15" hidden="false" customHeight="true" outlineLevel="0" collapsed="false">
      <c r="A45" s="31" t="s">
        <v>111</v>
      </c>
      <c r="B45" s="32" t="s">
        <v>112</v>
      </c>
      <c r="C45" s="33" t="n">
        <v>71.5</v>
      </c>
      <c r="D45" s="33" t="n">
        <v>55.988373</v>
      </c>
      <c r="E45" s="33" t="n">
        <v>72.55</v>
      </c>
      <c r="F45" s="28" t="n">
        <f aca="false">1-(E45-C45)/(E45-D45)</f>
        <v>0.936600431829554</v>
      </c>
      <c r="G45" s="33" t="n">
        <v>40452198400</v>
      </c>
      <c r="H45" s="34"/>
      <c r="I45" s="34"/>
      <c r="J45" s="34" t="n">
        <v>473345984</v>
      </c>
      <c r="K45" s="35" t="n">
        <v>1.268</v>
      </c>
      <c r="L45" s="34"/>
      <c r="M45" s="36"/>
      <c r="N45" s="35" t="e">
        <f aca="false">L45/M45</f>
        <v>#DIV/0!</v>
      </c>
      <c r="O45" s="37" t="n">
        <f aca="false">C45/K45</f>
        <v>56.3880126182965</v>
      </c>
      <c r="P45" s="38" t="n">
        <v>2.96</v>
      </c>
      <c r="Q45" s="28" t="n">
        <f aca="false">P45/C45</f>
        <v>0.0413986013986014</v>
      </c>
      <c r="R45" s="31" t="s">
        <v>59</v>
      </c>
    </row>
    <row r="46" customFormat="false" ht="15" hidden="false" customHeight="true" outlineLevel="0" collapsed="false">
      <c r="A46" s="31" t="s">
        <v>113</v>
      </c>
      <c r="B46" s="32" t="s">
        <v>114</v>
      </c>
      <c r="C46" s="33" t="n">
        <v>87.69</v>
      </c>
      <c r="D46" s="33" t="n">
        <v>59.74</v>
      </c>
      <c r="E46" s="33" t="n">
        <v>106.34</v>
      </c>
      <c r="F46" s="28" t="n">
        <f aca="false">1-(E46-C46)/(E46-D46)</f>
        <v>0.599785407725322</v>
      </c>
      <c r="G46" s="33" t="n">
        <v>234171760640</v>
      </c>
      <c r="H46" s="34"/>
      <c r="I46" s="34"/>
      <c r="J46" s="34" t="n">
        <v>10261999616</v>
      </c>
      <c r="K46" s="35" t="n">
        <v>3.543</v>
      </c>
      <c r="L46" s="34"/>
      <c r="M46" s="36"/>
      <c r="N46" s="35" t="e">
        <f aca="false">L46/M46</f>
        <v>#DIV/0!</v>
      </c>
      <c r="O46" s="35" t="n">
        <f aca="false">C46/K46</f>
        <v>24.7502116850127</v>
      </c>
      <c r="P46" s="38" t="n">
        <v>1.28</v>
      </c>
      <c r="Q46" s="28" t="n">
        <f aca="false">P46/C46</f>
        <v>0.014596875356369</v>
      </c>
      <c r="R46" s="31" t="s">
        <v>21</v>
      </c>
    </row>
    <row r="47" customFormat="false" ht="15" hidden="false" customHeight="true" outlineLevel="0" collapsed="false">
      <c r="A47" s="31" t="s">
        <v>115</v>
      </c>
      <c r="B47" s="32" t="s">
        <v>116</v>
      </c>
      <c r="C47" s="33" t="n">
        <v>26.07</v>
      </c>
      <c r="D47" s="33" t="n">
        <v>17.94</v>
      </c>
      <c r="E47" s="33" t="n">
        <v>26.69</v>
      </c>
      <c r="F47" s="28" t="n">
        <f aca="false">1-(E47-C47)/(E47-D47)</f>
        <v>0.929142857142857</v>
      </c>
      <c r="G47" s="33" t="n">
        <v>8003724288</v>
      </c>
      <c r="H47" s="34"/>
      <c r="I47" s="34"/>
      <c r="J47" s="34" t="n">
        <v>1427000064</v>
      </c>
      <c r="K47" s="35" t="n">
        <v>4.734</v>
      </c>
      <c r="L47" s="34"/>
      <c r="M47" s="36"/>
      <c r="N47" s="35" t="e">
        <f aca="false">L47/M47</f>
        <v>#DIV/0!</v>
      </c>
      <c r="O47" s="35" t="n">
        <f aca="false">C47/K47</f>
        <v>5.50697084917617</v>
      </c>
      <c r="P47" s="38" t="n">
        <v>0.88</v>
      </c>
      <c r="Q47" s="28" t="n">
        <f aca="false">P47/C47</f>
        <v>0.0337552742616034</v>
      </c>
      <c r="R47" s="31" t="s">
        <v>47</v>
      </c>
    </row>
    <row r="48" customFormat="false" ht="15" hidden="false" customHeight="true" outlineLevel="0" collapsed="false">
      <c r="A48" s="31" t="s">
        <v>117</v>
      </c>
      <c r="B48" s="32" t="s">
        <v>118</v>
      </c>
      <c r="C48" s="33" t="n">
        <v>76.82</v>
      </c>
      <c r="D48" s="33" t="n">
        <v>48.88</v>
      </c>
      <c r="E48" s="33" t="n">
        <v>77.68</v>
      </c>
      <c r="F48" s="28" t="n">
        <f aca="false">1-(E48-C48)/(E48-D48)</f>
        <v>0.970138888888888</v>
      </c>
      <c r="G48" s="38" t="n">
        <v>20362600448</v>
      </c>
      <c r="H48" s="34"/>
      <c r="I48" s="34"/>
      <c r="J48" s="34" t="n">
        <v>1711399936</v>
      </c>
      <c r="K48" s="35" t="n">
        <v>6.22</v>
      </c>
      <c r="L48" s="34"/>
      <c r="M48" s="36"/>
      <c r="N48" s="35" t="e">
        <f aca="false">L48/M48</f>
        <v>#DIV/0!</v>
      </c>
      <c r="O48" s="35" t="n">
        <f aca="false">C48/K48</f>
        <v>12.3504823151125</v>
      </c>
      <c r="P48" s="38" t="n">
        <v>2.56</v>
      </c>
      <c r="Q48" s="28" t="n">
        <f aca="false">P48/C48</f>
        <v>0.0333246550377506</v>
      </c>
      <c r="R48" s="31" t="s">
        <v>47</v>
      </c>
    </row>
    <row r="49" customFormat="false" ht="15" hidden="false" customHeight="true" outlineLevel="0" collapsed="false">
      <c r="A49" s="31" t="s">
        <v>119</v>
      </c>
      <c r="B49" s="32" t="s">
        <v>120</v>
      </c>
      <c r="C49" s="33" t="n">
        <v>159.81</v>
      </c>
      <c r="D49" s="33" t="n">
        <v>121.54</v>
      </c>
      <c r="E49" s="33" t="n">
        <v>165.32</v>
      </c>
      <c r="F49" s="28" t="n">
        <f aca="false">1-(E49-C49)/(E49-D49)</f>
        <v>0.874143444495203</v>
      </c>
      <c r="G49" s="33" t="n">
        <v>386732228608</v>
      </c>
      <c r="H49" s="34"/>
      <c r="I49" s="34"/>
      <c r="J49" s="34" t="n">
        <v>13866000384</v>
      </c>
      <c r="K49" s="35" t="n">
        <v>5.472</v>
      </c>
      <c r="L49" s="34"/>
      <c r="M49" s="36"/>
      <c r="N49" s="35" t="e">
        <f aca="false">L49/M49</f>
        <v>#DIV/0!</v>
      </c>
      <c r="O49" s="37" t="n">
        <f aca="false">C49/K49</f>
        <v>29.2050438596491</v>
      </c>
      <c r="P49" s="38" t="n">
        <v>3.48</v>
      </c>
      <c r="Q49" s="28" t="n">
        <f aca="false">P49/C49</f>
        <v>0.0217758588323634</v>
      </c>
      <c r="R49" s="31" t="s">
        <v>27</v>
      </c>
    </row>
    <row r="50" customFormat="false" ht="15" hidden="false" customHeight="true" outlineLevel="0" collapsed="false">
      <c r="A50" s="31" t="s">
        <v>121</v>
      </c>
      <c r="B50" s="32" t="s">
        <v>122</v>
      </c>
      <c r="C50" s="33" t="n">
        <v>103.38</v>
      </c>
      <c r="D50" s="33" t="n">
        <v>78.34</v>
      </c>
      <c r="E50" s="33" t="n">
        <v>106.51</v>
      </c>
      <c r="F50" s="28" t="n">
        <f aca="false">1-(E50-C50)/(E50-D50)</f>
        <v>0.888888888888888</v>
      </c>
      <c r="G50" s="33" t="n">
        <v>160945078272</v>
      </c>
      <c r="H50" s="34"/>
      <c r="I50" s="34"/>
      <c r="J50" s="34" t="n">
        <v>8965999616</v>
      </c>
      <c r="K50" s="35" t="n">
        <v>5.74</v>
      </c>
      <c r="L50" s="34"/>
      <c r="M50" s="36"/>
      <c r="N50" s="35" t="e">
        <f aca="false">L50/M50</f>
        <v>#DIV/0!</v>
      </c>
      <c r="O50" s="35" t="n">
        <f aca="false">C50/K50</f>
        <v>18.0104529616725</v>
      </c>
      <c r="P50" s="38" t="n">
        <v>5</v>
      </c>
      <c r="Q50" s="28" t="n">
        <f aca="false">P50/C50</f>
        <v>0.0483652544012382</v>
      </c>
      <c r="R50" s="31" t="s">
        <v>27</v>
      </c>
    </row>
    <row r="51" customFormat="false" ht="15" hidden="false" customHeight="true" outlineLevel="0" collapsed="false">
      <c r="A51" s="31" t="s">
        <v>123</v>
      </c>
      <c r="B51" s="32" t="s">
        <v>124</v>
      </c>
      <c r="C51" s="33" t="n">
        <v>29.97</v>
      </c>
      <c r="D51" s="33" t="n">
        <v>26.15</v>
      </c>
      <c r="E51" s="33" t="n">
        <v>30.72</v>
      </c>
      <c r="F51" s="28" t="n">
        <f aca="false">1-(E51-C51)/(E51-D51)</f>
        <v>0.835886214442013</v>
      </c>
      <c r="G51" s="33" t="n">
        <v>22498959360</v>
      </c>
      <c r="H51" s="34"/>
      <c r="I51" s="34"/>
      <c r="J51" s="34" t="n">
        <v>870000000</v>
      </c>
      <c r="K51" s="35" t="n">
        <v>-1.724</v>
      </c>
      <c r="L51" s="34"/>
      <c r="M51" s="36"/>
      <c r="N51" s="35" t="e">
        <f aca="false">L51/M51</f>
        <v>#DIV/0!</v>
      </c>
      <c r="O51" s="35" t="n">
        <f aca="false">C51/K51</f>
        <v>-17.3839907192575</v>
      </c>
      <c r="P51" s="38" t="n">
        <v>1.66</v>
      </c>
      <c r="Q51" s="28" t="n">
        <f aca="false">P51/C51</f>
        <v>0.0553887220553887</v>
      </c>
      <c r="R51" s="31" t="s">
        <v>24</v>
      </c>
    </row>
    <row r="52" customFormat="false" ht="15" hidden="false" customHeight="true" outlineLevel="0" collapsed="false">
      <c r="A52" s="31" t="s">
        <v>125</v>
      </c>
      <c r="B52" s="32" t="s">
        <v>126</v>
      </c>
      <c r="C52" s="33" t="n">
        <v>117.4</v>
      </c>
      <c r="D52" s="33" t="n">
        <v>77.27</v>
      </c>
      <c r="E52" s="33" t="n">
        <v>117.96</v>
      </c>
      <c r="F52" s="28" t="n">
        <f aca="false">1-(E52-C52)/(E52-D52)</f>
        <v>0.986237404767756</v>
      </c>
      <c r="G52" s="33" t="n">
        <v>44377198592</v>
      </c>
      <c r="H52" s="34"/>
      <c r="I52" s="34"/>
      <c r="J52" s="34" t="n">
        <v>7231000064</v>
      </c>
      <c r="K52" s="35" t="n">
        <v>18.359</v>
      </c>
      <c r="L52" s="34"/>
      <c r="M52" s="36"/>
      <c r="N52" s="35" t="e">
        <f aca="false">L52/M52</f>
        <v>#DIV/0!</v>
      </c>
      <c r="O52" s="35" t="n">
        <f aca="false">C52/K52</f>
        <v>6.39468380630753</v>
      </c>
      <c r="P52" s="38" t="n">
        <v>4.6</v>
      </c>
      <c r="Q52" s="28" t="n">
        <f aca="false">P52/C52</f>
        <v>0.0391822827938671</v>
      </c>
      <c r="R52" s="31" t="s">
        <v>47</v>
      </c>
    </row>
    <row r="53" customFormat="false" ht="15" hidden="false" customHeight="true" outlineLevel="0" collapsed="false">
      <c r="A53" s="31" t="s">
        <v>127</v>
      </c>
      <c r="B53" s="32" t="s">
        <v>128</v>
      </c>
      <c r="C53" s="33" t="n">
        <v>221.4</v>
      </c>
      <c r="D53" s="33" t="n">
        <v>166.83</v>
      </c>
      <c r="E53" s="33" t="n">
        <v>268.98</v>
      </c>
      <c r="F53" s="28" t="n">
        <f aca="false">1-(E53-C53)/(E53-D53)</f>
        <v>0.534214390602056</v>
      </c>
      <c r="G53" s="33" t="n">
        <v>106078052352</v>
      </c>
      <c r="H53" s="34"/>
      <c r="I53" s="34"/>
      <c r="J53" s="34" t="n">
        <v>6782000128</v>
      </c>
      <c r="K53" s="35" t="n">
        <v>13.587</v>
      </c>
      <c r="L53" s="34"/>
      <c r="M53" s="36"/>
      <c r="N53" s="35" t="e">
        <f aca="false">L53/M53</f>
        <v>#DIV/0!</v>
      </c>
      <c r="O53" s="37" t="n">
        <f aca="false">C53/K53</f>
        <v>16.2949878560389</v>
      </c>
      <c r="P53" s="38" t="n">
        <v>3.6</v>
      </c>
      <c r="Q53" s="28" t="n">
        <f aca="false">P53/C53</f>
        <v>0.016260162601626</v>
      </c>
      <c r="R53" s="31" t="s">
        <v>27</v>
      </c>
    </row>
    <row r="54" customFormat="false" ht="15" hidden="false" customHeight="true" outlineLevel="0" collapsed="false">
      <c r="A54" s="31" t="s">
        <v>129</v>
      </c>
      <c r="B54" s="32" t="s">
        <v>130</v>
      </c>
      <c r="C54" s="33" t="n">
        <v>187.01</v>
      </c>
      <c r="D54" s="33" t="n">
        <v>161.67</v>
      </c>
      <c r="E54" s="33" t="n">
        <v>202.26</v>
      </c>
      <c r="F54" s="28" t="n">
        <f aca="false">1-(E54-C54)/(E54-D54)</f>
        <v>0.624291697462429</v>
      </c>
      <c r="G54" s="33" t="n">
        <v>172708593664</v>
      </c>
      <c r="H54" s="34"/>
      <c r="I54" s="34"/>
      <c r="J54" s="34" t="n">
        <v>7288000000</v>
      </c>
      <c r="K54" s="35" t="n">
        <v>7.788</v>
      </c>
      <c r="L54" s="34"/>
      <c r="M54" s="36"/>
      <c r="N54" s="35" t="e">
        <f aca="false">L54/M54</f>
        <v>#DIV/0!</v>
      </c>
      <c r="O54" s="37" t="n">
        <f aca="false">C54/K54</f>
        <v>24.012583461736</v>
      </c>
      <c r="P54" s="38" t="n">
        <v>4.6</v>
      </c>
      <c r="Q54" s="28" t="n">
        <f aca="false">P54/C54</f>
        <v>0.0245976151007967</v>
      </c>
      <c r="R54" s="31" t="s">
        <v>21</v>
      </c>
    </row>
    <row r="55" customFormat="false" ht="15" hidden="false" customHeight="true" outlineLevel="0" collapsed="false">
      <c r="A55" s="31" t="s">
        <v>131</v>
      </c>
      <c r="B55" s="32" t="s">
        <v>132</v>
      </c>
      <c r="C55" s="33" t="n">
        <v>53.28</v>
      </c>
      <c r="D55" s="33" t="n">
        <v>49.69</v>
      </c>
      <c r="E55" s="33" t="n">
        <v>59.85</v>
      </c>
      <c r="F55" s="28" t="n">
        <f aca="false">1-(E55-C55)/(E55-D55)</f>
        <v>0.353346456692914</v>
      </c>
      <c r="G55" s="33" t="n">
        <v>223656640512</v>
      </c>
      <c r="H55" s="34"/>
      <c r="I55" s="34"/>
      <c r="J55" s="34" t="n">
        <v>22040000512</v>
      </c>
      <c r="K55" s="35" t="n">
        <v>5.32</v>
      </c>
      <c r="L55" s="34"/>
      <c r="M55" s="36"/>
      <c r="N55" s="35" t="e">
        <f aca="false">L55/M55</f>
        <v>#DIV/0!</v>
      </c>
      <c r="O55" s="35" t="n">
        <f aca="false">C55/K55</f>
        <v>10.015037593985</v>
      </c>
      <c r="P55" s="38" t="n">
        <v>2.56</v>
      </c>
      <c r="Q55" s="28" t="n">
        <f aca="false">P55/C55</f>
        <v>0.0480480480480481</v>
      </c>
      <c r="R55" s="31" t="s">
        <v>36</v>
      </c>
    </row>
    <row r="56" customFormat="false" ht="15" hidden="false" customHeight="true" outlineLevel="0" collapsed="false">
      <c r="A56" s="31" t="s">
        <v>133</v>
      </c>
      <c r="B56" s="32" t="s">
        <v>134</v>
      </c>
      <c r="C56" s="33" t="n">
        <v>54.3</v>
      </c>
      <c r="D56" s="33" t="n">
        <v>43.62</v>
      </c>
      <c r="E56" s="33" t="n">
        <v>57.05</v>
      </c>
      <c r="F56" s="28" t="n">
        <f aca="false">1-(E56-C56)/(E56-D56)</f>
        <v>0.795234549516009</v>
      </c>
      <c r="G56" s="33" t="n">
        <v>46912212992</v>
      </c>
      <c r="H56" s="34"/>
      <c r="I56" s="34"/>
      <c r="J56" s="34" t="n">
        <v>1994000000</v>
      </c>
      <c r="K56" s="35" t="n">
        <v>2.933</v>
      </c>
      <c r="L56" s="34"/>
      <c r="M56" s="36"/>
      <c r="N56" s="35" t="e">
        <f aca="false">L56/M56</f>
        <v>#DIV/0!</v>
      </c>
      <c r="O56" s="35" t="n">
        <f aca="false">C56/K56</f>
        <v>18.5134674394818</v>
      </c>
      <c r="P56" s="38" t="n">
        <v>1.91</v>
      </c>
      <c r="Q56" s="28" t="n">
        <f aca="false">P56/C56</f>
        <v>0.0351749539594843</v>
      </c>
      <c r="R56" s="31" t="s">
        <v>30</v>
      </c>
    </row>
    <row r="57" customFormat="false" ht="15" hidden="false" customHeight="true" outlineLevel="0" collapsed="false">
      <c r="A57" s="31" t="s">
        <v>135</v>
      </c>
      <c r="B57" s="32" t="s">
        <v>136</v>
      </c>
      <c r="C57" s="33" t="n">
        <v>87.51</v>
      </c>
      <c r="D57" s="33" t="n">
        <v>59.38</v>
      </c>
      <c r="E57" s="33" t="n">
        <v>89.8</v>
      </c>
      <c r="F57" s="28" t="n">
        <f aca="false">1-(E57-C57)/(E57-D57)</f>
        <v>0.924720578566733</v>
      </c>
      <c r="G57" s="33" t="n">
        <v>38090915840</v>
      </c>
      <c r="H57" s="34"/>
      <c r="I57" s="34"/>
      <c r="J57" s="34" t="n">
        <v>441195008</v>
      </c>
      <c r="K57" s="35" t="n">
        <v>1.035</v>
      </c>
      <c r="L57" s="34"/>
      <c r="M57" s="36"/>
      <c r="N57" s="35" t="e">
        <f aca="false">L57/M57</f>
        <v>#DIV/0!</v>
      </c>
      <c r="O57" s="37" t="n">
        <f aca="false">C57/K57</f>
        <v>84.5507246376812</v>
      </c>
      <c r="P57" s="38" t="n">
        <v>2.44</v>
      </c>
      <c r="Q57" s="28" t="n">
        <f aca="false">P57/C57</f>
        <v>0.0278825277111187</v>
      </c>
      <c r="R57" s="31" t="s">
        <v>59</v>
      </c>
    </row>
    <row r="58" customFormat="false" ht="15" hidden="false" customHeight="true" outlineLevel="0" collapsed="false">
      <c r="A58" s="31" t="s">
        <v>137</v>
      </c>
      <c r="B58" s="32" t="s">
        <v>138</v>
      </c>
      <c r="C58" s="33" t="n">
        <v>58.06</v>
      </c>
      <c r="D58" s="33" t="n">
        <v>29.68</v>
      </c>
      <c r="E58" s="33" t="n">
        <v>58.87</v>
      </c>
      <c r="F58" s="28" t="n">
        <f aca="false">1-(E58-C58)/(E58-D58)</f>
        <v>0.972250770811922</v>
      </c>
      <c r="G58" s="33" t="n">
        <v>231498579968</v>
      </c>
      <c r="H58" s="34"/>
      <c r="I58" s="34"/>
      <c r="J58" s="34" t="n">
        <v>17450999808</v>
      </c>
      <c r="K58" s="35" t="n">
        <v>4.192</v>
      </c>
      <c r="L58" s="34"/>
      <c r="M58" s="36"/>
      <c r="N58" s="35" t="e">
        <f aca="false">L58/M58</f>
        <v>#DIV/0!</v>
      </c>
      <c r="O58" s="37" t="n">
        <f aca="false">C58/K58</f>
        <v>13.8501908396947</v>
      </c>
      <c r="P58" s="38" t="n">
        <v>0.8</v>
      </c>
      <c r="Q58" s="28" t="n">
        <f aca="false">P58/C58</f>
        <v>0.0137788494660696</v>
      </c>
      <c r="R58" s="31" t="s">
        <v>47</v>
      </c>
    </row>
    <row r="59" customFormat="false" ht="15" hidden="false" customHeight="true" outlineLevel="0" collapsed="false">
      <c r="A59" s="31" t="s">
        <v>139</v>
      </c>
      <c r="B59" s="32" t="s">
        <v>140</v>
      </c>
      <c r="C59" s="33" t="n">
        <v>79.16</v>
      </c>
      <c r="D59" s="33" t="n">
        <v>65.75</v>
      </c>
      <c r="E59" s="33" t="n">
        <v>83.19</v>
      </c>
      <c r="F59" s="28" t="n">
        <f aca="false">1-(E59-C59)/(E59-D59)</f>
        <v>0.768922018348624</v>
      </c>
      <c r="G59" s="33" t="n">
        <v>14746320896</v>
      </c>
      <c r="H59" s="34"/>
      <c r="I59" s="34"/>
      <c r="J59" s="34" t="n">
        <v>444998016</v>
      </c>
      <c r="K59" s="35" t="n">
        <v>2.465</v>
      </c>
      <c r="L59" s="34"/>
      <c r="M59" s="36"/>
      <c r="N59" s="35" t="e">
        <f aca="false">L59/M59</f>
        <v>#DIV/0!</v>
      </c>
      <c r="O59" s="35" t="n">
        <f aca="false">C59/K59</f>
        <v>32.1135902636917</v>
      </c>
      <c r="P59" s="38" t="n">
        <v>4.22</v>
      </c>
      <c r="Q59" s="28" t="n">
        <f aca="false">P59/C59</f>
        <v>0.0533097524002021</v>
      </c>
      <c r="R59" s="31" t="s">
        <v>59</v>
      </c>
    </row>
    <row r="60" customFormat="false" ht="15" hidden="false" customHeight="true" outlineLevel="0" collapsed="false">
      <c r="A60" s="31" t="s">
        <v>141</v>
      </c>
      <c r="B60" s="32" t="s">
        <v>142</v>
      </c>
      <c r="C60" s="33" t="n">
        <v>71.87</v>
      </c>
      <c r="D60" s="33" t="n">
        <v>44.29</v>
      </c>
      <c r="E60" s="33" t="n">
        <v>72.15</v>
      </c>
      <c r="F60" s="28" t="n">
        <f aca="false">1-(E60-C60)/(E60-D60)</f>
        <v>0.989949748743718</v>
      </c>
      <c r="G60" s="33" t="n">
        <v>306215092224</v>
      </c>
      <c r="H60" s="34"/>
      <c r="I60" s="34"/>
      <c r="J60" s="34" t="n">
        <v>-5900000256</v>
      </c>
      <c r="K60" s="35" t="n">
        <v>-1.386</v>
      </c>
      <c r="L60" s="34"/>
      <c r="M60" s="36"/>
      <c r="N60" s="35" t="e">
        <f aca="false">L60/M60</f>
        <v>#DIV/0!</v>
      </c>
      <c r="O60" s="35" t="n">
        <f aca="false">C60/K60</f>
        <v>-51.8542568542569</v>
      </c>
      <c r="P60" s="38" t="n">
        <v>3.52</v>
      </c>
      <c r="Q60" s="28" t="n">
        <f aca="false">P60/C60</f>
        <v>0.0489773201614025</v>
      </c>
      <c r="R60" s="31" t="s">
        <v>68</v>
      </c>
    </row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  <row r="578" customFormat="false" ht="15" hidden="false" customHeight="true" outlineLevel="0" collapsed="false"/>
    <row r="579" customFormat="false" ht="15" hidden="false" customHeight="true" outlineLevel="0" collapsed="false"/>
    <row r="580" customFormat="false" ht="15" hidden="false" customHeight="true" outlineLevel="0" collapsed="false"/>
    <row r="581" customFormat="false" ht="15" hidden="false" customHeight="true" outlineLevel="0" collapsed="false"/>
    <row r="582" customFormat="false" ht="15" hidden="false" customHeight="true" outlineLevel="0" collapsed="false"/>
    <row r="583" customFormat="false" ht="15" hidden="false" customHeight="true" outlineLevel="0" collapsed="false"/>
    <row r="584" customFormat="false" ht="15" hidden="false" customHeight="true" outlineLevel="0" collapsed="false"/>
    <row r="585" customFormat="false" ht="15" hidden="false" customHeight="true" outlineLevel="0" collapsed="false"/>
    <row r="586" customFormat="false" ht="15" hidden="false" customHeight="true" outlineLevel="0" collapsed="false"/>
    <row r="587" customFormat="false" ht="15" hidden="false" customHeight="true" outlineLevel="0" collapsed="false"/>
    <row r="588" customFormat="false" ht="15" hidden="false" customHeight="true" outlineLevel="0" collapsed="false"/>
    <row r="589" customFormat="false" ht="15" hidden="false" customHeight="true" outlineLevel="0" collapsed="false"/>
    <row r="590" customFormat="false" ht="15" hidden="false" customHeight="true" outlineLevel="0" collapsed="false"/>
    <row r="591" customFormat="false" ht="15" hidden="false" customHeight="true" outlineLevel="0" collapsed="false"/>
    <row r="592" customFormat="false" ht="15" hidden="false" customHeight="true" outlineLevel="0" collapsed="false"/>
    <row r="593" customFormat="false" ht="15" hidden="false" customHeight="true" outlineLevel="0" collapsed="false"/>
    <row r="594" customFormat="false" ht="15" hidden="false" customHeight="true" outlineLevel="0" collapsed="false"/>
    <row r="595" customFormat="false" ht="15" hidden="false" customHeight="true" outlineLevel="0" collapsed="false"/>
    <row r="596" customFormat="false" ht="15" hidden="false" customHeight="true" outlineLevel="0" collapsed="false"/>
    <row r="597" customFormat="false" ht="15" hidden="false" customHeight="true" outlineLevel="0" collapsed="false"/>
    <row r="598" customFormat="false" ht="15" hidden="false" customHeight="true" outlineLevel="0" collapsed="false"/>
    <row r="599" customFormat="false" ht="15" hidden="false" customHeight="true" outlineLevel="0" collapsed="false"/>
    <row r="600" customFormat="false" ht="15" hidden="false" customHeight="true" outlineLevel="0" collapsed="false"/>
    <row r="601" customFormat="false" ht="15" hidden="false" customHeight="true" outlineLevel="0" collapsed="false"/>
    <row r="602" customFormat="false" ht="15" hidden="false" customHeight="true" outlineLevel="0" collapsed="false"/>
    <row r="603" customFormat="false" ht="15" hidden="false" customHeight="true" outlineLevel="0" collapsed="false"/>
    <row r="604" customFormat="false" ht="15" hidden="false" customHeight="true" outlineLevel="0" collapsed="false"/>
    <row r="605" customFormat="false" ht="15" hidden="false" customHeight="true" outlineLevel="0" collapsed="false"/>
    <row r="606" customFormat="false" ht="15" hidden="false" customHeight="true" outlineLevel="0" collapsed="false"/>
    <row r="607" customFormat="false" ht="15" hidden="false" customHeight="true" outlineLevel="0" collapsed="false"/>
    <row r="608" customFormat="false" ht="15" hidden="false" customHeight="true" outlineLevel="0" collapsed="false"/>
    <row r="609" customFormat="false" ht="15" hidden="false" customHeight="true" outlineLevel="0" collapsed="false"/>
    <row r="610" customFormat="false" ht="15" hidden="false" customHeight="true" outlineLevel="0" collapsed="false"/>
    <row r="611" customFormat="false" ht="15" hidden="false" customHeight="true" outlineLevel="0" collapsed="false"/>
    <row r="612" customFormat="false" ht="15" hidden="false" customHeight="true" outlineLevel="0" collapsed="false"/>
    <row r="613" customFormat="false" ht="15" hidden="false" customHeight="true" outlineLevel="0" collapsed="false"/>
    <row r="614" customFormat="false" ht="15" hidden="false" customHeight="true" outlineLevel="0" collapsed="false"/>
    <row r="615" customFormat="false" ht="15" hidden="false" customHeight="true" outlineLevel="0" collapsed="false"/>
    <row r="616" customFormat="false" ht="15" hidden="false" customHeight="true" outlineLevel="0" collapsed="false"/>
    <row r="617" customFormat="false" ht="15" hidden="false" customHeight="true" outlineLevel="0" collapsed="false"/>
    <row r="618" customFormat="false" ht="15" hidden="false" customHeight="true" outlineLevel="0" collapsed="false"/>
    <row r="619" customFormat="false" ht="15" hidden="false" customHeight="true" outlineLevel="0" collapsed="false"/>
    <row r="620" customFormat="false" ht="15" hidden="false" customHeight="true" outlineLevel="0" collapsed="false"/>
    <row r="621" customFormat="false" ht="15" hidden="false" customHeight="true" outlineLevel="0" collapsed="false"/>
    <row r="622" customFormat="false" ht="15" hidden="false" customHeight="true" outlineLevel="0" collapsed="false"/>
    <row r="623" customFormat="false" ht="15" hidden="false" customHeight="true" outlineLevel="0" collapsed="false"/>
    <row r="624" customFormat="false" ht="15" hidden="false" customHeight="true" outlineLevel="0" collapsed="false"/>
    <row r="625" customFormat="false" ht="15" hidden="false" customHeight="true" outlineLevel="0" collapsed="false"/>
    <row r="626" customFormat="false" ht="15" hidden="false" customHeight="true" outlineLevel="0" collapsed="false"/>
    <row r="627" customFormat="false" ht="15" hidden="false" customHeight="true" outlineLevel="0" collapsed="false"/>
    <row r="628" customFormat="false" ht="15" hidden="false" customHeight="true" outlineLevel="0" collapsed="false"/>
    <row r="629" customFormat="false" ht="15" hidden="false" customHeight="true" outlineLevel="0" collapsed="false"/>
    <row r="630" customFormat="false" ht="15" hidden="false" customHeight="true" outlineLevel="0" collapsed="false"/>
    <row r="631" customFormat="false" ht="15" hidden="false" customHeight="true" outlineLevel="0" collapsed="false"/>
    <row r="632" customFormat="false" ht="15" hidden="false" customHeight="true" outlineLevel="0" collapsed="false"/>
    <row r="633" customFormat="false" ht="15" hidden="false" customHeight="true" outlineLevel="0" collapsed="false"/>
    <row r="634" customFormat="false" ht="15" hidden="false" customHeight="true" outlineLevel="0" collapsed="false"/>
    <row r="635" customFormat="false" ht="15" hidden="false" customHeight="true" outlineLevel="0" collapsed="false"/>
    <row r="636" customFormat="false" ht="15" hidden="false" customHeight="true" outlineLevel="0" collapsed="false"/>
    <row r="637" customFormat="false" ht="15" hidden="false" customHeight="true" outlineLevel="0" collapsed="false"/>
    <row r="638" customFormat="false" ht="15" hidden="false" customHeight="true" outlineLevel="0" collapsed="false"/>
    <row r="639" customFormat="false" ht="15" hidden="false" customHeight="true" outlineLevel="0" collapsed="false"/>
    <row r="640" customFormat="false" ht="15" hidden="false" customHeight="true" outlineLevel="0" collapsed="false"/>
    <row r="641" customFormat="false" ht="15" hidden="false" customHeight="true" outlineLevel="0" collapsed="false"/>
    <row r="642" customFormat="false" ht="15" hidden="false" customHeight="true" outlineLevel="0" collapsed="false"/>
    <row r="643" customFormat="false" ht="15" hidden="false" customHeight="true" outlineLevel="0" collapsed="false"/>
    <row r="644" customFormat="false" ht="15" hidden="false" customHeight="true" outlineLevel="0" collapsed="false"/>
    <row r="645" customFormat="false" ht="15" hidden="false" customHeight="true" outlineLevel="0" collapsed="false"/>
    <row r="646" customFormat="false" ht="15" hidden="false" customHeight="true" outlineLevel="0" collapsed="false"/>
    <row r="647" customFormat="false" ht="15" hidden="false" customHeight="true" outlineLevel="0" collapsed="false"/>
    <row r="648" customFormat="false" ht="15" hidden="false" customHeight="true" outlineLevel="0" collapsed="false"/>
    <row r="649" customFormat="false" ht="15" hidden="false" customHeight="true" outlineLevel="0" collapsed="false"/>
    <row r="650" customFormat="false" ht="15" hidden="false" customHeight="true" outlineLevel="0" collapsed="false"/>
    <row r="651" customFormat="false" ht="15" hidden="false" customHeight="true" outlineLevel="0" collapsed="false"/>
    <row r="652" customFormat="false" ht="15" hidden="false" customHeight="true" outlineLevel="0" collapsed="false"/>
    <row r="653" customFormat="false" ht="15" hidden="false" customHeight="true" outlineLevel="0" collapsed="false"/>
    <row r="654" customFormat="false" ht="15" hidden="false" customHeight="true" outlineLevel="0" collapsed="false"/>
    <row r="655" customFormat="false" ht="15" hidden="false" customHeight="true" outlineLevel="0" collapsed="false"/>
    <row r="656" customFormat="false" ht="15" hidden="false" customHeight="true" outlineLevel="0" collapsed="false"/>
    <row r="657" customFormat="false" ht="15" hidden="false" customHeight="true" outlineLevel="0" collapsed="false"/>
    <row r="658" customFormat="false" ht="15" hidden="false" customHeight="true" outlineLevel="0" collapsed="false"/>
    <row r="659" customFormat="false" ht="15" hidden="false" customHeight="true" outlineLevel="0" collapsed="false"/>
    <row r="660" customFormat="false" ht="15" hidden="false" customHeight="true" outlineLevel="0" collapsed="false"/>
    <row r="661" customFormat="false" ht="15" hidden="false" customHeight="true" outlineLevel="0" collapsed="false"/>
    <row r="662" customFormat="false" ht="15" hidden="false" customHeight="true" outlineLevel="0" collapsed="false"/>
    <row r="663" customFormat="false" ht="15" hidden="false" customHeight="true" outlineLevel="0" collapsed="false"/>
    <row r="664" customFormat="false" ht="15" hidden="false" customHeight="true" outlineLevel="0" collapsed="false"/>
    <row r="665" customFormat="false" ht="15" hidden="false" customHeight="true" outlineLevel="0" collapsed="false"/>
    <row r="666" customFormat="false" ht="15" hidden="false" customHeight="true" outlineLevel="0" collapsed="false"/>
    <row r="667" customFormat="false" ht="15" hidden="false" customHeight="true" outlineLevel="0" collapsed="false"/>
    <row r="668" customFormat="false" ht="15" hidden="false" customHeight="true" outlineLevel="0" collapsed="false"/>
    <row r="669" customFormat="false" ht="15" hidden="false" customHeight="true" outlineLevel="0" collapsed="false"/>
    <row r="670" customFormat="false" ht="15" hidden="false" customHeight="true" outlineLevel="0" collapsed="false"/>
    <row r="671" customFormat="false" ht="15" hidden="false" customHeight="true" outlineLevel="0" collapsed="false"/>
    <row r="672" customFormat="false" ht="15" hidden="false" customHeight="true" outlineLevel="0" collapsed="false"/>
    <row r="673" customFormat="false" ht="15" hidden="false" customHeight="true" outlineLevel="0" collapsed="false"/>
    <row r="674" customFormat="false" ht="15" hidden="false" customHeight="true" outlineLevel="0" collapsed="false"/>
    <row r="675" customFormat="false" ht="15" hidden="false" customHeight="true" outlineLevel="0" collapsed="false"/>
    <row r="676" customFormat="false" ht="15" hidden="false" customHeight="true" outlineLevel="0" collapsed="false"/>
    <row r="677" customFormat="false" ht="15" hidden="false" customHeight="true" outlineLevel="0" collapsed="false"/>
    <row r="678" customFormat="false" ht="15" hidden="false" customHeight="true" outlineLevel="0" collapsed="false"/>
    <row r="679" customFormat="false" ht="15" hidden="false" customHeight="true" outlineLevel="0" collapsed="false"/>
    <row r="680" customFormat="false" ht="15" hidden="false" customHeight="true" outlineLevel="0" collapsed="false"/>
    <row r="681" customFormat="false" ht="15" hidden="false" customHeight="true" outlineLevel="0" collapsed="false"/>
    <row r="682" customFormat="false" ht="15" hidden="false" customHeight="true" outlineLevel="0" collapsed="false"/>
    <row r="683" customFormat="false" ht="15" hidden="false" customHeight="true" outlineLevel="0" collapsed="false"/>
    <row r="684" customFormat="false" ht="15" hidden="false" customHeight="true" outlineLevel="0" collapsed="false"/>
    <row r="685" customFormat="false" ht="15" hidden="false" customHeight="true" outlineLevel="0" collapsed="false"/>
    <row r="686" customFormat="false" ht="15" hidden="false" customHeight="true" outlineLevel="0" collapsed="false"/>
    <row r="687" customFormat="false" ht="15" hidden="false" customHeight="true" outlineLevel="0" collapsed="false"/>
    <row r="688" customFormat="false" ht="15" hidden="false" customHeight="true" outlineLevel="0" collapsed="false"/>
    <row r="689" customFormat="false" ht="15" hidden="false" customHeight="true" outlineLevel="0" collapsed="false"/>
    <row r="690" customFormat="false" ht="15" hidden="false" customHeight="true" outlineLevel="0" collapsed="false"/>
    <row r="691" customFormat="false" ht="15" hidden="false" customHeight="true" outlineLevel="0" collapsed="false"/>
    <row r="692" customFormat="false" ht="15" hidden="false" customHeight="true" outlineLevel="0" collapsed="false"/>
    <row r="693" customFormat="false" ht="15" hidden="false" customHeight="true" outlineLevel="0" collapsed="false"/>
    <row r="694" customFormat="false" ht="15" hidden="false" customHeight="true" outlineLevel="0" collapsed="false"/>
    <row r="695" customFormat="false" ht="15" hidden="false" customHeight="true" outlineLevel="0" collapsed="false"/>
    <row r="696" customFormat="false" ht="15" hidden="false" customHeight="true" outlineLevel="0" collapsed="false"/>
    <row r="697" customFormat="false" ht="15" hidden="false" customHeight="true" outlineLevel="0" collapsed="false"/>
    <row r="698" customFormat="false" ht="15" hidden="false" customHeight="true" outlineLevel="0" collapsed="false"/>
    <row r="699" customFormat="false" ht="15" hidden="false" customHeight="true" outlineLevel="0" collapsed="false"/>
    <row r="700" customFormat="false" ht="15" hidden="false" customHeight="true" outlineLevel="0" collapsed="false"/>
    <row r="701" customFormat="false" ht="15" hidden="false" customHeight="true" outlineLevel="0" collapsed="false"/>
    <row r="702" customFormat="false" ht="15" hidden="false" customHeight="true" outlineLevel="0" collapsed="false"/>
    <row r="703" customFormat="false" ht="15" hidden="false" customHeight="true" outlineLevel="0" collapsed="false"/>
    <row r="704" customFormat="false" ht="15" hidden="false" customHeight="true" outlineLevel="0" collapsed="false"/>
    <row r="705" customFormat="false" ht="15" hidden="false" customHeight="true" outlineLevel="0" collapsed="false"/>
    <row r="706" customFormat="false" ht="15" hidden="false" customHeight="true" outlineLevel="0" collapsed="false"/>
    <row r="707" customFormat="false" ht="15" hidden="false" customHeight="true" outlineLevel="0" collapsed="false"/>
    <row r="708" customFormat="false" ht="15" hidden="false" customHeight="true" outlineLevel="0" collapsed="false"/>
    <row r="709" customFormat="false" ht="15" hidden="false" customHeight="true" outlineLevel="0" collapsed="false"/>
    <row r="710" customFormat="false" ht="15" hidden="false" customHeight="true" outlineLevel="0" collapsed="false"/>
    <row r="711" customFormat="false" ht="15" hidden="false" customHeight="true" outlineLevel="0" collapsed="false"/>
    <row r="712" customFormat="false" ht="15" hidden="false" customHeight="true" outlineLevel="0" collapsed="false"/>
    <row r="713" customFormat="false" ht="15" hidden="false" customHeight="true" outlineLevel="0" collapsed="false"/>
    <row r="714" customFormat="false" ht="15" hidden="false" customHeight="true" outlineLevel="0" collapsed="false"/>
    <row r="715" customFormat="false" ht="15" hidden="false" customHeight="true" outlineLevel="0" collapsed="false"/>
    <row r="716" customFormat="false" ht="15" hidden="false" customHeight="true" outlineLevel="0" collapsed="false"/>
    <row r="717" customFormat="false" ht="15" hidden="false" customHeight="true" outlineLevel="0" collapsed="false"/>
    <row r="718" customFormat="false" ht="15" hidden="false" customHeight="true" outlineLevel="0" collapsed="false"/>
    <row r="719" customFormat="false" ht="15" hidden="false" customHeight="true" outlineLevel="0" collapsed="false"/>
    <row r="720" customFormat="false" ht="15" hidden="false" customHeight="true" outlineLevel="0" collapsed="false"/>
    <row r="721" customFormat="false" ht="15" hidden="false" customHeight="true" outlineLevel="0" collapsed="false"/>
    <row r="722" customFormat="false" ht="15" hidden="false" customHeight="true" outlineLevel="0" collapsed="false"/>
    <row r="723" customFormat="false" ht="15" hidden="false" customHeight="true" outlineLevel="0" collapsed="false"/>
    <row r="724" customFormat="false" ht="15" hidden="false" customHeight="true" outlineLevel="0" collapsed="false"/>
    <row r="725" customFormat="false" ht="15" hidden="false" customHeight="true" outlineLevel="0" collapsed="false"/>
    <row r="726" customFormat="false" ht="15" hidden="false" customHeight="true" outlineLevel="0" collapsed="false"/>
    <row r="727" customFormat="false" ht="15" hidden="false" customHeight="true" outlineLevel="0" collapsed="false"/>
    <row r="728" customFormat="false" ht="15" hidden="false" customHeight="true" outlineLevel="0" collapsed="false"/>
    <row r="729" customFormat="false" ht="15" hidden="false" customHeight="true" outlineLevel="0" collapsed="false"/>
    <row r="730" customFormat="false" ht="15" hidden="false" customHeight="true" outlineLevel="0" collapsed="false"/>
    <row r="731" customFormat="false" ht="15" hidden="false" customHeight="true" outlineLevel="0" collapsed="false"/>
    <row r="732" customFormat="false" ht="15" hidden="false" customHeight="true" outlineLevel="0" collapsed="false"/>
    <row r="733" customFormat="false" ht="15" hidden="false" customHeight="true" outlineLevel="0" collapsed="false"/>
    <row r="734" customFormat="false" ht="15" hidden="false" customHeight="true" outlineLevel="0" collapsed="false"/>
    <row r="735" customFormat="false" ht="15" hidden="false" customHeight="true" outlineLevel="0" collapsed="false"/>
    <row r="736" customFormat="false" ht="15" hidden="false" customHeight="true" outlineLevel="0" collapsed="false"/>
    <row r="737" customFormat="false" ht="15" hidden="false" customHeight="true" outlineLevel="0" collapsed="false"/>
    <row r="738" customFormat="false" ht="15" hidden="false" customHeight="true" outlineLevel="0" collapsed="false"/>
    <row r="739" customFormat="false" ht="15" hidden="false" customHeight="true" outlineLevel="0" collapsed="false"/>
    <row r="740" customFormat="false" ht="15" hidden="false" customHeight="true" outlineLevel="0" collapsed="false"/>
    <row r="741" customFormat="false" ht="15" hidden="false" customHeight="true" outlineLevel="0" collapsed="false"/>
    <row r="742" customFormat="false" ht="15" hidden="false" customHeight="true" outlineLevel="0" collapsed="false"/>
    <row r="743" customFormat="false" ht="15" hidden="false" customHeight="true" outlineLevel="0" collapsed="false"/>
    <row r="744" customFormat="false" ht="15" hidden="false" customHeight="true" outlineLevel="0" collapsed="false"/>
    <row r="745" customFormat="false" ht="15" hidden="false" customHeight="true" outlineLevel="0" collapsed="false"/>
    <row r="746" customFormat="false" ht="15" hidden="false" customHeight="true" outlineLevel="0" collapsed="false"/>
    <row r="747" customFormat="false" ht="15" hidden="false" customHeight="true" outlineLevel="0" collapsed="false"/>
    <row r="748" customFormat="false" ht="15" hidden="false" customHeight="true" outlineLevel="0" collapsed="false"/>
    <row r="749" customFormat="false" ht="15" hidden="false" customHeight="true" outlineLevel="0" collapsed="false"/>
    <row r="750" customFormat="false" ht="15" hidden="false" customHeight="true" outlineLevel="0" collapsed="false"/>
    <row r="751" customFormat="false" ht="15" hidden="false" customHeight="true" outlineLevel="0" collapsed="false"/>
    <row r="752" customFormat="false" ht="15" hidden="false" customHeight="true" outlineLevel="0" collapsed="false"/>
    <row r="753" customFormat="false" ht="15" hidden="false" customHeight="true" outlineLevel="0" collapsed="false"/>
    <row r="754" customFormat="false" ht="15" hidden="false" customHeight="true" outlineLevel="0" collapsed="false"/>
    <row r="755" customFormat="false" ht="15" hidden="false" customHeight="true" outlineLevel="0" collapsed="false"/>
    <row r="756" customFormat="false" ht="15" hidden="false" customHeight="true" outlineLevel="0" collapsed="false"/>
    <row r="757" customFormat="false" ht="15" hidden="false" customHeight="true" outlineLevel="0" collapsed="false"/>
    <row r="758" customFormat="false" ht="15" hidden="false" customHeight="true" outlineLevel="0" collapsed="false"/>
    <row r="759" customFormat="false" ht="15" hidden="false" customHeight="true" outlineLevel="0" collapsed="false"/>
    <row r="760" customFormat="false" ht="15" hidden="false" customHeight="true" outlineLevel="0" collapsed="false"/>
    <row r="761" customFormat="false" ht="15" hidden="false" customHeight="true" outlineLevel="0" collapsed="false"/>
    <row r="762" customFormat="false" ht="15" hidden="false" customHeight="true" outlineLevel="0" collapsed="false"/>
    <row r="763" customFormat="false" ht="15" hidden="false" customHeight="true" outlineLevel="0" collapsed="false"/>
    <row r="764" customFormat="false" ht="15" hidden="false" customHeight="true" outlineLevel="0" collapsed="false"/>
    <row r="765" customFormat="false" ht="15" hidden="false" customHeight="true" outlineLevel="0" collapsed="false"/>
    <row r="766" customFormat="false" ht="15" hidden="false" customHeight="true" outlineLevel="0" collapsed="false"/>
    <row r="767" customFormat="false" ht="15" hidden="false" customHeight="true" outlineLevel="0" collapsed="false"/>
    <row r="768" customFormat="false" ht="15" hidden="false" customHeight="true" outlineLevel="0" collapsed="false"/>
    <row r="769" customFormat="false" ht="15" hidden="false" customHeight="true" outlineLevel="0" collapsed="false"/>
    <row r="770" customFormat="false" ht="15" hidden="false" customHeight="true" outlineLevel="0" collapsed="false"/>
    <row r="771" customFormat="false" ht="15" hidden="false" customHeight="true" outlineLevel="0" collapsed="false"/>
    <row r="772" customFormat="false" ht="15" hidden="false" customHeight="true" outlineLevel="0" collapsed="false"/>
    <row r="773" customFormat="false" ht="15" hidden="false" customHeight="true" outlineLevel="0" collapsed="false"/>
    <row r="774" customFormat="false" ht="15" hidden="false" customHeight="true" outlineLevel="0" collapsed="false"/>
    <row r="775" customFormat="false" ht="15" hidden="false" customHeight="true" outlineLevel="0" collapsed="false"/>
    <row r="776" customFormat="false" ht="15" hidden="false" customHeight="true" outlineLevel="0" collapsed="false"/>
    <row r="777" customFormat="false" ht="15" hidden="false" customHeight="true" outlineLevel="0" collapsed="false"/>
    <row r="778" customFormat="false" ht="15" hidden="false" customHeight="true" outlineLevel="0" collapsed="false"/>
    <row r="779" customFormat="false" ht="15" hidden="false" customHeight="true" outlineLevel="0" collapsed="false"/>
    <row r="780" customFormat="false" ht="15" hidden="false" customHeight="true" outlineLevel="0" collapsed="false"/>
    <row r="781" customFormat="false" ht="15" hidden="false" customHeight="true" outlineLevel="0" collapsed="false"/>
    <row r="782" customFormat="false" ht="15" hidden="false" customHeight="true" outlineLevel="0" collapsed="false"/>
    <row r="783" customFormat="false" ht="15" hidden="false" customHeight="true" outlineLevel="0" collapsed="false"/>
    <row r="784" customFormat="false" ht="15" hidden="false" customHeight="true" outlineLevel="0" collapsed="false"/>
    <row r="785" customFormat="false" ht="15" hidden="false" customHeight="true" outlineLevel="0" collapsed="false"/>
    <row r="786" customFormat="false" ht="15" hidden="false" customHeight="true" outlineLevel="0" collapsed="false"/>
    <row r="787" customFormat="false" ht="15" hidden="false" customHeight="true" outlineLevel="0" collapsed="false"/>
    <row r="788" customFormat="false" ht="15" hidden="false" customHeight="true" outlineLevel="0" collapsed="false"/>
    <row r="789" customFormat="false" ht="15" hidden="false" customHeight="true" outlineLevel="0" collapsed="false"/>
    <row r="790" customFormat="false" ht="15" hidden="false" customHeight="true" outlineLevel="0" collapsed="false"/>
    <row r="791" customFormat="false" ht="15" hidden="false" customHeight="true" outlineLevel="0" collapsed="false"/>
    <row r="792" customFormat="false" ht="15" hidden="false" customHeight="true" outlineLevel="0" collapsed="false"/>
    <row r="793" customFormat="false" ht="15" hidden="false" customHeight="true" outlineLevel="0" collapsed="false"/>
    <row r="794" customFormat="false" ht="15" hidden="false" customHeight="true" outlineLevel="0" collapsed="false"/>
    <row r="795" customFormat="false" ht="15" hidden="false" customHeight="true" outlineLevel="0" collapsed="false"/>
    <row r="796" customFormat="false" ht="15" hidden="false" customHeight="true" outlineLevel="0" collapsed="false"/>
    <row r="797" customFormat="false" ht="15" hidden="false" customHeight="true" outlineLevel="0" collapsed="false"/>
    <row r="798" customFormat="false" ht="15" hidden="false" customHeight="true" outlineLevel="0" collapsed="false"/>
    <row r="799" customFormat="false" ht="15" hidden="false" customHeight="true" outlineLevel="0" collapsed="false"/>
    <row r="800" customFormat="false" ht="15" hidden="false" customHeight="true" outlineLevel="0" collapsed="false"/>
    <row r="801" customFormat="false" ht="15" hidden="false" customHeight="true" outlineLevel="0" collapsed="false"/>
    <row r="802" customFormat="false" ht="15" hidden="false" customHeight="true" outlineLevel="0" collapsed="false"/>
    <row r="803" customFormat="false" ht="15" hidden="false" customHeight="true" outlineLevel="0" collapsed="false"/>
    <row r="804" customFormat="false" ht="15" hidden="false" customHeight="true" outlineLevel="0" collapsed="false"/>
    <row r="805" customFormat="false" ht="15" hidden="false" customHeight="true" outlineLevel="0" collapsed="false"/>
    <row r="806" customFormat="false" ht="15" hidden="false" customHeight="true" outlineLevel="0" collapsed="false"/>
    <row r="807" customFormat="false" ht="15" hidden="false" customHeight="true" outlineLevel="0" collapsed="false"/>
    <row r="808" customFormat="false" ht="15" hidden="false" customHeight="true" outlineLevel="0" collapsed="false"/>
    <row r="809" customFormat="false" ht="15" hidden="false" customHeight="true" outlineLevel="0" collapsed="false"/>
    <row r="810" customFormat="false" ht="15" hidden="false" customHeight="true" outlineLevel="0" collapsed="false"/>
    <row r="811" customFormat="false" ht="15" hidden="false" customHeight="true" outlineLevel="0" collapsed="false"/>
    <row r="812" customFormat="false" ht="15" hidden="false" customHeight="true" outlineLevel="0" collapsed="false"/>
    <row r="813" customFormat="false" ht="15" hidden="false" customHeight="true" outlineLevel="0" collapsed="false"/>
    <row r="814" customFormat="false" ht="15" hidden="false" customHeight="true" outlineLevel="0" collapsed="false"/>
    <row r="815" customFormat="false" ht="15" hidden="false" customHeight="true" outlineLevel="0" collapsed="false"/>
    <row r="816" customFormat="false" ht="15" hidden="false" customHeight="true" outlineLevel="0" collapsed="false"/>
    <row r="817" customFormat="false" ht="15" hidden="false" customHeight="true" outlineLevel="0" collapsed="false"/>
    <row r="818" customFormat="false" ht="15" hidden="false" customHeight="true" outlineLevel="0" collapsed="false"/>
    <row r="819" customFormat="false" ht="15" hidden="false" customHeight="true" outlineLevel="0" collapsed="false"/>
    <row r="820" customFormat="false" ht="15" hidden="false" customHeight="true" outlineLevel="0" collapsed="false"/>
    <row r="821" customFormat="false" ht="15" hidden="false" customHeight="true" outlineLevel="0" collapsed="false"/>
    <row r="822" customFormat="false" ht="15" hidden="false" customHeight="true" outlineLevel="0" collapsed="false"/>
    <row r="823" customFormat="false" ht="15" hidden="false" customHeight="true" outlineLevel="0" collapsed="false"/>
    <row r="824" customFormat="false" ht="15" hidden="false" customHeight="true" outlineLevel="0" collapsed="false"/>
    <row r="825" customFormat="false" ht="15" hidden="false" customHeight="true" outlineLevel="0" collapsed="false"/>
    <row r="826" customFormat="false" ht="15" hidden="false" customHeight="true" outlineLevel="0" collapsed="false"/>
    <row r="827" customFormat="false" ht="15" hidden="false" customHeight="true" outlineLevel="0" collapsed="false"/>
    <row r="828" customFormat="false" ht="15" hidden="false" customHeight="true" outlineLevel="0" collapsed="false"/>
    <row r="829" customFormat="false" ht="15" hidden="false" customHeight="true" outlineLevel="0" collapsed="false"/>
    <row r="830" customFormat="false" ht="15" hidden="false" customHeight="true" outlineLevel="0" collapsed="false"/>
    <row r="831" customFormat="false" ht="15" hidden="false" customHeight="true" outlineLevel="0" collapsed="false"/>
    <row r="832" customFormat="false" ht="15" hidden="false" customHeight="true" outlineLevel="0" collapsed="false"/>
    <row r="833" customFormat="false" ht="15" hidden="false" customHeight="true" outlineLevel="0" collapsed="false"/>
    <row r="834" customFormat="false" ht="15" hidden="false" customHeight="true" outlineLevel="0" collapsed="false"/>
    <row r="835" customFormat="false" ht="15" hidden="false" customHeight="true" outlineLevel="0" collapsed="false"/>
    <row r="836" customFormat="false" ht="15" hidden="false" customHeight="true" outlineLevel="0" collapsed="false"/>
    <row r="837" customFormat="false" ht="15" hidden="false" customHeight="true" outlineLevel="0" collapsed="false"/>
    <row r="838" customFormat="false" ht="15" hidden="false" customHeight="true" outlineLevel="0" collapsed="false"/>
    <row r="839" customFormat="false" ht="15" hidden="false" customHeight="true" outlineLevel="0" collapsed="false"/>
    <row r="840" customFormat="false" ht="15" hidden="false" customHeight="true" outlineLevel="0" collapsed="false"/>
    <row r="841" customFormat="false" ht="15" hidden="false" customHeight="true" outlineLevel="0" collapsed="false"/>
    <row r="842" customFormat="false" ht="15" hidden="false" customHeight="true" outlineLevel="0" collapsed="false"/>
    <row r="843" customFormat="false" ht="15" hidden="false" customHeight="true" outlineLevel="0" collapsed="false"/>
    <row r="844" customFormat="false" ht="15" hidden="false" customHeight="true" outlineLevel="0" collapsed="false"/>
    <row r="845" customFormat="false" ht="15" hidden="false" customHeight="true" outlineLevel="0" collapsed="false"/>
    <row r="846" customFormat="false" ht="15" hidden="false" customHeight="true" outlineLevel="0" collapsed="false"/>
    <row r="847" customFormat="false" ht="15" hidden="false" customHeight="true" outlineLevel="0" collapsed="false"/>
    <row r="848" customFormat="false" ht="15" hidden="false" customHeight="true" outlineLevel="0" collapsed="false"/>
    <row r="849" customFormat="false" ht="15" hidden="false" customHeight="true" outlineLevel="0" collapsed="false"/>
    <row r="850" customFormat="false" ht="15" hidden="false" customHeight="true" outlineLevel="0" collapsed="false"/>
    <row r="851" customFormat="false" ht="15" hidden="false" customHeight="true" outlineLevel="0" collapsed="false"/>
    <row r="852" customFormat="false" ht="15" hidden="false" customHeight="true" outlineLevel="0" collapsed="false"/>
    <row r="853" customFormat="false" ht="15" hidden="false" customHeight="true" outlineLevel="0" collapsed="false"/>
    <row r="854" customFormat="false" ht="15" hidden="false" customHeight="true" outlineLevel="0" collapsed="false"/>
    <row r="855" customFormat="false" ht="15" hidden="false" customHeight="true" outlineLevel="0" collapsed="false"/>
    <row r="856" customFormat="false" ht="15" hidden="false" customHeight="true" outlineLevel="0" collapsed="false"/>
    <row r="857" customFormat="false" ht="15" hidden="false" customHeight="true" outlineLevel="0" collapsed="false"/>
    <row r="858" customFormat="false" ht="15" hidden="false" customHeight="true" outlineLevel="0" collapsed="false"/>
    <row r="859" customFormat="false" ht="15" hidden="false" customHeight="true" outlineLevel="0" collapsed="false"/>
    <row r="860" customFormat="false" ht="15" hidden="false" customHeight="true" outlineLevel="0" collapsed="false"/>
    <row r="861" customFormat="false" ht="15" hidden="false" customHeight="true" outlineLevel="0" collapsed="false"/>
    <row r="862" customFormat="false" ht="15" hidden="false" customHeight="true" outlineLevel="0" collapsed="false"/>
    <row r="863" customFormat="false" ht="15" hidden="false" customHeight="true" outlineLevel="0" collapsed="false"/>
    <row r="864" customFormat="false" ht="15" hidden="false" customHeight="true" outlineLevel="0" collapsed="false"/>
    <row r="865" customFormat="false" ht="15" hidden="false" customHeight="true" outlineLevel="0" collapsed="false"/>
    <row r="866" customFormat="false" ht="15" hidden="false" customHeight="true" outlineLevel="0" collapsed="false"/>
    <row r="867" customFormat="false" ht="15" hidden="false" customHeight="true" outlineLevel="0" collapsed="false"/>
    <row r="868" customFormat="false" ht="15" hidden="false" customHeight="true" outlineLevel="0" collapsed="false"/>
    <row r="869" customFormat="false" ht="15" hidden="false" customHeight="true" outlineLevel="0" collapsed="false"/>
    <row r="870" customFormat="false" ht="15" hidden="false" customHeight="true" outlineLevel="0" collapsed="false"/>
    <row r="871" customFormat="false" ht="15" hidden="false" customHeight="true" outlineLevel="0" collapsed="false"/>
    <row r="872" customFormat="false" ht="15" hidden="false" customHeight="true" outlineLevel="0" collapsed="false"/>
    <row r="873" customFormat="false" ht="15" hidden="false" customHeight="true" outlineLevel="0" collapsed="false"/>
    <row r="874" customFormat="false" ht="15" hidden="false" customHeight="true" outlineLevel="0" collapsed="false"/>
    <row r="875" customFormat="false" ht="15" hidden="false" customHeight="true" outlineLevel="0" collapsed="false"/>
    <row r="876" customFormat="false" ht="15" hidden="false" customHeight="true" outlineLevel="0" collapsed="false"/>
    <row r="877" customFormat="false" ht="15" hidden="false" customHeight="true" outlineLevel="0" collapsed="false"/>
    <row r="878" customFormat="false" ht="15" hidden="false" customHeight="true" outlineLevel="0" collapsed="false"/>
    <row r="879" customFormat="false" ht="15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A2:R2"/>
    <mergeCell ref="A12:R12"/>
    <mergeCell ref="A15:R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2" activeCellId="0" sqref="B12"/>
    </sheetView>
  </sheetViews>
  <sheetFormatPr defaultColWidth="14.640625" defaultRowHeight="15.75" zeroHeight="false" outlineLevelRow="0" outlineLevelCol="0"/>
  <cols>
    <col collapsed="false" customWidth="true" hidden="false" outlineLevel="0" max="1" min="1" style="41" width="22.66"/>
  </cols>
  <sheetData>
    <row r="1" customFormat="false" ht="15.75" hidden="false" customHeight="true" outlineLevel="0" collapsed="false">
      <c r="A1" s="42" t="s">
        <v>17</v>
      </c>
      <c r="B1" s="42" t="s">
        <v>143</v>
      </c>
    </row>
    <row r="2" customFormat="false" ht="15.75" hidden="false" customHeight="true" outlineLevel="0" collapsed="false">
      <c r="A2" s="42" t="s">
        <v>144</v>
      </c>
      <c r="B2" s="43"/>
    </row>
    <row r="3" customFormat="false" ht="15.75" hidden="false" customHeight="true" outlineLevel="0" collapsed="false">
      <c r="A3" s="42" t="s">
        <v>145</v>
      </c>
      <c r="B3" s="43"/>
    </row>
    <row r="4" customFormat="false" ht="15.75" hidden="false" customHeight="true" outlineLevel="0" collapsed="false">
      <c r="A4" s="42" t="s">
        <v>146</v>
      </c>
      <c r="B4" s="43"/>
    </row>
    <row r="5" customFormat="false" ht="15.75" hidden="false" customHeight="true" outlineLevel="0" collapsed="false">
      <c r="A5" s="42" t="s">
        <v>147</v>
      </c>
      <c r="B5" s="43"/>
    </row>
    <row r="6" customFormat="false" ht="15.75" hidden="false" customHeight="true" outlineLevel="0" collapsed="false">
      <c r="A6" s="42" t="s">
        <v>148</v>
      </c>
      <c r="B6" s="43"/>
    </row>
    <row r="7" customFormat="false" ht="15.75" hidden="false" customHeight="true" outlineLevel="0" collapsed="false">
      <c r="A7" s="42" t="s">
        <v>59</v>
      </c>
      <c r="B7" s="43"/>
    </row>
    <row r="8" customFormat="false" ht="15.75" hidden="false" customHeight="true" outlineLevel="0" collapsed="false">
      <c r="A8" s="42" t="s">
        <v>149</v>
      </c>
      <c r="B8" s="43"/>
    </row>
    <row r="9" customFormat="false" ht="15.75" hidden="false" customHeight="true" outlineLevel="0" collapsed="false">
      <c r="A9" s="42" t="s">
        <v>68</v>
      </c>
      <c r="B9" s="43"/>
    </row>
    <row r="10" customFormat="false" ht="15.75" hidden="false" customHeight="true" outlineLevel="0" collapsed="false">
      <c r="A10" s="42" t="s">
        <v>150</v>
      </c>
      <c r="B10" s="43"/>
    </row>
    <row r="11" customFormat="false" ht="15.75" hidden="false" customHeight="true" outlineLevel="0" collapsed="false">
      <c r="A11" s="42" t="s">
        <v>151</v>
      </c>
      <c r="B11" s="4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2021-05-27T14:00:31Z</dcterms:created>
  <dc:creator>openpyxl</dc:creator>
  <dc:description/>
  <dc:language>en-US</dc:language>
  <cp:lastModifiedBy/>
  <dcterms:modified xsi:type="dcterms:W3CDTF">2022-01-15T17:59:34Z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