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Dual_numbers\CompileResults\poorpreforance\"/>
    </mc:Choice>
  </mc:AlternateContent>
  <xr:revisionPtr revIDLastSave="0" documentId="8_{46EED1FD-FA60-4841-9560-E54AB11779C2}" xr6:coauthVersionLast="47" xr6:coauthVersionMax="47" xr10:uidLastSave="{00000000-0000-0000-0000-000000000000}"/>
  <bookViews>
    <workbookView xWindow="-120" yWindow="-120" windowWidth="29040" windowHeight="16440" xr2:uid="{E7FC70F2-3E89-4D59-9E2D-507035136684}"/>
  </bookViews>
  <sheets>
    <sheet name="Sheet1" sheetId="1" r:id="rId1"/>
  </sheets>
  <definedNames>
    <definedName name="_xlnm._FilterDatabase" localSheetId="0" hidden="1">Sheet1!$A$1:$Z$73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73" i="1" l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2" i="1"/>
  <c r="W3" i="1"/>
  <c r="X3" i="1"/>
  <c r="W4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W70" i="1"/>
  <c r="X70" i="1"/>
  <c r="W71" i="1"/>
  <c r="X71" i="1"/>
  <c r="W72" i="1"/>
  <c r="X72" i="1"/>
  <c r="W73" i="1"/>
  <c r="X73" i="1"/>
  <c r="X2" i="1"/>
  <c r="W2" i="1"/>
</calcChain>
</file>

<file path=xl/sharedStrings.xml><?xml version="1.0" encoding="utf-8"?>
<sst xmlns="http://schemas.openxmlformats.org/spreadsheetml/2006/main" count="375" uniqueCount="154">
  <si>
    <t>Est_time</t>
  </si>
  <si>
    <t>Cov_time</t>
  </si>
  <si>
    <t>Success</t>
  </si>
  <si>
    <t>Covar</t>
  </si>
  <si>
    <t>Algorithm</t>
  </si>
  <si>
    <t>control_file</t>
  </si>
  <si>
    <t>d:/git/dual_numbers/compileresults/nlme/../nlme/1/Run1.mmdl</t>
  </si>
  <si>
    <t>d:/git/dual_numbers/compileresults/nlme/../nlme/2/Run2.mmdl</t>
  </si>
  <si>
    <t>d:/git/dual_numbers/compileresults/nlme/../nlme/3/Run3.mmdl</t>
  </si>
  <si>
    <t>d:/git/dual_numbers/compileresults/nlme/../nlme/4/Run4.mmdl</t>
  </si>
  <si>
    <t>d:/git/dual_numbers/compileresults/nlme/../nlme/5/Run5.mmdl</t>
  </si>
  <si>
    <t>d:/git/dual_numbers/compileresults/nlme/../nlme/6/Run6.mmdl</t>
  </si>
  <si>
    <t>d:/git/dual_numbers/compileresults/nlme/../nlme/7/Run7.mmdl</t>
  </si>
  <si>
    <t>d:/git/dual_numbers/compileresults/nlme/../nlme/8/Run8.mmdl</t>
  </si>
  <si>
    <t>d:/git/dual_numbers/compileresults/nlme/../nlme/9/Run9.mmdl</t>
  </si>
  <si>
    <t>d:/git/dual_numbers/compileresults/nlme/../nlme/10/Run10.mmdl</t>
  </si>
  <si>
    <t>d:/git/dual_numbers/compileresults/nlme/../nlme/11/Run11.mmdl</t>
  </si>
  <si>
    <t>d:/git/dual_numbers/compileresults/nlme/../nlme/12/Run12.mmdl</t>
  </si>
  <si>
    <t>d:/git/dual_numbers/compileresults/nlme/../nlme/13/Run13.mmdl</t>
  </si>
  <si>
    <t>d:/git/dual_numbers/compileresults/nlme/../nlme/14/Run14.mmdl</t>
  </si>
  <si>
    <t>d:/git/dual_numbers/compileresults/nlme/../nlme/15/Run15.mmdl</t>
  </si>
  <si>
    <t>d:/git/dual_numbers/compileresults/nlme/../nlme/16/Run16.mmdl</t>
  </si>
  <si>
    <t>d:/git/dual_numbers/compileresults/nlme/../nlme/17/Run17.mmdl</t>
  </si>
  <si>
    <t>d:/git/dual_numbers/compileresults/nlme/../nlme/18/Run18.mmdl</t>
  </si>
  <si>
    <t>d:/git/dual_numbers/compileresults/nlme/../nlme/19/Run19.mmdl</t>
  </si>
  <si>
    <t>d:/git/dual_numbers/compileresults/nlme/../nlme/20/Run20.mmdl</t>
  </si>
  <si>
    <t>d:/git/dual_numbers/compileresults/nlme/../nlme/21/Run21.mmdl</t>
  </si>
  <si>
    <t>d:/git/dual_numbers/compileresults/nlme/../nlme/22/Run22.mmdl</t>
  </si>
  <si>
    <t>d:/git/dual_numbers/compileresults/nlme/../nlme/23/Run23.mmdl</t>
  </si>
  <si>
    <t>d:/git/dual_numbers/compileresults/nlme/../nlme/24/Run24.mmdl</t>
  </si>
  <si>
    <t>d:/git/dual_numbers/compileresults/nlme/../nlme/25/Run25.mmdl</t>
  </si>
  <si>
    <t>d:/git/dual_numbers/compileresults/nlme/../nlme/26/Run26.mmdl</t>
  </si>
  <si>
    <t>d:/git/dual_numbers/compileresults/nlme/../nlme/27/Run27.mmdl</t>
  </si>
  <si>
    <t>d:/git/dual_numbers/compileresults/nlme/../nlme/28/Run28.mmdl</t>
  </si>
  <si>
    <t>d:/git/dual_numbers/compileresults/nlme/../nlme/29/Run29.mmdl</t>
  </si>
  <si>
    <t>d:/git/dual_numbers/compileresults/nlme/../nlme/30/Run30.mmdl</t>
  </si>
  <si>
    <t>d:/git/dual_numbers/compileresults/nlme/../nlme/31/Run31.mmdl</t>
  </si>
  <si>
    <t>d:/git/dual_numbers/compileresults/nlme/../nlme/32/Run32.mmdl</t>
  </si>
  <si>
    <t>d:/git/dual_numbers/compileresults/nlme/../nlme/33/Run33.mmdl</t>
  </si>
  <si>
    <t>d:/git/dual_numbers/compileresults/nlme/../nlme/34/Run34.mmdl</t>
  </si>
  <si>
    <t>d:/git/dual_numbers/compileresults/nlme/../nlme/35/Run35.mmdl</t>
  </si>
  <si>
    <t>d:/git/dual_numbers/compileresults/nlme/../nlme/36/Run36.mmdl</t>
  </si>
  <si>
    <t>d:/git/dual_numbers/compileresults/nlme/../nlme/37/Run37.mmdl</t>
  </si>
  <si>
    <t>d:/git/dual_numbers/compileresults/nlme/../nlme/38/Run38.mmdl</t>
  </si>
  <si>
    <t>d:/git/dual_numbers/compileresults/nlme/../nlme/39/Run39.mmdl</t>
  </si>
  <si>
    <t>d:/git/dual_numbers/compileresults/nlme/../nlme/40/Run40.mmdl</t>
  </si>
  <si>
    <t>d:/git/dual_numbers/compileresults/nlme/../nlme/41/Run41.mmdl</t>
  </si>
  <si>
    <t>d:/git/dual_numbers/compileresults/nlme/../nlme/42/Run42.mmdl</t>
  </si>
  <si>
    <t>d:/git/dual_numbers/compileresults/nlme/../nlme/43/Run43.mmdl</t>
  </si>
  <si>
    <t>d:/git/dual_numbers/compileresults/nlme/../nlme/44/Run44.mmdl</t>
  </si>
  <si>
    <t>d:/git/dual_numbers/compileresults/nlme/../nlme/45/Run45.mmdl</t>
  </si>
  <si>
    <t>d:/git/dual_numbers/compileresults/nlme/../nlme/46/Run46.mmdl</t>
  </si>
  <si>
    <t>d:/git/dual_numbers/compileresults/nlme/../nlme/47/Run47.mmdl</t>
  </si>
  <si>
    <t>d:/git/dual_numbers/compileresults/nlme/../nlme/48/Run48.mmdl</t>
  </si>
  <si>
    <t>d:/git/dual_numbers/compileresults/nlme/../nlme/49/Run49.mmdl</t>
  </si>
  <si>
    <t>d:/git/dual_numbers/compileresults/nlme/../nlme/50/Run50.mmdl</t>
  </si>
  <si>
    <t>d:/git/dual_numbers/compileresults/nlme/../nlme/51/Run51.mmdl</t>
  </si>
  <si>
    <t>d:/git/dual_numbers/compileresults/nlme/../nlme/52/Run52.mmdl</t>
  </si>
  <si>
    <t>d:/git/dual_numbers/compileresults/nlme/../nlme/53/Run53.mmdl</t>
  </si>
  <si>
    <t>d:/git/dual_numbers/compileresults/nlme/../nlme/54/Run54.mmdl</t>
  </si>
  <si>
    <t>d:/git/dual_numbers/compileresults/nlme/../nlme/55/Run55.mmdl</t>
  </si>
  <si>
    <t>d:/git/dual_numbers/compileresults/nlme/../nlme/56/Run56.mmdl</t>
  </si>
  <si>
    <t>d:/git/dual_numbers/compileresults/nlme/../nlme/57/Run57.mmdl</t>
  </si>
  <si>
    <t>d:/git/dual_numbers/compileresults/nlme/../nlme/58/Run58.mmdl</t>
  </si>
  <si>
    <t>d:/git/dual_numbers/compileresults/nlme/../nlme/59/Run59.mmdl</t>
  </si>
  <si>
    <t>d:/git/dual_numbers/compileresults/nlme/../nlme/60/Run60.mmdl</t>
  </si>
  <si>
    <t>d:/git/dual_numbers/compileresults/nlme/../nlme/61/Run61.mmdl</t>
  </si>
  <si>
    <t>d:/git/dual_numbers/compileresults/nlme/../nlme/62/Run62.mmdl</t>
  </si>
  <si>
    <t>d:/git/dual_numbers/compileresults/nlme/../nlme/63/Run63.mmdl</t>
  </si>
  <si>
    <t>d:/git/dual_numbers/compileresults/nlme/../nlme/64/Run64.mmdl</t>
  </si>
  <si>
    <t>d:/git/dual_numbers/compileresults/nlme/../nlme/65/Run65.mmdl</t>
  </si>
  <si>
    <t>d:/git/dual_numbers/compileresults/nlme/../nlme/66/Run66.mmdl</t>
  </si>
  <si>
    <t>d:/git/dual_numbers/compileresults/nlme/../nlme/67/Run67.mmdl</t>
  </si>
  <si>
    <t>d:/git/dual_numbers/compileresults/nlme/../nlme/68/Run68.mmdl</t>
  </si>
  <si>
    <t>d:/git/dual_numbers/compileresults/nlme/../nlme/69/Run69.mmdl</t>
  </si>
  <si>
    <t>d:/git/dual_numbers/compileresults/nlme/../nlme/70/Run70.mmdl</t>
  </si>
  <si>
    <t>d:/git/dual_numbers/compileresults/nlme/../nlme/71/Run71.mmdl</t>
  </si>
  <si>
    <t>d:/git/dual_numbers/compileresults/nlme/../nlme/72/Run72.mmdl</t>
  </si>
  <si>
    <t>data_set</t>
  </si>
  <si>
    <t xml:space="preserve">d:/git/dual_numbers/data/sim_0_0_0_0.csv </t>
  </si>
  <si>
    <t xml:space="preserve">d:/git/dual_numbers/data/sim_0_1_0_0.csv </t>
  </si>
  <si>
    <t xml:space="preserve">d:/git/dual_numbers/data/sim_0_2_0_0.csv </t>
  </si>
  <si>
    <t xml:space="preserve">d:/git/dual_numbers/data/sim_0_3_0_0.csv </t>
  </si>
  <si>
    <t xml:space="preserve">d:/git/dual_numbers/data/sim_0_4_0_0.csv </t>
  </si>
  <si>
    <t xml:space="preserve">d:/git/dual_numbers/data/sim_0_5_0_0.csv </t>
  </si>
  <si>
    <t xml:space="preserve">d:/git/dual_numbers/data/sim_1_0_0_0.csv </t>
  </si>
  <si>
    <t xml:space="preserve">d:/git/dual_numbers/data/sim_1_1_0_0.csv </t>
  </si>
  <si>
    <t xml:space="preserve">d:/git/dual_numbers/data/sim_1_2_0_0.csv </t>
  </si>
  <si>
    <t xml:space="preserve">d:/git/dual_numbers/data/sim_1_3_0_0.csv </t>
  </si>
  <si>
    <t xml:space="preserve">d:/git/dual_numbers/data/sim_1_4_0_0.csv </t>
  </si>
  <si>
    <t xml:space="preserve">d:/git/dual_numbers/data/sim_1_5_0_0.csv </t>
  </si>
  <si>
    <t xml:space="preserve">d:/git/dual_numbers/data/sim_2_0_0_0.csv </t>
  </si>
  <si>
    <t xml:space="preserve">d:/git/dual_numbers/data/sim_2_1_0_0.csv </t>
  </si>
  <si>
    <t xml:space="preserve">d:/git/dual_numbers/data/sim_2_2_0_0.csv </t>
  </si>
  <si>
    <t xml:space="preserve">d:/git/dual_numbers/data/sim_2_3_0_0.csv </t>
  </si>
  <si>
    <t xml:space="preserve">d:/git/dual_numbers/data/sim_2_4_0_0.csv </t>
  </si>
  <si>
    <t xml:space="preserve">d:/git/dual_numbers/data/sim_2_5_0_0.csv </t>
  </si>
  <si>
    <t xml:space="preserve">d:/git/dual_numbers/data/sim_0_0_1_0.csv </t>
  </si>
  <si>
    <t xml:space="preserve">d:/git/dual_numbers/data/sim_0_1_1_0.csv </t>
  </si>
  <si>
    <t xml:space="preserve">d:/git/dual_numbers/data/sim_0_2_1_0.csv </t>
  </si>
  <si>
    <t xml:space="preserve">d:/git/dual_numbers/data/sim_0_3_1_0.csv </t>
  </si>
  <si>
    <t xml:space="preserve">d:/git/dual_numbers/data/sim_0_4_1_0.csv </t>
  </si>
  <si>
    <t xml:space="preserve">d:/git/dual_numbers/data/sim_0_5_1_0.csv </t>
  </si>
  <si>
    <t xml:space="preserve">d:/git/dual_numbers/data/sim_1_0_1_0.csv </t>
  </si>
  <si>
    <t xml:space="preserve">d:/git/dual_numbers/data/sim_1_1_1_0.csv </t>
  </si>
  <si>
    <t xml:space="preserve">d:/git/dual_numbers/data/sim_1_2_1_0.csv </t>
  </si>
  <si>
    <t xml:space="preserve">d:/git/dual_numbers/data/sim_1_3_1_0.csv </t>
  </si>
  <si>
    <t xml:space="preserve">d:/git/dual_numbers/data/sim_1_4_1_0.csv </t>
  </si>
  <si>
    <t xml:space="preserve">d:/git/dual_numbers/data/sim_1_5_1_0.csv </t>
  </si>
  <si>
    <t xml:space="preserve">d:/git/dual_numbers/data/sim_2_0_1_0.csv </t>
  </si>
  <si>
    <t xml:space="preserve">d:/git/dual_numbers/data/sim_2_1_1_0.csv </t>
  </si>
  <si>
    <t xml:space="preserve">d:/git/dual_numbers/data/sim_2_2_1_0.csv </t>
  </si>
  <si>
    <t xml:space="preserve">d:/git/dual_numbers/data/sim_2_3_1_0.csv </t>
  </si>
  <si>
    <t xml:space="preserve">d:/git/dual_numbers/data/sim_2_4_1_0.csv </t>
  </si>
  <si>
    <t xml:space="preserve">d:/git/dual_numbers/data/sim_2_5_1_0.csv </t>
  </si>
  <si>
    <t xml:space="preserve">d:/git/dual_numbers/data/sim_0_0_0_1.csv </t>
  </si>
  <si>
    <t xml:space="preserve">d:/git/dual_numbers/data/sim_0_1_0_1.csv </t>
  </si>
  <si>
    <t xml:space="preserve">d:/git/dual_numbers/data/sim_0_2_0_1.csv </t>
  </si>
  <si>
    <t xml:space="preserve">d:/git/dual_numbers/data/sim_0_3_0_1.csv </t>
  </si>
  <si>
    <t xml:space="preserve">d:/git/dual_numbers/data/sim_0_4_0_1.csv </t>
  </si>
  <si>
    <t xml:space="preserve">d:/git/dual_numbers/data/sim_0_5_0_1.csv </t>
  </si>
  <si>
    <t xml:space="preserve">d:/git/dual_numbers/data/sim_1_0_0_1.csv </t>
  </si>
  <si>
    <t xml:space="preserve">d:/git/dual_numbers/data/sim_1_1_0_1.csv </t>
  </si>
  <si>
    <t xml:space="preserve">d:/git/dual_numbers/data/sim_1_2_0_1.csv </t>
  </si>
  <si>
    <t xml:space="preserve">d:/git/dual_numbers/data/sim_1_3_0_1.csv </t>
  </si>
  <si>
    <t xml:space="preserve">d:/git/dual_numbers/data/sim_1_4_0_1.csv </t>
  </si>
  <si>
    <t xml:space="preserve">d:/git/dual_numbers/data/sim_1_5_0_1.csv </t>
  </si>
  <si>
    <t xml:space="preserve">d:/git/dual_numbers/data/sim_2_0_0_1.csv </t>
  </si>
  <si>
    <t xml:space="preserve">d:/git/dual_numbers/data/sim_2_1_0_1.csv </t>
  </si>
  <si>
    <t xml:space="preserve">d:/git/dual_numbers/data/sim_2_2_0_1.csv </t>
  </si>
  <si>
    <t xml:space="preserve">d:/git/dual_numbers/data/sim_2_3_0_1.csv </t>
  </si>
  <si>
    <t xml:space="preserve">d:/git/dual_numbers/data/sim_2_4_0_1.csv </t>
  </si>
  <si>
    <t xml:space="preserve">d:/git/dual_numbers/data/sim_2_5_0_1.csv </t>
  </si>
  <si>
    <t xml:space="preserve">d:/git/dual_numbers/data/sim_0_0_1_1.csv </t>
  </si>
  <si>
    <t xml:space="preserve">d:/git/dual_numbers/data/sim_0_1_1_1.csv </t>
  </si>
  <si>
    <t xml:space="preserve">d:/git/dual_numbers/data/sim_0_2_1_1.csv </t>
  </si>
  <si>
    <t xml:space="preserve">d:/git/dual_numbers/data/sim_0_3_1_1.csv </t>
  </si>
  <si>
    <t xml:space="preserve">d:/git/dual_numbers/data/sim_0_4_1_1.csv </t>
  </si>
  <si>
    <t xml:space="preserve">d:/git/dual_numbers/data/sim_0_5_1_1.csv </t>
  </si>
  <si>
    <t xml:space="preserve">d:/git/dual_numbers/data/sim_1_0_1_1.csv </t>
  </si>
  <si>
    <t xml:space="preserve">d:/git/dual_numbers/data/sim_1_1_1_1.csv </t>
  </si>
  <si>
    <t xml:space="preserve">d:/git/dual_numbers/data/sim_1_2_1_1.csv </t>
  </si>
  <si>
    <t xml:space="preserve">d:/git/dual_numbers/data/sim_1_3_1_1.csv </t>
  </si>
  <si>
    <t xml:space="preserve">d:/git/dual_numbers/data/sim_1_4_1_1.csv </t>
  </si>
  <si>
    <t xml:space="preserve">d:/git/dual_numbers/data/sim_1_5_1_1.csv </t>
  </si>
  <si>
    <t xml:space="preserve">d:/git/dual_numbers/data/sim_2_0_1_1.csv </t>
  </si>
  <si>
    <t xml:space="preserve">d:/git/dual_numbers/data/sim_2_1_1_1.csv </t>
  </si>
  <si>
    <t xml:space="preserve">d:/git/dual_numbers/data/sim_2_2_1_1.csv </t>
  </si>
  <si>
    <t xml:space="preserve">d:/git/dual_numbers/data/sim_2_3_1_1.csv </t>
  </si>
  <si>
    <t xml:space="preserve">d:/git/dual_numbers/data/sim_2_4_1_1.csv </t>
  </si>
  <si>
    <t xml:space="preserve">d:/git/dual_numbers/data/sim_2_5_1_1.csv </t>
  </si>
  <si>
    <t>NLME ADPO</t>
  </si>
  <si>
    <t>adpo / fd EST</t>
  </si>
  <si>
    <t>adpo / fd COV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</si>
</sst>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Sheet1!$Y$1</c:f>
              <c:strCache>
                <c:ptCount val="1"/>
                <c:pt idx="0">
                  <c:v>adpo / fd 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Sheet1!$M$2:$M$73</c:f>
              <c:numCache>
                <c:formatCode>General</c:formatCode>
                <c:ptCount val="72"/>
                <c:pt idx="0">
                  <c:v>19.687999999999999</c:v>
                </c:pt>
                <c:pt idx="1">
                  <c:v>17.547000000000001</c:v>
                </c:pt>
                <c:pt idx="2">
                  <c:v>53.094000000000001</c:v>
                </c:pt>
                <c:pt idx="3">
                  <c:v>34.155999999999999</c:v>
                </c:pt>
                <c:pt idx="4">
                  <c:v>17.859000000000002</c:v>
                </c:pt>
                <c:pt idx="5">
                  <c:v>35.75</c:v>
                </c:pt>
                <c:pt idx="6">
                  <c:v>58.594000000000001</c:v>
                </c:pt>
                <c:pt idx="7">
                  <c:v>70.671999999999997</c:v>
                </c:pt>
                <c:pt idx="8">
                  <c:v>175.922</c:v>
                </c:pt>
                <c:pt idx="9">
                  <c:v>187.5</c:v>
                </c:pt>
                <c:pt idx="10">
                  <c:v>70.858999999999995</c:v>
                </c:pt>
                <c:pt idx="11">
                  <c:v>106.328</c:v>
                </c:pt>
                <c:pt idx="12">
                  <c:v>44.046999999999997</c:v>
                </c:pt>
                <c:pt idx="13">
                  <c:v>182.31200000000001</c:v>
                </c:pt>
                <c:pt idx="14">
                  <c:v>99.156000000000006</c:v>
                </c:pt>
                <c:pt idx="15">
                  <c:v>434.59399999999999</c:v>
                </c:pt>
                <c:pt idx="16">
                  <c:v>136.65600000000001</c:v>
                </c:pt>
                <c:pt idx="17">
                  <c:v>423.59399999999999</c:v>
                </c:pt>
                <c:pt idx="18">
                  <c:v>32.125</c:v>
                </c:pt>
                <c:pt idx="19">
                  <c:v>11.406000000000001</c:v>
                </c:pt>
                <c:pt idx="20">
                  <c:v>41.453000000000003</c:v>
                </c:pt>
                <c:pt idx="21">
                  <c:v>53.609000000000002</c:v>
                </c:pt>
                <c:pt idx="22">
                  <c:v>25.422000000000001</c:v>
                </c:pt>
                <c:pt idx="23">
                  <c:v>40.188000000000002</c:v>
                </c:pt>
                <c:pt idx="24">
                  <c:v>47.890999999999998</c:v>
                </c:pt>
                <c:pt idx="25">
                  <c:v>80.438000000000002</c:v>
                </c:pt>
                <c:pt idx="26">
                  <c:v>263.375</c:v>
                </c:pt>
                <c:pt idx="27">
                  <c:v>191.953</c:v>
                </c:pt>
                <c:pt idx="28">
                  <c:v>217.40600000000001</c:v>
                </c:pt>
                <c:pt idx="29">
                  <c:v>111.953</c:v>
                </c:pt>
                <c:pt idx="30">
                  <c:v>46.671999999999997</c:v>
                </c:pt>
                <c:pt idx="31">
                  <c:v>263.43799999999999</c:v>
                </c:pt>
                <c:pt idx="32">
                  <c:v>157.297</c:v>
                </c:pt>
                <c:pt idx="33">
                  <c:v>451.75</c:v>
                </c:pt>
                <c:pt idx="34">
                  <c:v>143.422</c:v>
                </c:pt>
                <c:pt idx="35">
                  <c:v>563.71900000000005</c:v>
                </c:pt>
                <c:pt idx="36">
                  <c:v>93.233999999999995</c:v>
                </c:pt>
                <c:pt idx="37">
                  <c:v>107.89100000000001</c:v>
                </c:pt>
                <c:pt idx="38">
                  <c:v>450.25</c:v>
                </c:pt>
                <c:pt idx="39">
                  <c:v>393.67200000000003</c:v>
                </c:pt>
                <c:pt idx="40">
                  <c:v>101.047</c:v>
                </c:pt>
                <c:pt idx="41">
                  <c:v>319.92200000000003</c:v>
                </c:pt>
                <c:pt idx="42">
                  <c:v>369.57799999999997</c:v>
                </c:pt>
                <c:pt idx="43">
                  <c:v>1177.4380000000001</c:v>
                </c:pt>
                <c:pt idx="44">
                  <c:v>2798.9059999999999</c:v>
                </c:pt>
                <c:pt idx="45">
                  <c:v>1494.5940000000001</c:v>
                </c:pt>
                <c:pt idx="46">
                  <c:v>1096.8119999999999</c:v>
                </c:pt>
                <c:pt idx="47">
                  <c:v>1333.375</c:v>
                </c:pt>
                <c:pt idx="48">
                  <c:v>261.26600000000002</c:v>
                </c:pt>
                <c:pt idx="49">
                  <c:v>2839.172</c:v>
                </c:pt>
                <c:pt idx="50">
                  <c:v>2616.3589999999999</c:v>
                </c:pt>
                <c:pt idx="51">
                  <c:v>2549.125</c:v>
                </c:pt>
                <c:pt idx="52">
                  <c:v>1056.125</c:v>
                </c:pt>
                <c:pt idx="53">
                  <c:v>1757.5160000000001</c:v>
                </c:pt>
                <c:pt idx="54">
                  <c:v>69.438000000000002</c:v>
                </c:pt>
                <c:pt idx="55">
                  <c:v>76.328000000000003</c:v>
                </c:pt>
                <c:pt idx="56">
                  <c:v>341.90600000000001</c:v>
                </c:pt>
                <c:pt idx="57">
                  <c:v>312.26600000000002</c:v>
                </c:pt>
                <c:pt idx="58">
                  <c:v>153.297</c:v>
                </c:pt>
                <c:pt idx="59">
                  <c:v>339.57799999999997</c:v>
                </c:pt>
                <c:pt idx="60">
                  <c:v>399.18799999999999</c:v>
                </c:pt>
                <c:pt idx="61">
                  <c:v>1921.672</c:v>
                </c:pt>
                <c:pt idx="62">
                  <c:v>819.43799999999999</c:v>
                </c:pt>
                <c:pt idx="63">
                  <c:v>1022.422</c:v>
                </c:pt>
                <c:pt idx="64">
                  <c:v>1138.0160000000001</c:v>
                </c:pt>
                <c:pt idx="65">
                  <c:v>4070.0619999999999</c:v>
                </c:pt>
                <c:pt idx="66">
                  <c:v>365.81200000000001</c:v>
                </c:pt>
                <c:pt idx="67">
                  <c:v>2750.6410000000001</c:v>
                </c:pt>
                <c:pt idx="68">
                  <c:v>4127.875</c:v>
                </c:pt>
                <c:pt idx="69">
                  <c:v>3759.6089999999999</c:v>
                </c:pt>
                <c:pt idx="70">
                  <c:v>2042.5</c:v>
                </c:pt>
                <c:pt idx="71">
                  <c:v>1971.875</c:v>
                </c:pt>
              </c:numCache>
            </c:numRef>
          </c:xVal>
          <c:yVal>
            <c:numRef>
              <c:f>Sheet1!$Y$2:$Y$73</c:f>
              <c:numCache>
                <c:formatCode>General</c:formatCode>
                <c:ptCount val="72"/>
                <c:pt idx="0">
                  <c:v>2.8110524177163758</c:v>
                </c:pt>
                <c:pt idx="1">
                  <c:v>1.730153302558842</c:v>
                </c:pt>
                <c:pt idx="2">
                  <c:v>2.9063924360568052</c:v>
                </c:pt>
                <c:pt idx="3">
                  <c:v>6.2566752547136666</c:v>
                </c:pt>
                <c:pt idx="4">
                  <c:v>2.9186964555686208</c:v>
                </c:pt>
                <c:pt idx="5">
                  <c:v>3.4978181818181819</c:v>
                </c:pt>
                <c:pt idx="6">
                  <c:v>5.839181486158993</c:v>
                </c:pt>
                <c:pt idx="7">
                  <c:v>2.0787016074258546</c:v>
                </c:pt>
                <c:pt idx="8">
                  <c:v>1.51194279282864</c:v>
                </c:pt>
                <c:pt idx="9">
                  <c:v>2.7685813333333336</c:v>
                </c:pt>
                <c:pt idx="10">
                  <c:v>2.2566787564035624</c:v>
                </c:pt>
                <c:pt idx="11">
                  <c:v>7.1052215785117747</c:v>
                </c:pt>
                <c:pt idx="12">
                  <c:v>4.6349581129248305</c:v>
                </c:pt>
                <c:pt idx="13">
                  <c:v>3.875394927377243</c:v>
                </c:pt>
                <c:pt idx="14">
                  <c:v>3.6416757432732259</c:v>
                </c:pt>
                <c:pt idx="15">
                  <c:v>1.6446384441570754</c:v>
                </c:pt>
                <c:pt idx="16">
                  <c:v>8.652770460133473</c:v>
                </c:pt>
                <c:pt idx="17">
                  <c:v>0.91715180101701155</c:v>
                </c:pt>
                <c:pt idx="18">
                  <c:v>1.199906614785992</c:v>
                </c:pt>
                <c:pt idx="19">
                  <c:v>3.2096265123619148</c:v>
                </c:pt>
                <c:pt idx="20">
                  <c:v>2.7738402528164423</c:v>
                </c:pt>
                <c:pt idx="21">
                  <c:v>3.0551026879814955</c:v>
                </c:pt>
                <c:pt idx="22">
                  <c:v>1.9176303988671228</c:v>
                </c:pt>
                <c:pt idx="23">
                  <c:v>5.8269135065193582</c:v>
                </c:pt>
                <c:pt idx="24">
                  <c:v>2.6619615376584327</c:v>
                </c:pt>
                <c:pt idx="25">
                  <c:v>2.9046097615554833</c:v>
                </c:pt>
                <c:pt idx="26">
                  <c:v>1.749999050783104</c:v>
                </c:pt>
                <c:pt idx="27">
                  <c:v>2.3041942558855553</c:v>
                </c:pt>
                <c:pt idx="28">
                  <c:v>1.3339098276956478</c:v>
                </c:pt>
                <c:pt idx="29">
                  <c:v>4.5141711253829735</c:v>
                </c:pt>
                <c:pt idx="30">
                  <c:v>3.6511398697291741</c:v>
                </c:pt>
                <c:pt idx="31">
                  <c:v>0.80652373613525763</c:v>
                </c:pt>
                <c:pt idx="32">
                  <c:v>5.2990902560125113</c:v>
                </c:pt>
                <c:pt idx="33">
                  <c:v>3.091900387382402</c:v>
                </c:pt>
                <c:pt idx="34">
                  <c:v>7.9380011434786848</c:v>
                </c:pt>
                <c:pt idx="35">
                  <c:v>1.1408609608688016</c:v>
                </c:pt>
                <c:pt idx="36">
                  <c:v>1.2679816376000173</c:v>
                </c:pt>
                <c:pt idx="37">
                  <c:v>0.92005820689399487</c:v>
                </c:pt>
                <c:pt idx="38">
                  <c:v>0.89301054969461402</c:v>
                </c:pt>
                <c:pt idx="39">
                  <c:v>1.1360193257330975</c:v>
                </c:pt>
                <c:pt idx="40">
                  <c:v>1.8294358070996666</c:v>
                </c:pt>
                <c:pt idx="41">
                  <c:v>2.2168966185507717</c:v>
                </c:pt>
                <c:pt idx="42">
                  <c:v>2.1217604944017232</c:v>
                </c:pt>
                <c:pt idx="43">
                  <c:v>0.47613972030799068</c:v>
                </c:pt>
                <c:pt idx="44">
                  <c:v>0.33117868195645012</c:v>
                </c:pt>
                <c:pt idx="45">
                  <c:v>0.78751553933710428</c:v>
                </c:pt>
                <c:pt idx="46">
                  <c:v>1.1108758839254131</c:v>
                </c:pt>
                <c:pt idx="47">
                  <c:v>0.83324721102465549</c:v>
                </c:pt>
                <c:pt idx="48">
                  <c:v>1.5591159967236454</c:v>
                </c:pt>
                <c:pt idx="49">
                  <c:v>0.86893185759791935</c:v>
                </c:pt>
                <c:pt idx="50">
                  <c:v>0.27205631948826597</c:v>
                </c:pt>
                <c:pt idx="51">
                  <c:v>0.47745559750894917</c:v>
                </c:pt>
                <c:pt idx="52">
                  <c:v>1.1722684341342169</c:v>
                </c:pt>
                <c:pt idx="53">
                  <c:v>0.47885424656162451</c:v>
                </c:pt>
                <c:pt idx="54">
                  <c:v>1.7272674904231113</c:v>
                </c:pt>
                <c:pt idx="55">
                  <c:v>1.4558877476155538</c:v>
                </c:pt>
                <c:pt idx="56">
                  <c:v>1.5612829257164249</c:v>
                </c:pt>
                <c:pt idx="57">
                  <c:v>1.4188608429992378</c:v>
                </c:pt>
                <c:pt idx="58">
                  <c:v>1.2695943169142254</c:v>
                </c:pt>
                <c:pt idx="59">
                  <c:v>0.95454063573022996</c:v>
                </c:pt>
                <c:pt idx="60">
                  <c:v>0.65245698768500049</c:v>
                </c:pt>
                <c:pt idx="61">
                  <c:v>0.21062387337693425</c:v>
                </c:pt>
                <c:pt idx="62">
                  <c:v>0.90418311086378722</c:v>
                </c:pt>
                <c:pt idx="63">
                  <c:v>1.2102693408396923</c:v>
                </c:pt>
                <c:pt idx="64">
                  <c:v>0.62315116834912676</c:v>
                </c:pt>
                <c:pt idx="65">
                  <c:v>0.45710679591613101</c:v>
                </c:pt>
                <c:pt idx="66">
                  <c:v>1.1430898931691689</c:v>
                </c:pt>
                <c:pt idx="67">
                  <c:v>0.5862211753551263</c:v>
                </c:pt>
                <c:pt idx="68">
                  <c:v>0.20509947612270235</c:v>
                </c:pt>
                <c:pt idx="69">
                  <c:v>0.92278532155870463</c:v>
                </c:pt>
                <c:pt idx="70">
                  <c:v>1.245555446756426</c:v>
                </c:pt>
                <c:pt idx="71">
                  <c:v>1.1249683676703646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A4-4C58-AB28-B66857DDC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658575"/>
        <c:axId val="204689055"/>
      </c:scatterChart>
      <c:valAx>
        <c:axId val="73665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FD run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89055"/>
        <c:crosses val="autoZero"/>
        <c:crossBetween val="midCat"/>
      </c:valAx>
      <c:valAx>
        <c:axId val="20468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ADPO/FD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65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352425</xdr:colOff>
      <xdr:row>7</xdr:row>
      <xdr:rowOff>61912</xdr:rowOff>
    </xdr:from>
    <xdr:to>
      <xdr:col>27</xdr:col>
      <xdr:colOff>47625</xdr:colOff>
      <xdr:row>21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04A65E-7F09-4C79-AB85-2F533CB9C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2DDB-FFCB-480E-AC28-DCE552E02C9A}">
  <dimension ref="A1:Z73"/>
  <sheetViews>
    <sheetView tabSelected="1" workbookViewId="0">
      <selection activeCell="Q18" sqref="Q18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78</v>
      </c>
      <c r="M1" t="s">
        <v>0</v>
      </c>
      <c r="N1" t="s">
        <v>1</v>
      </c>
      <c r="O1" t="s">
        <v>2</v>
      </c>
      <c r="P1" t="s">
        <v>3</v>
      </c>
      <c r="Q1" t="s">
        <v>5</v>
      </c>
      <c r="R1" t="s">
        <v>78</v>
      </c>
      <c r="Y1" t="s">
        <v>152</v>
      </c>
      <c r="Z1" t="s">
        <v>153</v>
      </c>
    </row>
    <row r="2" spans="1:26" x14ac:dyDescent="0.25">
      <c r="A2">
        <v>55.344000000000001</v>
      </c>
      <c r="B2">
        <v>10.859</v>
      </c>
      <c r="C2" t="b">
        <v>1</v>
      </c>
      <c r="D2" t="b">
        <v>1</v>
      </c>
      <c r="E2" t="s">
        <v>151</v>
      </c>
      <c r="F2" t="s">
        <v>6</v>
      </c>
      <c r="G2" t="s">
        <v>79</v>
      </c>
      <c r="M2">
        <v>19.687999999999999</v>
      </c>
      <c r="N2">
        <v>2.8279999999999998</v>
      </c>
      <c r="O2" t="b">
        <v>1</v>
      </c>
      <c r="P2" t="b">
        <v>1</v>
      </c>
      <c r="Q2" t="s">
        <v>6</v>
      </c>
      <c r="R2" t="s">
        <v>79</v>
      </c>
      <c r="W2" t="str">
        <f>IF(S2=H2,"",1)</f>
        <v/>
      </c>
      <c r="X2" t="str">
        <f>IF(T2=I2,"",1)</f>
        <v/>
      </c>
      <c r="Y2">
        <f>A2/M2</f>
        <v>2.8110524177163758</v>
      </c>
      <c r="Z2">
        <f>B2/N2</f>
        <v>3.8398161244695901</v>
      </c>
    </row>
    <row r="3" spans="1:26" x14ac:dyDescent="0.25">
      <c r="A3">
        <v>30.359000000000002</v>
      </c>
      <c r="B3">
        <v>22.594000000000001</v>
      </c>
      <c r="C3" t="b">
        <v>1</v>
      </c>
      <c r="D3" t="b">
        <v>1</v>
      </c>
      <c r="E3" t="s">
        <v>151</v>
      </c>
      <c r="F3" t="s">
        <v>7</v>
      </c>
      <c r="G3" t="s">
        <v>80</v>
      </c>
      <c r="M3">
        <v>17.547000000000001</v>
      </c>
      <c r="N3">
        <v>6.1879999999999997</v>
      </c>
      <c r="O3" t="b">
        <v>1</v>
      </c>
      <c r="P3" t="b">
        <v>1</v>
      </c>
      <c r="Q3" t="s">
        <v>7</v>
      </c>
      <c r="R3" t="s">
        <v>80</v>
      </c>
      <c r="W3" t="str">
        <f t="shared" ref="W3:W66" si="0">IF(S3=H3,"",1)</f>
        <v/>
      </c>
      <c r="X3" t="str">
        <f t="shared" ref="X3:X66" si="1">IF(T3=I3,"",1)</f>
        <v/>
      </c>
      <c r="Y3">
        <f t="shared" ref="Y3:Z66" si="2">A3/M3</f>
        <v>1.730153302558842</v>
      </c>
      <c r="Z3">
        <f t="shared" si="2"/>
        <v>3.651260504201681</v>
      </c>
    </row>
    <row r="4" spans="1:26" x14ac:dyDescent="0.25">
      <c r="A4">
        <v>154.31200000000001</v>
      </c>
      <c r="B4">
        <v>38.484000000000002</v>
      </c>
      <c r="C4" t="b">
        <v>1</v>
      </c>
      <c r="D4" t="b">
        <v>1</v>
      </c>
      <c r="E4" t="s">
        <v>151</v>
      </c>
      <c r="F4" t="s">
        <v>8</v>
      </c>
      <c r="G4" t="s">
        <v>81</v>
      </c>
      <c r="M4">
        <v>53.094000000000001</v>
      </c>
      <c r="N4">
        <v>11.031000000000001</v>
      </c>
      <c r="O4" t="b">
        <v>1</v>
      </c>
      <c r="P4" t="b">
        <v>1</v>
      </c>
      <c r="Q4" t="s">
        <v>8</v>
      </c>
      <c r="R4" t="s">
        <v>81</v>
      </c>
      <c r="W4" t="str">
        <f t="shared" si="0"/>
        <v/>
      </c>
      <c r="X4" t="str">
        <f t="shared" si="1"/>
        <v/>
      </c>
      <c r="Y4">
        <f t="shared" si="2"/>
        <v>2.9063924360568052</v>
      </c>
      <c r="Z4">
        <f t="shared" si="2"/>
        <v>3.4887136252379656</v>
      </c>
    </row>
    <row r="5" spans="1:26" x14ac:dyDescent="0.25">
      <c r="A5">
        <v>213.703</v>
      </c>
      <c r="B5">
        <v>9.4E-2</v>
      </c>
      <c r="C5" t="b">
        <v>1</v>
      </c>
      <c r="D5" t="b">
        <v>1</v>
      </c>
      <c r="E5" t="s">
        <v>151</v>
      </c>
      <c r="F5" t="s">
        <v>9</v>
      </c>
      <c r="G5" t="s">
        <v>82</v>
      </c>
      <c r="M5">
        <v>34.155999999999999</v>
      </c>
      <c r="N5">
        <v>19</v>
      </c>
      <c r="O5" t="b">
        <v>1</v>
      </c>
      <c r="P5" t="b">
        <v>1</v>
      </c>
      <c r="Q5" t="s">
        <v>9</v>
      </c>
      <c r="R5" t="s">
        <v>82</v>
      </c>
      <c r="W5" t="str">
        <f t="shared" si="0"/>
        <v/>
      </c>
      <c r="X5" t="str">
        <f t="shared" si="1"/>
        <v/>
      </c>
      <c r="Y5">
        <f t="shared" si="2"/>
        <v>6.2566752547136666</v>
      </c>
      <c r="Z5">
        <f t="shared" si="2"/>
        <v>4.9473684210526317E-3</v>
      </c>
    </row>
    <row r="6" spans="1:26" x14ac:dyDescent="0.25">
      <c r="A6">
        <v>52.125</v>
      </c>
      <c r="B6">
        <v>23.719000000000001</v>
      </c>
      <c r="C6" t="b">
        <v>1</v>
      </c>
      <c r="D6" t="b">
        <v>1</v>
      </c>
      <c r="E6" t="s">
        <v>151</v>
      </c>
      <c r="F6" t="s">
        <v>10</v>
      </c>
      <c r="G6" t="s">
        <v>83</v>
      </c>
      <c r="M6">
        <v>17.859000000000002</v>
      </c>
      <c r="N6">
        <v>7.4219999999999997</v>
      </c>
      <c r="O6" t="b">
        <v>1</v>
      </c>
      <c r="P6" t="b">
        <v>1</v>
      </c>
      <c r="Q6" t="s">
        <v>10</v>
      </c>
      <c r="R6" t="s">
        <v>83</v>
      </c>
      <c r="W6" t="str">
        <f t="shared" si="0"/>
        <v/>
      </c>
      <c r="X6" t="str">
        <f t="shared" si="1"/>
        <v/>
      </c>
      <c r="Y6">
        <f t="shared" si="2"/>
        <v>2.9186964555686208</v>
      </c>
      <c r="Z6">
        <f t="shared" si="2"/>
        <v>3.1957693344112101</v>
      </c>
    </row>
    <row r="7" spans="1:26" x14ac:dyDescent="0.25">
      <c r="A7">
        <v>125.047</v>
      </c>
      <c r="B7">
        <v>58.844000000000001</v>
      </c>
      <c r="C7" t="b">
        <v>1</v>
      </c>
      <c r="D7" t="b">
        <v>1</v>
      </c>
      <c r="E7" t="s">
        <v>151</v>
      </c>
      <c r="F7" t="s">
        <v>11</v>
      </c>
      <c r="G7" t="s">
        <v>84</v>
      </c>
      <c r="M7">
        <v>35.75</v>
      </c>
      <c r="N7">
        <v>17.937999999999999</v>
      </c>
      <c r="O7" t="b">
        <v>1</v>
      </c>
      <c r="P7" t="b">
        <v>1</v>
      </c>
      <c r="Q7" t="s">
        <v>11</v>
      </c>
      <c r="R7" t="s">
        <v>84</v>
      </c>
      <c r="W7" t="str">
        <f t="shared" si="0"/>
        <v/>
      </c>
      <c r="X7" t="str">
        <f t="shared" si="1"/>
        <v/>
      </c>
      <c r="Y7">
        <f t="shared" si="2"/>
        <v>3.4978181818181819</v>
      </c>
      <c r="Z7">
        <f t="shared" si="2"/>
        <v>3.2804103021518567</v>
      </c>
    </row>
    <row r="8" spans="1:26" x14ac:dyDescent="0.25">
      <c r="A8">
        <v>342.14100000000002</v>
      </c>
      <c r="B8">
        <v>26.905999999999999</v>
      </c>
      <c r="C8" t="b">
        <v>1</v>
      </c>
      <c r="D8" t="b">
        <v>1</v>
      </c>
      <c r="E8" t="s">
        <v>151</v>
      </c>
      <c r="F8" t="s">
        <v>12</v>
      </c>
      <c r="G8" t="s">
        <v>85</v>
      </c>
      <c r="M8">
        <v>58.594000000000001</v>
      </c>
      <c r="N8">
        <v>12.577999999999999</v>
      </c>
      <c r="O8" t="b">
        <v>1</v>
      </c>
      <c r="P8" t="b">
        <v>1</v>
      </c>
      <c r="Q8" t="s">
        <v>12</v>
      </c>
      <c r="R8" t="s">
        <v>85</v>
      </c>
      <c r="W8" t="str">
        <f t="shared" si="0"/>
        <v/>
      </c>
      <c r="X8" t="str">
        <f t="shared" si="1"/>
        <v/>
      </c>
      <c r="Y8">
        <f t="shared" si="2"/>
        <v>5.839181486158993</v>
      </c>
      <c r="Z8">
        <f t="shared" si="2"/>
        <v>2.1391318174590555</v>
      </c>
    </row>
    <row r="9" spans="1:26" x14ac:dyDescent="0.25">
      <c r="A9">
        <v>146.90600000000001</v>
      </c>
      <c r="B9">
        <v>61.688000000000002</v>
      </c>
      <c r="C9" t="b">
        <v>1</v>
      </c>
      <c r="D9" t="b">
        <v>1</v>
      </c>
      <c r="E9" t="s">
        <v>151</v>
      </c>
      <c r="F9" t="s">
        <v>13</v>
      </c>
      <c r="G9" t="s">
        <v>86</v>
      </c>
      <c r="M9">
        <v>70.671999999999997</v>
      </c>
      <c r="N9">
        <v>6.2E-2</v>
      </c>
      <c r="O9" t="b">
        <v>1</v>
      </c>
      <c r="P9" t="b">
        <v>1</v>
      </c>
      <c r="Q9" t="s">
        <v>13</v>
      </c>
      <c r="R9" t="s">
        <v>86</v>
      </c>
      <c r="W9" t="str">
        <f t="shared" si="0"/>
        <v/>
      </c>
      <c r="X9" t="str">
        <f t="shared" si="1"/>
        <v/>
      </c>
      <c r="Y9">
        <f t="shared" si="2"/>
        <v>2.0787016074258546</v>
      </c>
      <c r="Z9">
        <f t="shared" si="2"/>
        <v>994.9677419354839</v>
      </c>
    </row>
    <row r="10" spans="1:26" x14ac:dyDescent="0.25">
      <c r="A10">
        <v>265.98399999999998</v>
      </c>
      <c r="B10">
        <v>103.188</v>
      </c>
      <c r="C10" t="b">
        <v>1</v>
      </c>
      <c r="D10" t="b">
        <v>1</v>
      </c>
      <c r="E10" t="s">
        <v>151</v>
      </c>
      <c r="F10" t="s">
        <v>14</v>
      </c>
      <c r="G10" t="s">
        <v>87</v>
      </c>
      <c r="M10">
        <v>175.922</v>
      </c>
      <c r="N10">
        <v>80.203000000000003</v>
      </c>
      <c r="O10" t="b">
        <v>1</v>
      </c>
      <c r="P10" t="b">
        <v>1</v>
      </c>
      <c r="Q10" t="s">
        <v>14</v>
      </c>
      <c r="R10" t="s">
        <v>87</v>
      </c>
      <c r="W10" t="str">
        <f t="shared" si="0"/>
        <v/>
      </c>
      <c r="X10" t="str">
        <f t="shared" si="1"/>
        <v/>
      </c>
      <c r="Y10">
        <f t="shared" si="2"/>
        <v>1.51194279282864</v>
      </c>
      <c r="Z10">
        <f t="shared" si="2"/>
        <v>1.2865852898270638</v>
      </c>
    </row>
    <row r="11" spans="1:26" x14ac:dyDescent="0.25">
      <c r="A11">
        <v>519.10900000000004</v>
      </c>
      <c r="B11">
        <v>105.5</v>
      </c>
      <c r="C11" t="b">
        <v>1</v>
      </c>
      <c r="D11" t="b">
        <v>1</v>
      </c>
      <c r="E11" t="s">
        <v>151</v>
      </c>
      <c r="F11" t="s">
        <v>15</v>
      </c>
      <c r="G11" t="s">
        <v>88</v>
      </c>
      <c r="M11">
        <v>187.5</v>
      </c>
      <c r="N11">
        <v>29.484000000000002</v>
      </c>
      <c r="O11" t="b">
        <v>1</v>
      </c>
      <c r="P11" t="b">
        <v>1</v>
      </c>
      <c r="Q11" t="s">
        <v>15</v>
      </c>
      <c r="R11" t="s">
        <v>88</v>
      </c>
      <c r="W11" t="str">
        <f t="shared" si="0"/>
        <v/>
      </c>
      <c r="X11" t="str">
        <f t="shared" si="1"/>
        <v/>
      </c>
      <c r="Y11">
        <f t="shared" si="2"/>
        <v>2.7685813333333336</v>
      </c>
      <c r="Z11">
        <f t="shared" si="2"/>
        <v>3.5782119115452447</v>
      </c>
    </row>
    <row r="12" spans="1:26" x14ac:dyDescent="0.25">
      <c r="A12">
        <v>159.90600000000001</v>
      </c>
      <c r="B12">
        <v>0.109</v>
      </c>
      <c r="C12" t="b">
        <v>1</v>
      </c>
      <c r="D12" t="b">
        <v>1</v>
      </c>
      <c r="E12" t="s">
        <v>151</v>
      </c>
      <c r="F12" t="s">
        <v>16</v>
      </c>
      <c r="G12" t="s">
        <v>89</v>
      </c>
      <c r="M12">
        <v>70.858999999999995</v>
      </c>
      <c r="N12">
        <v>20.172000000000001</v>
      </c>
      <c r="O12" t="b">
        <v>1</v>
      </c>
      <c r="P12" t="b">
        <v>1</v>
      </c>
      <c r="Q12" t="s">
        <v>16</v>
      </c>
      <c r="R12" t="s">
        <v>89</v>
      </c>
      <c r="W12" t="str">
        <f t="shared" si="0"/>
        <v/>
      </c>
      <c r="X12" t="str">
        <f t="shared" si="1"/>
        <v/>
      </c>
      <c r="Y12">
        <f t="shared" si="2"/>
        <v>2.2566787564035624</v>
      </c>
      <c r="Z12">
        <f t="shared" si="2"/>
        <v>5.4035296450525476E-3</v>
      </c>
    </row>
    <row r="13" spans="1:26" x14ac:dyDescent="0.25">
      <c r="A13">
        <v>755.48400000000004</v>
      </c>
      <c r="B13">
        <v>112.90600000000001</v>
      </c>
      <c r="C13" t="b">
        <v>1</v>
      </c>
      <c r="D13" t="b">
        <v>1</v>
      </c>
      <c r="E13" t="s">
        <v>151</v>
      </c>
      <c r="F13" t="s">
        <v>17</v>
      </c>
      <c r="G13" t="s">
        <v>90</v>
      </c>
      <c r="M13">
        <v>106.328</v>
      </c>
      <c r="N13">
        <v>31.515999999999998</v>
      </c>
      <c r="O13" t="b">
        <v>1</v>
      </c>
      <c r="P13" t="b">
        <v>1</v>
      </c>
      <c r="Q13" t="s">
        <v>17</v>
      </c>
      <c r="R13" t="s">
        <v>90</v>
      </c>
      <c r="W13" t="str">
        <f t="shared" si="0"/>
        <v/>
      </c>
      <c r="X13" t="str">
        <f t="shared" si="1"/>
        <v/>
      </c>
      <c r="Y13">
        <f t="shared" si="2"/>
        <v>7.1052215785117747</v>
      </c>
      <c r="Z13">
        <f t="shared" si="2"/>
        <v>3.5824977789059531</v>
      </c>
    </row>
    <row r="14" spans="1:26" x14ac:dyDescent="0.25">
      <c r="A14">
        <v>204.15600000000001</v>
      </c>
      <c r="B14">
        <v>65.875</v>
      </c>
      <c r="C14" t="b">
        <v>1</v>
      </c>
      <c r="D14" t="b">
        <v>1</v>
      </c>
      <c r="E14" t="s">
        <v>151</v>
      </c>
      <c r="F14" t="s">
        <v>18</v>
      </c>
      <c r="G14" t="s">
        <v>91</v>
      </c>
      <c r="M14">
        <v>44.046999999999997</v>
      </c>
      <c r="N14">
        <v>16.172000000000001</v>
      </c>
      <c r="O14" t="b">
        <v>1</v>
      </c>
      <c r="P14" t="b">
        <v>1</v>
      </c>
      <c r="Q14" t="s">
        <v>18</v>
      </c>
      <c r="R14" t="s">
        <v>91</v>
      </c>
      <c r="W14" t="str">
        <f t="shared" si="0"/>
        <v/>
      </c>
      <c r="X14" t="str">
        <f t="shared" si="1"/>
        <v/>
      </c>
      <c r="Y14">
        <f t="shared" si="2"/>
        <v>4.6349581129248305</v>
      </c>
      <c r="Z14">
        <f t="shared" si="2"/>
        <v>4.0733984664852834</v>
      </c>
    </row>
    <row r="15" spans="1:26" x14ac:dyDescent="0.25">
      <c r="A15">
        <v>706.53099999999995</v>
      </c>
      <c r="B15">
        <v>124.60899999999999</v>
      </c>
      <c r="C15" t="b">
        <v>1</v>
      </c>
      <c r="D15" t="b">
        <v>1</v>
      </c>
      <c r="E15" t="s">
        <v>151</v>
      </c>
      <c r="F15" t="s">
        <v>19</v>
      </c>
      <c r="G15" t="s">
        <v>92</v>
      </c>
      <c r="M15">
        <v>182.31200000000001</v>
      </c>
      <c r="N15">
        <v>43.953000000000003</v>
      </c>
      <c r="O15" t="b">
        <v>1</v>
      </c>
      <c r="P15" t="b">
        <v>1</v>
      </c>
      <c r="Q15" t="s">
        <v>19</v>
      </c>
      <c r="R15" t="s">
        <v>92</v>
      </c>
      <c r="W15" t="str">
        <f t="shared" si="0"/>
        <v/>
      </c>
      <c r="X15" t="str">
        <f t="shared" si="1"/>
        <v/>
      </c>
      <c r="Y15">
        <f t="shared" si="2"/>
        <v>3.875394927377243</v>
      </c>
      <c r="Z15">
        <f t="shared" si="2"/>
        <v>2.835051077287102</v>
      </c>
    </row>
    <row r="16" spans="1:26" x14ac:dyDescent="0.25">
      <c r="A16">
        <v>361.09399999999999</v>
      </c>
      <c r="B16">
        <v>176.40600000000001</v>
      </c>
      <c r="C16" t="b">
        <v>1</v>
      </c>
      <c r="D16" t="b">
        <v>1</v>
      </c>
      <c r="E16" t="s">
        <v>151</v>
      </c>
      <c r="F16" t="s">
        <v>20</v>
      </c>
      <c r="G16" t="s">
        <v>93</v>
      </c>
      <c r="M16">
        <v>99.156000000000006</v>
      </c>
      <c r="N16">
        <v>64.843999999999994</v>
      </c>
      <c r="O16" t="b">
        <v>1</v>
      </c>
      <c r="P16" t="b">
        <v>1</v>
      </c>
      <c r="Q16" t="s">
        <v>20</v>
      </c>
      <c r="R16" t="s">
        <v>93</v>
      </c>
      <c r="W16" t="str">
        <f t="shared" si="0"/>
        <v/>
      </c>
      <c r="X16" t="str">
        <f t="shared" si="1"/>
        <v/>
      </c>
      <c r="Y16">
        <f t="shared" si="2"/>
        <v>3.6416757432732259</v>
      </c>
      <c r="Z16">
        <f t="shared" si="2"/>
        <v>2.7204675837394365</v>
      </c>
    </row>
    <row r="17" spans="1:26" x14ac:dyDescent="0.25">
      <c r="A17">
        <v>714.75</v>
      </c>
      <c r="B17">
        <v>0.188</v>
      </c>
      <c r="C17" t="b">
        <v>1</v>
      </c>
      <c r="D17" t="b">
        <v>1</v>
      </c>
      <c r="E17" t="s">
        <v>151</v>
      </c>
      <c r="F17" t="s">
        <v>21</v>
      </c>
      <c r="G17" t="s">
        <v>94</v>
      </c>
      <c r="M17">
        <v>434.59399999999999</v>
      </c>
      <c r="N17">
        <v>172.59399999999999</v>
      </c>
      <c r="O17" t="b">
        <v>1</v>
      </c>
      <c r="P17" t="b">
        <v>1</v>
      </c>
      <c r="Q17" t="s">
        <v>21</v>
      </c>
      <c r="R17" t="s">
        <v>94</v>
      </c>
      <c r="W17" t="str">
        <f t="shared" si="0"/>
        <v/>
      </c>
      <c r="X17" t="str">
        <f t="shared" si="1"/>
        <v/>
      </c>
      <c r="Y17">
        <f t="shared" si="2"/>
        <v>1.6446384441570754</v>
      </c>
      <c r="Z17">
        <f t="shared" si="2"/>
        <v>1.0892615038761487E-3</v>
      </c>
    </row>
    <row r="18" spans="1:26" x14ac:dyDescent="0.25">
      <c r="A18">
        <v>1182.453</v>
      </c>
      <c r="B18">
        <v>106.28100000000001</v>
      </c>
      <c r="C18" t="b">
        <v>1</v>
      </c>
      <c r="D18" t="b">
        <v>1</v>
      </c>
      <c r="E18" t="s">
        <v>151</v>
      </c>
      <c r="F18" t="s">
        <v>22</v>
      </c>
      <c r="G18" t="s">
        <v>95</v>
      </c>
      <c r="M18">
        <v>136.65600000000001</v>
      </c>
      <c r="N18">
        <v>48.594000000000001</v>
      </c>
      <c r="O18" t="b">
        <v>1</v>
      </c>
      <c r="P18" t="b">
        <v>1</v>
      </c>
      <c r="Q18" t="s">
        <v>22</v>
      </c>
      <c r="R18" t="s">
        <v>95</v>
      </c>
      <c r="W18" t="str">
        <f t="shared" si="0"/>
        <v/>
      </c>
      <c r="X18" t="str">
        <f t="shared" si="1"/>
        <v/>
      </c>
      <c r="Y18">
        <f t="shared" si="2"/>
        <v>8.652770460133473</v>
      </c>
      <c r="Z18">
        <f t="shared" si="2"/>
        <v>2.1871218668971477</v>
      </c>
    </row>
    <row r="19" spans="1:26" x14ac:dyDescent="0.25">
      <c r="A19">
        <v>388.5</v>
      </c>
      <c r="B19">
        <v>233.14099999999999</v>
      </c>
      <c r="C19" t="b">
        <v>1</v>
      </c>
      <c r="D19" t="b">
        <v>1</v>
      </c>
      <c r="E19" t="s">
        <v>151</v>
      </c>
      <c r="F19" t="s">
        <v>23</v>
      </c>
      <c r="G19" t="s">
        <v>96</v>
      </c>
      <c r="M19">
        <v>423.59399999999999</v>
      </c>
      <c r="N19">
        <v>276.5</v>
      </c>
      <c r="O19" t="b">
        <v>1</v>
      </c>
      <c r="P19" t="b">
        <v>1</v>
      </c>
      <c r="Q19" t="s">
        <v>23</v>
      </c>
      <c r="R19" t="s">
        <v>96</v>
      </c>
      <c r="W19" t="str">
        <f t="shared" si="0"/>
        <v/>
      </c>
      <c r="X19" t="str">
        <f t="shared" si="1"/>
        <v/>
      </c>
      <c r="Y19">
        <f t="shared" si="2"/>
        <v>0.91715180101701155</v>
      </c>
      <c r="Z19">
        <f t="shared" si="2"/>
        <v>0.84318625678119341</v>
      </c>
    </row>
    <row r="20" spans="1:26" x14ac:dyDescent="0.25">
      <c r="A20">
        <v>38.546999999999997</v>
      </c>
      <c r="B20">
        <v>13.031000000000001</v>
      </c>
      <c r="C20" t="b">
        <v>1</v>
      </c>
      <c r="D20" t="b">
        <v>1</v>
      </c>
      <c r="E20" t="s">
        <v>151</v>
      </c>
      <c r="F20" t="s">
        <v>24</v>
      </c>
      <c r="G20" t="s">
        <v>97</v>
      </c>
      <c r="M20">
        <v>32.125</v>
      </c>
      <c r="N20">
        <v>3.984</v>
      </c>
      <c r="O20" t="b">
        <v>1</v>
      </c>
      <c r="P20" t="b">
        <v>1</v>
      </c>
      <c r="Q20" t="s">
        <v>24</v>
      </c>
      <c r="R20" t="s">
        <v>97</v>
      </c>
      <c r="W20" t="str">
        <f t="shared" si="0"/>
        <v/>
      </c>
      <c r="X20" t="str">
        <f t="shared" si="1"/>
        <v/>
      </c>
      <c r="Y20">
        <f t="shared" si="2"/>
        <v>1.199906614785992</v>
      </c>
      <c r="Z20">
        <f t="shared" si="2"/>
        <v>3.2708333333333335</v>
      </c>
    </row>
    <row r="21" spans="1:26" x14ac:dyDescent="0.25">
      <c r="A21">
        <v>36.609000000000002</v>
      </c>
      <c r="B21">
        <v>24.265999999999998</v>
      </c>
      <c r="C21" t="b">
        <v>1</v>
      </c>
      <c r="D21" t="b">
        <v>1</v>
      </c>
      <c r="E21" t="s">
        <v>151</v>
      </c>
      <c r="F21" t="s">
        <v>25</v>
      </c>
      <c r="G21" t="s">
        <v>98</v>
      </c>
      <c r="M21">
        <v>11.406000000000001</v>
      </c>
      <c r="N21">
        <v>7.5620000000000003</v>
      </c>
      <c r="O21" t="b">
        <v>1</v>
      </c>
      <c r="P21" t="b">
        <v>1</v>
      </c>
      <c r="Q21" t="s">
        <v>25</v>
      </c>
      <c r="R21" t="s">
        <v>98</v>
      </c>
      <c r="W21" t="str">
        <f t="shared" si="0"/>
        <v/>
      </c>
      <c r="X21" t="str">
        <f t="shared" si="1"/>
        <v/>
      </c>
      <c r="Y21">
        <f t="shared" si="2"/>
        <v>3.2096265123619148</v>
      </c>
      <c r="Z21">
        <f t="shared" si="2"/>
        <v>3.2089394340121657</v>
      </c>
    </row>
    <row r="22" spans="1:26" x14ac:dyDescent="0.25">
      <c r="A22">
        <v>114.98399999999999</v>
      </c>
      <c r="B22">
        <v>38.75</v>
      </c>
      <c r="C22" t="b">
        <v>1</v>
      </c>
      <c r="D22" t="b">
        <v>1</v>
      </c>
      <c r="E22" t="s">
        <v>151</v>
      </c>
      <c r="F22" t="s">
        <v>26</v>
      </c>
      <c r="G22" t="s">
        <v>99</v>
      </c>
      <c r="M22">
        <v>41.453000000000003</v>
      </c>
      <c r="N22">
        <v>13.452999999999999</v>
      </c>
      <c r="O22" t="b">
        <v>1</v>
      </c>
      <c r="P22" t="b">
        <v>1</v>
      </c>
      <c r="Q22" t="s">
        <v>26</v>
      </c>
      <c r="R22" t="s">
        <v>99</v>
      </c>
      <c r="W22" t="str">
        <f t="shared" si="0"/>
        <v/>
      </c>
      <c r="X22" t="str">
        <f t="shared" si="1"/>
        <v/>
      </c>
      <c r="Y22">
        <f t="shared" si="2"/>
        <v>2.7738402528164423</v>
      </c>
      <c r="Z22">
        <f t="shared" si="2"/>
        <v>2.8803984241433138</v>
      </c>
    </row>
    <row r="23" spans="1:26" x14ac:dyDescent="0.25">
      <c r="A23">
        <v>163.78100000000001</v>
      </c>
      <c r="B23">
        <v>61.640999999999998</v>
      </c>
      <c r="C23" t="b">
        <v>1</v>
      </c>
      <c r="D23" t="b">
        <v>1</v>
      </c>
      <c r="E23" t="s">
        <v>151</v>
      </c>
      <c r="F23" t="s">
        <v>27</v>
      </c>
      <c r="G23" t="s">
        <v>100</v>
      </c>
      <c r="M23">
        <v>53.609000000000002</v>
      </c>
      <c r="N23">
        <v>21.125</v>
      </c>
      <c r="O23" t="b">
        <v>1</v>
      </c>
      <c r="P23" t="b">
        <v>1</v>
      </c>
      <c r="Q23" t="s">
        <v>27</v>
      </c>
      <c r="R23" t="s">
        <v>100</v>
      </c>
      <c r="W23" t="str">
        <f t="shared" si="0"/>
        <v/>
      </c>
      <c r="X23" t="str">
        <f t="shared" si="1"/>
        <v/>
      </c>
      <c r="Y23">
        <f t="shared" si="2"/>
        <v>3.0551026879814955</v>
      </c>
      <c r="Z23">
        <f t="shared" si="2"/>
        <v>2.9179171597633133</v>
      </c>
    </row>
    <row r="24" spans="1:26" x14ac:dyDescent="0.25">
      <c r="A24">
        <v>48.75</v>
      </c>
      <c r="B24">
        <v>28.125</v>
      </c>
      <c r="C24" t="b">
        <v>1</v>
      </c>
      <c r="D24" t="b">
        <v>1</v>
      </c>
      <c r="E24" t="s">
        <v>151</v>
      </c>
      <c r="F24" t="s">
        <v>28</v>
      </c>
      <c r="G24" t="s">
        <v>101</v>
      </c>
      <c r="M24">
        <v>25.422000000000001</v>
      </c>
      <c r="N24">
        <v>9.5310000000000006</v>
      </c>
      <c r="O24" t="b">
        <v>1</v>
      </c>
      <c r="P24" t="b">
        <v>1</v>
      </c>
      <c r="Q24" t="s">
        <v>28</v>
      </c>
      <c r="R24" t="s">
        <v>101</v>
      </c>
      <c r="W24" t="str">
        <f t="shared" si="0"/>
        <v/>
      </c>
      <c r="X24" t="str">
        <f t="shared" si="1"/>
        <v/>
      </c>
      <c r="Y24">
        <f t="shared" si="2"/>
        <v>1.9176303988671228</v>
      </c>
      <c r="Z24">
        <f t="shared" si="2"/>
        <v>2.9508970727101036</v>
      </c>
    </row>
    <row r="25" spans="1:26" x14ac:dyDescent="0.25">
      <c r="A25">
        <v>234.172</v>
      </c>
      <c r="B25">
        <v>74.5</v>
      </c>
      <c r="C25" t="b">
        <v>1</v>
      </c>
      <c r="D25" t="b">
        <v>1</v>
      </c>
      <c r="E25" t="s">
        <v>151</v>
      </c>
      <c r="F25" t="s">
        <v>29</v>
      </c>
      <c r="G25" t="s">
        <v>102</v>
      </c>
      <c r="M25">
        <v>40.188000000000002</v>
      </c>
      <c r="N25">
        <v>23.672000000000001</v>
      </c>
      <c r="O25" t="b">
        <v>1</v>
      </c>
      <c r="P25" t="b">
        <v>1</v>
      </c>
      <c r="Q25" t="s">
        <v>29</v>
      </c>
      <c r="R25" t="s">
        <v>102</v>
      </c>
      <c r="W25" t="str">
        <f t="shared" si="0"/>
        <v/>
      </c>
      <c r="X25" t="str">
        <f t="shared" si="1"/>
        <v/>
      </c>
      <c r="Y25">
        <f t="shared" si="2"/>
        <v>5.8269135065193582</v>
      </c>
      <c r="Z25">
        <f t="shared" si="2"/>
        <v>3.1471781007096991</v>
      </c>
    </row>
    <row r="26" spans="1:26" x14ac:dyDescent="0.25">
      <c r="A26">
        <v>127.48399999999999</v>
      </c>
      <c r="B26">
        <v>35.421999999999997</v>
      </c>
      <c r="C26" t="b">
        <v>1</v>
      </c>
      <c r="D26" t="b">
        <v>1</v>
      </c>
      <c r="E26" t="s">
        <v>151</v>
      </c>
      <c r="F26" t="s">
        <v>30</v>
      </c>
      <c r="G26" t="s">
        <v>103</v>
      </c>
      <c r="M26">
        <v>47.890999999999998</v>
      </c>
      <c r="N26">
        <v>3.1E-2</v>
      </c>
      <c r="O26" t="b">
        <v>1</v>
      </c>
      <c r="P26" t="b">
        <v>1</v>
      </c>
      <c r="Q26" t="s">
        <v>30</v>
      </c>
      <c r="R26" t="s">
        <v>103</v>
      </c>
      <c r="W26" t="str">
        <f t="shared" si="0"/>
        <v/>
      </c>
      <c r="X26" t="str">
        <f t="shared" si="1"/>
        <v/>
      </c>
      <c r="Y26">
        <f t="shared" si="2"/>
        <v>2.6619615376584327</v>
      </c>
      <c r="Z26">
        <f t="shared" si="2"/>
        <v>1142.6451612903224</v>
      </c>
    </row>
    <row r="27" spans="1:26" x14ac:dyDescent="0.25">
      <c r="A27">
        <v>233.64099999999999</v>
      </c>
      <c r="B27">
        <v>62.109000000000002</v>
      </c>
      <c r="C27" t="b">
        <v>1</v>
      </c>
      <c r="D27" t="b">
        <v>1</v>
      </c>
      <c r="E27" t="s">
        <v>151</v>
      </c>
      <c r="F27" t="s">
        <v>31</v>
      </c>
      <c r="G27" t="s">
        <v>104</v>
      </c>
      <c r="M27">
        <v>80.438000000000002</v>
      </c>
      <c r="N27">
        <v>41.905999999999999</v>
      </c>
      <c r="O27" t="b">
        <v>1</v>
      </c>
      <c r="P27" t="b">
        <v>1</v>
      </c>
      <c r="Q27" t="s">
        <v>31</v>
      </c>
      <c r="R27" t="s">
        <v>104</v>
      </c>
      <c r="W27" t="str">
        <f t="shared" si="0"/>
        <v/>
      </c>
      <c r="X27" t="str">
        <f t="shared" si="1"/>
        <v/>
      </c>
      <c r="Y27">
        <f t="shared" si="2"/>
        <v>2.9046097615554833</v>
      </c>
      <c r="Z27">
        <f t="shared" si="2"/>
        <v>1.4821028015081374</v>
      </c>
    </row>
    <row r="28" spans="1:26" x14ac:dyDescent="0.25">
      <c r="A28">
        <v>460.90600000000001</v>
      </c>
      <c r="B28">
        <v>84.093999999999994</v>
      </c>
      <c r="C28" t="b">
        <v>1</v>
      </c>
      <c r="D28" t="b">
        <v>1</v>
      </c>
      <c r="E28" t="s">
        <v>151</v>
      </c>
      <c r="F28" t="s">
        <v>32</v>
      </c>
      <c r="G28" t="s">
        <v>105</v>
      </c>
      <c r="M28">
        <v>263.375</v>
      </c>
      <c r="N28">
        <v>87.016000000000005</v>
      </c>
      <c r="O28" t="b">
        <v>1</v>
      </c>
      <c r="P28" t="b">
        <v>1</v>
      </c>
      <c r="Q28" t="s">
        <v>32</v>
      </c>
      <c r="R28" t="s">
        <v>105</v>
      </c>
      <c r="W28" t="str">
        <f t="shared" si="0"/>
        <v/>
      </c>
      <c r="X28" t="str">
        <f t="shared" si="1"/>
        <v/>
      </c>
      <c r="Y28">
        <f t="shared" si="2"/>
        <v>1.749999050783104</v>
      </c>
      <c r="Z28">
        <f t="shared" si="2"/>
        <v>0.96641996874138081</v>
      </c>
    </row>
    <row r="29" spans="1:26" x14ac:dyDescent="0.25">
      <c r="A29">
        <v>442.29700000000003</v>
      </c>
      <c r="B29">
        <v>0.14099999999999999</v>
      </c>
      <c r="C29" t="b">
        <v>1</v>
      </c>
      <c r="D29" t="b">
        <v>1</v>
      </c>
      <c r="E29" t="s">
        <v>151</v>
      </c>
      <c r="F29" t="s">
        <v>33</v>
      </c>
      <c r="G29" t="s">
        <v>106</v>
      </c>
      <c r="M29">
        <v>191.953</v>
      </c>
      <c r="N29">
        <v>36.609000000000002</v>
      </c>
      <c r="O29" t="b">
        <v>1</v>
      </c>
      <c r="P29" t="b">
        <v>1</v>
      </c>
      <c r="Q29" t="s">
        <v>33</v>
      </c>
      <c r="R29" t="s">
        <v>106</v>
      </c>
      <c r="W29" t="str">
        <f t="shared" si="0"/>
        <v/>
      </c>
      <c r="X29" t="str">
        <f t="shared" si="1"/>
        <v/>
      </c>
      <c r="Y29">
        <f t="shared" si="2"/>
        <v>2.3041942558855553</v>
      </c>
      <c r="Z29">
        <f t="shared" si="2"/>
        <v>3.8515119232975493E-3</v>
      </c>
    </row>
    <row r="30" spans="1:26" x14ac:dyDescent="0.25">
      <c r="A30">
        <v>290</v>
      </c>
      <c r="B30">
        <v>70.156000000000006</v>
      </c>
      <c r="C30" t="b">
        <v>1</v>
      </c>
      <c r="D30" t="b">
        <v>1</v>
      </c>
      <c r="E30" t="s">
        <v>151</v>
      </c>
      <c r="F30" t="s">
        <v>34</v>
      </c>
      <c r="G30" t="s">
        <v>107</v>
      </c>
      <c r="M30">
        <v>217.40600000000001</v>
      </c>
      <c r="N30">
        <v>42.546999999999997</v>
      </c>
      <c r="O30" t="b">
        <v>1</v>
      </c>
      <c r="P30" t="b">
        <v>1</v>
      </c>
      <c r="Q30" t="s">
        <v>34</v>
      </c>
      <c r="R30" t="s">
        <v>107</v>
      </c>
      <c r="W30" t="str">
        <f t="shared" si="0"/>
        <v/>
      </c>
      <c r="X30" t="str">
        <f t="shared" si="1"/>
        <v/>
      </c>
      <c r="Y30">
        <f t="shared" si="2"/>
        <v>1.3339098276956478</v>
      </c>
      <c r="Z30">
        <f t="shared" si="2"/>
        <v>1.6489059158107506</v>
      </c>
    </row>
    <row r="31" spans="1:26" x14ac:dyDescent="0.25">
      <c r="A31">
        <v>505.375</v>
      </c>
      <c r="B31">
        <v>112.375</v>
      </c>
      <c r="C31" t="b">
        <v>1</v>
      </c>
      <c r="D31" t="b">
        <v>1</v>
      </c>
      <c r="E31" t="s">
        <v>151</v>
      </c>
      <c r="F31" t="s">
        <v>35</v>
      </c>
      <c r="G31" t="s">
        <v>108</v>
      </c>
      <c r="M31">
        <v>111.953</v>
      </c>
      <c r="N31">
        <v>34.719000000000001</v>
      </c>
      <c r="O31" t="b">
        <v>1</v>
      </c>
      <c r="P31" t="b">
        <v>1</v>
      </c>
      <c r="Q31" t="s">
        <v>35</v>
      </c>
      <c r="R31" t="s">
        <v>108</v>
      </c>
      <c r="W31" t="str">
        <f t="shared" si="0"/>
        <v/>
      </c>
      <c r="X31" t="str">
        <f t="shared" si="1"/>
        <v/>
      </c>
      <c r="Y31">
        <f t="shared" si="2"/>
        <v>4.5141711253829735</v>
      </c>
      <c r="Z31">
        <f t="shared" si="2"/>
        <v>3.2367003657939457</v>
      </c>
    </row>
    <row r="32" spans="1:26" x14ac:dyDescent="0.25">
      <c r="A32">
        <v>170.40600000000001</v>
      </c>
      <c r="B32">
        <v>81.938000000000002</v>
      </c>
      <c r="C32" t="b">
        <v>1</v>
      </c>
      <c r="D32" t="b">
        <v>1</v>
      </c>
      <c r="E32" t="s">
        <v>151</v>
      </c>
      <c r="F32" t="s">
        <v>36</v>
      </c>
      <c r="G32" t="s">
        <v>109</v>
      </c>
      <c r="M32">
        <v>46.671999999999997</v>
      </c>
      <c r="N32">
        <v>20.030999999999999</v>
      </c>
      <c r="O32" t="b">
        <v>1</v>
      </c>
      <c r="P32" t="b">
        <v>1</v>
      </c>
      <c r="Q32" t="s">
        <v>36</v>
      </c>
      <c r="R32" t="s">
        <v>109</v>
      </c>
      <c r="W32" t="str">
        <f t="shared" si="0"/>
        <v/>
      </c>
      <c r="X32" t="str">
        <f t="shared" si="1"/>
        <v/>
      </c>
      <c r="Y32">
        <f t="shared" si="2"/>
        <v>3.6511398697291741</v>
      </c>
      <c r="Z32">
        <f t="shared" si="2"/>
        <v>4.0905596325695175</v>
      </c>
    </row>
    <row r="33" spans="1:26" x14ac:dyDescent="0.25">
      <c r="A33">
        <v>212.46899999999999</v>
      </c>
      <c r="B33">
        <v>144.90600000000001</v>
      </c>
      <c r="C33" t="b">
        <v>1</v>
      </c>
      <c r="D33" t="b">
        <v>1</v>
      </c>
      <c r="E33" t="s">
        <v>151</v>
      </c>
      <c r="F33" t="s">
        <v>37</v>
      </c>
      <c r="G33" t="s">
        <v>110</v>
      </c>
      <c r="M33">
        <v>263.43799999999999</v>
      </c>
      <c r="N33">
        <v>55.796999999999997</v>
      </c>
      <c r="O33" t="b">
        <v>1</v>
      </c>
      <c r="P33" t="b">
        <v>1</v>
      </c>
      <c r="Q33" t="s">
        <v>37</v>
      </c>
      <c r="R33" t="s">
        <v>110</v>
      </c>
      <c r="W33" t="str">
        <f t="shared" si="0"/>
        <v/>
      </c>
      <c r="X33" t="str">
        <f t="shared" si="1"/>
        <v/>
      </c>
      <c r="Y33">
        <f t="shared" si="2"/>
        <v>0.80652373613525763</v>
      </c>
      <c r="Z33">
        <f t="shared" si="2"/>
        <v>2.5970213452336148</v>
      </c>
    </row>
    <row r="34" spans="1:26" x14ac:dyDescent="0.25">
      <c r="A34">
        <v>833.53099999999995</v>
      </c>
      <c r="B34">
        <v>160.06200000000001</v>
      </c>
      <c r="C34" t="b">
        <v>1</v>
      </c>
      <c r="D34" t="b">
        <v>1</v>
      </c>
      <c r="E34" t="s">
        <v>151</v>
      </c>
      <c r="F34" t="s">
        <v>38</v>
      </c>
      <c r="G34" t="s">
        <v>111</v>
      </c>
      <c r="M34">
        <v>157.297</v>
      </c>
      <c r="N34">
        <v>77.843999999999994</v>
      </c>
      <c r="O34" t="b">
        <v>1</v>
      </c>
      <c r="P34" t="b">
        <v>1</v>
      </c>
      <c r="Q34" t="s">
        <v>38</v>
      </c>
      <c r="R34" t="s">
        <v>111</v>
      </c>
      <c r="W34" t="str">
        <f t="shared" si="0"/>
        <v/>
      </c>
      <c r="X34" t="str">
        <f t="shared" si="1"/>
        <v/>
      </c>
      <c r="Y34">
        <f t="shared" si="2"/>
        <v>5.2990902560125113</v>
      </c>
      <c r="Z34">
        <f t="shared" si="2"/>
        <v>2.0561893016802841</v>
      </c>
    </row>
    <row r="35" spans="1:26" x14ac:dyDescent="0.25">
      <c r="A35">
        <v>1396.7660000000001</v>
      </c>
      <c r="B35">
        <v>210.23400000000001</v>
      </c>
      <c r="C35" t="b">
        <v>1</v>
      </c>
      <c r="D35" t="b">
        <v>1</v>
      </c>
      <c r="E35" t="s">
        <v>151</v>
      </c>
      <c r="F35" t="s">
        <v>39</v>
      </c>
      <c r="G35" t="s">
        <v>112</v>
      </c>
      <c r="M35">
        <v>451.75</v>
      </c>
      <c r="N35">
        <v>85.593999999999994</v>
      </c>
      <c r="O35" t="b">
        <v>1</v>
      </c>
      <c r="P35" t="b">
        <v>1</v>
      </c>
      <c r="Q35" t="s">
        <v>39</v>
      </c>
      <c r="R35" t="s">
        <v>112</v>
      </c>
      <c r="W35" t="str">
        <f t="shared" si="0"/>
        <v/>
      </c>
      <c r="X35" t="str">
        <f t="shared" si="1"/>
        <v/>
      </c>
      <c r="Y35">
        <f t="shared" si="2"/>
        <v>3.091900387382402</v>
      </c>
      <c r="Z35">
        <f t="shared" si="2"/>
        <v>2.4561768348248711</v>
      </c>
    </row>
    <row r="36" spans="1:26" x14ac:dyDescent="0.25">
      <c r="A36">
        <v>1138.4839999999999</v>
      </c>
      <c r="B36">
        <v>160.625</v>
      </c>
      <c r="C36" t="b">
        <v>1</v>
      </c>
      <c r="D36" t="b">
        <v>1</v>
      </c>
      <c r="E36" t="s">
        <v>151</v>
      </c>
      <c r="F36" t="s">
        <v>40</v>
      </c>
      <c r="G36" t="s">
        <v>113</v>
      </c>
      <c r="M36">
        <v>143.422</v>
      </c>
      <c r="N36">
        <v>53.969000000000001</v>
      </c>
      <c r="O36" t="b">
        <v>1</v>
      </c>
      <c r="P36" t="b">
        <v>1</v>
      </c>
      <c r="Q36" t="s">
        <v>40</v>
      </c>
      <c r="R36" t="s">
        <v>113</v>
      </c>
      <c r="W36" t="str">
        <f t="shared" si="0"/>
        <v/>
      </c>
      <c r="X36" t="str">
        <f t="shared" si="1"/>
        <v/>
      </c>
      <c r="Y36">
        <f t="shared" si="2"/>
        <v>7.9380011434786848</v>
      </c>
      <c r="Z36">
        <f t="shared" si="2"/>
        <v>2.9762456224869833</v>
      </c>
    </row>
    <row r="37" spans="1:26" x14ac:dyDescent="0.25">
      <c r="A37">
        <v>643.125</v>
      </c>
      <c r="B37">
        <v>0.125</v>
      </c>
      <c r="C37" t="b">
        <v>1</v>
      </c>
      <c r="D37" t="b">
        <v>1</v>
      </c>
      <c r="E37" t="s">
        <v>151</v>
      </c>
      <c r="F37" t="s">
        <v>41</v>
      </c>
      <c r="G37" t="s">
        <v>114</v>
      </c>
      <c r="M37">
        <v>563.71900000000005</v>
      </c>
      <c r="N37">
        <v>107.59399999999999</v>
      </c>
      <c r="O37" t="b">
        <v>1</v>
      </c>
      <c r="P37" t="b">
        <v>1</v>
      </c>
      <c r="Q37" t="s">
        <v>41</v>
      </c>
      <c r="R37" t="s">
        <v>114</v>
      </c>
      <c r="W37" t="str">
        <f t="shared" si="0"/>
        <v/>
      </c>
      <c r="X37" t="str">
        <f t="shared" si="1"/>
        <v/>
      </c>
      <c r="Y37">
        <f t="shared" si="2"/>
        <v>1.1408609608688016</v>
      </c>
      <c r="Z37">
        <f t="shared" si="2"/>
        <v>1.1617748201572578E-3</v>
      </c>
    </row>
    <row r="38" spans="1:26" x14ac:dyDescent="0.25">
      <c r="A38">
        <v>118.21899999999999</v>
      </c>
      <c r="B38">
        <v>0.109</v>
      </c>
      <c r="C38" t="b">
        <v>1</v>
      </c>
      <c r="D38" t="b">
        <v>1</v>
      </c>
      <c r="E38" t="s">
        <v>151</v>
      </c>
      <c r="F38" t="s">
        <v>42</v>
      </c>
      <c r="G38" t="s">
        <v>115</v>
      </c>
      <c r="M38">
        <v>93.233999999999995</v>
      </c>
      <c r="N38">
        <v>25.547000000000001</v>
      </c>
      <c r="O38" t="b">
        <v>1</v>
      </c>
      <c r="P38" t="b">
        <v>1</v>
      </c>
      <c r="Q38" t="s">
        <v>42</v>
      </c>
      <c r="R38" t="s">
        <v>115</v>
      </c>
      <c r="W38" t="str">
        <f t="shared" si="0"/>
        <v/>
      </c>
      <c r="X38" t="str">
        <f t="shared" si="1"/>
        <v/>
      </c>
      <c r="Y38">
        <f t="shared" si="2"/>
        <v>1.2679816376000173</v>
      </c>
      <c r="Z38">
        <f t="shared" si="2"/>
        <v>4.2666457901123422E-3</v>
      </c>
    </row>
    <row r="39" spans="1:26" x14ac:dyDescent="0.25">
      <c r="A39">
        <v>99.266000000000005</v>
      </c>
      <c r="B39">
        <v>56.609000000000002</v>
      </c>
      <c r="C39" t="b">
        <v>1</v>
      </c>
      <c r="D39" t="b">
        <v>1</v>
      </c>
      <c r="E39" t="s">
        <v>151</v>
      </c>
      <c r="F39" t="s">
        <v>43</v>
      </c>
      <c r="G39" t="s">
        <v>116</v>
      </c>
      <c r="M39">
        <v>107.89100000000001</v>
      </c>
      <c r="N39">
        <v>51.655999999999999</v>
      </c>
      <c r="O39" t="b">
        <v>1</v>
      </c>
      <c r="P39" t="b">
        <v>1</v>
      </c>
      <c r="Q39" t="s">
        <v>43</v>
      </c>
      <c r="R39" t="s">
        <v>116</v>
      </c>
      <c r="W39" t="str">
        <f t="shared" si="0"/>
        <v/>
      </c>
      <c r="X39" t="str">
        <f t="shared" si="1"/>
        <v/>
      </c>
      <c r="Y39">
        <f t="shared" si="2"/>
        <v>0.92005820689399487</v>
      </c>
      <c r="Z39">
        <f t="shared" si="2"/>
        <v>1.0958843115998143</v>
      </c>
    </row>
    <row r="40" spans="1:26" x14ac:dyDescent="0.25">
      <c r="A40">
        <v>402.07799999999997</v>
      </c>
      <c r="B40">
        <v>112.51600000000001</v>
      </c>
      <c r="C40" t="b">
        <v>1</v>
      </c>
      <c r="D40" t="b">
        <v>1</v>
      </c>
      <c r="E40" t="s">
        <v>151</v>
      </c>
      <c r="F40" t="s">
        <v>44</v>
      </c>
      <c r="G40" t="s">
        <v>117</v>
      </c>
      <c r="M40">
        <v>450.25</v>
      </c>
      <c r="N40">
        <v>111.23399999999999</v>
      </c>
      <c r="O40" t="b">
        <v>1</v>
      </c>
      <c r="P40" t="b">
        <v>1</v>
      </c>
      <c r="Q40" t="s">
        <v>44</v>
      </c>
      <c r="R40" t="s">
        <v>117</v>
      </c>
      <c r="W40" t="str">
        <f t="shared" si="0"/>
        <v/>
      </c>
      <c r="X40" t="str">
        <f t="shared" si="1"/>
        <v/>
      </c>
      <c r="Y40">
        <f t="shared" si="2"/>
        <v>0.89301054969461402</v>
      </c>
      <c r="Z40">
        <f t="shared" si="2"/>
        <v>1.0115252530701047</v>
      </c>
    </row>
    <row r="41" spans="1:26" x14ac:dyDescent="0.25">
      <c r="A41">
        <v>447.21899999999999</v>
      </c>
      <c r="B41">
        <v>127.35899999999999</v>
      </c>
      <c r="C41" t="b">
        <v>1</v>
      </c>
      <c r="D41" t="b">
        <v>1</v>
      </c>
      <c r="E41" t="s">
        <v>151</v>
      </c>
      <c r="F41" t="s">
        <v>45</v>
      </c>
      <c r="G41" t="s">
        <v>118</v>
      </c>
      <c r="M41">
        <v>393.67200000000003</v>
      </c>
      <c r="N41">
        <v>132.75</v>
      </c>
      <c r="O41" t="b">
        <v>1</v>
      </c>
      <c r="P41" t="b">
        <v>1</v>
      </c>
      <c r="Q41" t="s">
        <v>45</v>
      </c>
      <c r="R41" t="s">
        <v>118</v>
      </c>
      <c r="W41" t="str">
        <f t="shared" si="0"/>
        <v/>
      </c>
      <c r="X41" t="str">
        <f t="shared" si="1"/>
        <v/>
      </c>
      <c r="Y41">
        <f t="shared" si="2"/>
        <v>1.1360193257330975</v>
      </c>
      <c r="Z41">
        <f t="shared" si="2"/>
        <v>0.95938983050847448</v>
      </c>
    </row>
    <row r="42" spans="1:26" x14ac:dyDescent="0.25">
      <c r="A42">
        <v>184.85900000000001</v>
      </c>
      <c r="B42">
        <v>69.546999999999997</v>
      </c>
      <c r="C42" t="b">
        <v>1</v>
      </c>
      <c r="D42" t="b">
        <v>1</v>
      </c>
      <c r="E42" t="s">
        <v>151</v>
      </c>
      <c r="F42" t="s">
        <v>46</v>
      </c>
      <c r="G42" t="s">
        <v>119</v>
      </c>
      <c r="M42">
        <v>101.047</v>
      </c>
      <c r="N42">
        <v>63.875</v>
      </c>
      <c r="O42" t="b">
        <v>1</v>
      </c>
      <c r="P42" t="b">
        <v>1</v>
      </c>
      <c r="Q42" t="s">
        <v>46</v>
      </c>
      <c r="R42" t="s">
        <v>119</v>
      </c>
      <c r="W42" t="str">
        <f t="shared" si="0"/>
        <v/>
      </c>
      <c r="X42" t="str">
        <f t="shared" si="1"/>
        <v/>
      </c>
      <c r="Y42">
        <f t="shared" si="2"/>
        <v>1.8294358070996666</v>
      </c>
      <c r="Z42">
        <f t="shared" si="2"/>
        <v>1.0887984344422701</v>
      </c>
    </row>
    <row r="43" spans="1:26" x14ac:dyDescent="0.25">
      <c r="A43">
        <v>709.23400000000004</v>
      </c>
      <c r="B43">
        <v>172.15600000000001</v>
      </c>
      <c r="C43" t="b">
        <v>1</v>
      </c>
      <c r="D43" t="b">
        <v>1</v>
      </c>
      <c r="E43" t="s">
        <v>151</v>
      </c>
      <c r="F43" t="s">
        <v>47</v>
      </c>
      <c r="G43" t="s">
        <v>120</v>
      </c>
      <c r="M43">
        <v>319.92200000000003</v>
      </c>
      <c r="N43">
        <v>0.29699999999999999</v>
      </c>
      <c r="O43" t="b">
        <v>1</v>
      </c>
      <c r="P43" t="b">
        <v>1</v>
      </c>
      <c r="Q43" t="s">
        <v>47</v>
      </c>
      <c r="R43" t="s">
        <v>120</v>
      </c>
      <c r="W43" t="str">
        <f t="shared" si="0"/>
        <v/>
      </c>
      <c r="X43" t="str">
        <f t="shared" si="1"/>
        <v/>
      </c>
      <c r="Y43">
        <f t="shared" si="2"/>
        <v>2.2168966185507717</v>
      </c>
      <c r="Z43">
        <f t="shared" si="2"/>
        <v>579.64983164983164</v>
      </c>
    </row>
    <row r="44" spans="1:26" x14ac:dyDescent="0.25">
      <c r="A44">
        <v>784.15599999999995</v>
      </c>
      <c r="B44">
        <v>62.094000000000001</v>
      </c>
      <c r="C44" t="b">
        <v>1</v>
      </c>
      <c r="D44" t="b">
        <v>1</v>
      </c>
      <c r="E44" t="s">
        <v>151</v>
      </c>
      <c r="F44" t="s">
        <v>48</v>
      </c>
      <c r="G44" t="s">
        <v>121</v>
      </c>
      <c r="M44">
        <v>369.57799999999997</v>
      </c>
      <c r="N44">
        <v>0.14099999999999999</v>
      </c>
      <c r="O44" t="b">
        <v>1</v>
      </c>
      <c r="P44" t="b">
        <v>1</v>
      </c>
      <c r="Q44" t="s">
        <v>48</v>
      </c>
      <c r="R44" t="s">
        <v>121</v>
      </c>
      <c r="W44" t="str">
        <f t="shared" si="0"/>
        <v/>
      </c>
      <c r="X44" t="str">
        <f t="shared" si="1"/>
        <v/>
      </c>
      <c r="Y44">
        <f t="shared" si="2"/>
        <v>2.1217604944017232</v>
      </c>
      <c r="Z44">
        <f t="shared" si="2"/>
        <v>440.38297872340428</v>
      </c>
    </row>
    <row r="45" spans="1:26" x14ac:dyDescent="0.25">
      <c r="A45">
        <v>560.625</v>
      </c>
      <c r="B45">
        <v>157.60900000000001</v>
      </c>
      <c r="C45" t="b">
        <v>1</v>
      </c>
      <c r="D45" t="b">
        <v>1</v>
      </c>
      <c r="E45" t="s">
        <v>151</v>
      </c>
      <c r="F45" t="s">
        <v>49</v>
      </c>
      <c r="G45" t="s">
        <v>122</v>
      </c>
      <c r="M45">
        <v>1177.4380000000001</v>
      </c>
      <c r="N45">
        <v>310.42200000000003</v>
      </c>
      <c r="O45" t="b">
        <v>1</v>
      </c>
      <c r="P45" t="b">
        <v>1</v>
      </c>
      <c r="Q45" t="s">
        <v>49</v>
      </c>
      <c r="R45" t="s">
        <v>122</v>
      </c>
      <c r="W45" t="str">
        <f t="shared" si="0"/>
        <v/>
      </c>
      <c r="X45" t="str">
        <f t="shared" si="1"/>
        <v/>
      </c>
      <c r="Y45">
        <f t="shared" si="2"/>
        <v>0.47613972030799068</v>
      </c>
      <c r="Z45">
        <f t="shared" si="2"/>
        <v>0.5077249679468594</v>
      </c>
    </row>
    <row r="46" spans="1:26" x14ac:dyDescent="0.25">
      <c r="A46">
        <v>926.93799999999999</v>
      </c>
      <c r="B46">
        <v>395.42200000000003</v>
      </c>
      <c r="C46" t="b">
        <v>0</v>
      </c>
      <c r="D46" t="b">
        <v>1</v>
      </c>
      <c r="E46" t="s">
        <v>151</v>
      </c>
      <c r="F46" t="s">
        <v>50</v>
      </c>
      <c r="G46" t="s">
        <v>123</v>
      </c>
      <c r="M46">
        <v>2798.9059999999999</v>
      </c>
      <c r="N46">
        <v>1276.5619999999999</v>
      </c>
      <c r="O46" t="b">
        <v>1</v>
      </c>
      <c r="P46" t="b">
        <v>1</v>
      </c>
      <c r="Q46" t="s">
        <v>50</v>
      </c>
      <c r="R46" t="s">
        <v>123</v>
      </c>
      <c r="W46" t="str">
        <f t="shared" si="0"/>
        <v/>
      </c>
      <c r="X46" t="str">
        <f t="shared" si="1"/>
        <v/>
      </c>
      <c r="Y46">
        <f t="shared" si="2"/>
        <v>0.33117868195645012</v>
      </c>
      <c r="Z46">
        <f t="shared" si="2"/>
        <v>0.3097554212016338</v>
      </c>
    </row>
    <row r="47" spans="1:26" x14ac:dyDescent="0.25">
      <c r="A47">
        <v>1177.0160000000001</v>
      </c>
      <c r="B47">
        <v>256.42200000000003</v>
      </c>
      <c r="C47" t="b">
        <v>1</v>
      </c>
      <c r="D47" t="b">
        <v>1</v>
      </c>
      <c r="E47" t="s">
        <v>151</v>
      </c>
      <c r="F47" t="s">
        <v>51</v>
      </c>
      <c r="G47" t="s">
        <v>124</v>
      </c>
      <c r="M47">
        <v>1494.5940000000001</v>
      </c>
      <c r="N47">
        <v>248.125</v>
      </c>
      <c r="O47" t="b">
        <v>1</v>
      </c>
      <c r="P47" t="b">
        <v>1</v>
      </c>
      <c r="Q47" t="s">
        <v>51</v>
      </c>
      <c r="R47" t="s">
        <v>124</v>
      </c>
      <c r="W47" t="str">
        <f t="shared" si="0"/>
        <v/>
      </c>
      <c r="X47" t="str">
        <f t="shared" si="1"/>
        <v/>
      </c>
      <c r="Y47">
        <f t="shared" si="2"/>
        <v>0.78751553933710428</v>
      </c>
      <c r="Z47">
        <f t="shared" si="2"/>
        <v>1.03343879093199</v>
      </c>
    </row>
    <row r="48" spans="1:26" x14ac:dyDescent="0.25">
      <c r="A48">
        <v>1218.422</v>
      </c>
      <c r="B48">
        <v>324.26600000000002</v>
      </c>
      <c r="C48" t="b">
        <v>1</v>
      </c>
      <c r="D48" t="b">
        <v>1</v>
      </c>
      <c r="E48" t="s">
        <v>151</v>
      </c>
      <c r="F48" t="s">
        <v>52</v>
      </c>
      <c r="G48" t="s">
        <v>125</v>
      </c>
      <c r="M48">
        <v>1096.8119999999999</v>
      </c>
      <c r="N48">
        <v>0.42199999999999999</v>
      </c>
      <c r="O48" t="b">
        <v>1</v>
      </c>
      <c r="P48" t="b">
        <v>1</v>
      </c>
      <c r="Q48" t="s">
        <v>52</v>
      </c>
      <c r="R48" t="s">
        <v>125</v>
      </c>
      <c r="W48" t="str">
        <f t="shared" si="0"/>
        <v/>
      </c>
      <c r="X48" t="str">
        <f t="shared" si="1"/>
        <v/>
      </c>
      <c r="Y48">
        <f t="shared" si="2"/>
        <v>1.1108758839254131</v>
      </c>
      <c r="Z48">
        <f t="shared" si="2"/>
        <v>768.40284360189582</v>
      </c>
    </row>
    <row r="49" spans="1:26" x14ac:dyDescent="0.25">
      <c r="A49">
        <v>1111.0309999999999</v>
      </c>
      <c r="B49">
        <v>450.98399999999998</v>
      </c>
      <c r="C49" t="b">
        <v>1</v>
      </c>
      <c r="D49" t="b">
        <v>1</v>
      </c>
      <c r="E49" t="s">
        <v>151</v>
      </c>
      <c r="F49" t="s">
        <v>53</v>
      </c>
      <c r="G49" t="s">
        <v>126</v>
      </c>
      <c r="M49">
        <v>1333.375</v>
      </c>
      <c r="N49">
        <v>382.75</v>
      </c>
      <c r="O49" t="b">
        <v>1</v>
      </c>
      <c r="P49" t="b">
        <v>1</v>
      </c>
      <c r="Q49" t="s">
        <v>53</v>
      </c>
      <c r="R49" t="s">
        <v>126</v>
      </c>
      <c r="W49" t="str">
        <f t="shared" si="0"/>
        <v/>
      </c>
      <c r="X49" t="str">
        <f t="shared" si="1"/>
        <v/>
      </c>
      <c r="Y49">
        <f t="shared" si="2"/>
        <v>0.83324721102465549</v>
      </c>
      <c r="Z49">
        <f t="shared" si="2"/>
        <v>1.178273024167211</v>
      </c>
    </row>
    <row r="50" spans="1:26" x14ac:dyDescent="0.25">
      <c r="A50">
        <v>407.34399999999999</v>
      </c>
      <c r="B50">
        <v>0.26600000000000001</v>
      </c>
      <c r="C50" t="b">
        <v>1</v>
      </c>
      <c r="D50" t="b">
        <v>1</v>
      </c>
      <c r="E50" t="s">
        <v>151</v>
      </c>
      <c r="F50" t="s">
        <v>54</v>
      </c>
      <c r="G50" t="s">
        <v>127</v>
      </c>
      <c r="M50">
        <v>261.26600000000002</v>
      </c>
      <c r="N50">
        <v>96.188000000000002</v>
      </c>
      <c r="O50" t="b">
        <v>1</v>
      </c>
      <c r="P50" t="b">
        <v>1</v>
      </c>
      <c r="Q50" t="s">
        <v>54</v>
      </c>
      <c r="R50" t="s">
        <v>127</v>
      </c>
      <c r="W50" t="str">
        <f t="shared" si="0"/>
        <v/>
      </c>
      <c r="X50" t="str">
        <f t="shared" si="1"/>
        <v/>
      </c>
      <c r="Y50">
        <f t="shared" si="2"/>
        <v>1.5591159967236454</v>
      </c>
      <c r="Z50">
        <f t="shared" si="2"/>
        <v>2.7654177236245687E-3</v>
      </c>
    </row>
    <row r="51" spans="1:26" x14ac:dyDescent="0.25">
      <c r="A51">
        <v>2467.047</v>
      </c>
      <c r="B51">
        <v>329.10899999999998</v>
      </c>
      <c r="C51" t="b">
        <v>1</v>
      </c>
      <c r="D51" t="b">
        <v>1</v>
      </c>
      <c r="E51" t="s">
        <v>151</v>
      </c>
      <c r="F51" t="s">
        <v>55</v>
      </c>
      <c r="G51" t="s">
        <v>128</v>
      </c>
      <c r="M51">
        <v>2839.172</v>
      </c>
      <c r="N51">
        <v>331.82799999999997</v>
      </c>
      <c r="O51" t="b">
        <v>1</v>
      </c>
      <c r="P51" t="b">
        <v>1</v>
      </c>
      <c r="Q51" t="s">
        <v>55</v>
      </c>
      <c r="R51" t="s">
        <v>128</v>
      </c>
      <c r="W51" t="str">
        <f t="shared" si="0"/>
        <v/>
      </c>
      <c r="X51" t="str">
        <f t="shared" si="1"/>
        <v/>
      </c>
      <c r="Y51">
        <f t="shared" si="2"/>
        <v>0.86893185759791935</v>
      </c>
      <c r="Z51">
        <f t="shared" si="2"/>
        <v>0.99180599587738227</v>
      </c>
    </row>
    <row r="52" spans="1:26" x14ac:dyDescent="0.25">
      <c r="A52">
        <v>711.79700000000003</v>
      </c>
      <c r="B52">
        <v>0.35899999999999999</v>
      </c>
      <c r="C52" t="b">
        <v>1</v>
      </c>
      <c r="D52" t="b">
        <v>1</v>
      </c>
      <c r="E52" t="s">
        <v>151</v>
      </c>
      <c r="F52" t="s">
        <v>56</v>
      </c>
      <c r="G52" t="s">
        <v>129</v>
      </c>
      <c r="M52">
        <v>2616.3589999999999</v>
      </c>
      <c r="N52">
        <v>0.71899999999999997</v>
      </c>
      <c r="O52" t="b">
        <v>0</v>
      </c>
      <c r="P52" t="b">
        <v>1</v>
      </c>
      <c r="Q52" t="s">
        <v>56</v>
      </c>
      <c r="R52" t="s">
        <v>129</v>
      </c>
      <c r="W52" t="str">
        <f t="shared" si="0"/>
        <v/>
      </c>
      <c r="X52" t="str">
        <f t="shared" si="1"/>
        <v/>
      </c>
      <c r="Y52">
        <f t="shared" si="2"/>
        <v>0.27205631948826597</v>
      </c>
      <c r="Z52">
        <f t="shared" si="2"/>
        <v>0.49930458970792768</v>
      </c>
    </row>
    <row r="53" spans="1:26" x14ac:dyDescent="0.25">
      <c r="A53">
        <v>1217.0940000000001</v>
      </c>
      <c r="B53">
        <v>825.78099999999995</v>
      </c>
      <c r="C53" t="b">
        <v>0</v>
      </c>
      <c r="D53" t="b">
        <v>1</v>
      </c>
      <c r="E53" t="s">
        <v>151</v>
      </c>
      <c r="F53" t="s">
        <v>57</v>
      </c>
      <c r="G53" t="s">
        <v>130</v>
      </c>
      <c r="M53">
        <v>2549.125</v>
      </c>
      <c r="N53">
        <v>1354.3589999999999</v>
      </c>
      <c r="O53" t="b">
        <v>0</v>
      </c>
      <c r="P53" t="b">
        <v>1</v>
      </c>
      <c r="Q53" t="s">
        <v>57</v>
      </c>
      <c r="R53" t="s">
        <v>130</v>
      </c>
      <c r="W53" t="str">
        <f t="shared" si="0"/>
        <v/>
      </c>
      <c r="X53" t="str">
        <f t="shared" si="1"/>
        <v/>
      </c>
      <c r="Y53">
        <f t="shared" si="2"/>
        <v>0.47745559750894917</v>
      </c>
      <c r="Z53">
        <f t="shared" si="2"/>
        <v>0.60972090856264849</v>
      </c>
    </row>
    <row r="54" spans="1:26" x14ac:dyDescent="0.25">
      <c r="A54">
        <v>1238.0619999999999</v>
      </c>
      <c r="B54">
        <v>249.48400000000001</v>
      </c>
      <c r="C54" t="b">
        <v>1</v>
      </c>
      <c r="D54" t="b">
        <v>1</v>
      </c>
      <c r="E54" t="s">
        <v>151</v>
      </c>
      <c r="F54" t="s">
        <v>58</v>
      </c>
      <c r="G54" t="s">
        <v>131</v>
      </c>
      <c r="M54">
        <v>1056.125</v>
      </c>
      <c r="N54">
        <v>439.25</v>
      </c>
      <c r="O54" t="b">
        <v>1</v>
      </c>
      <c r="P54" t="b">
        <v>1</v>
      </c>
      <c r="Q54" t="s">
        <v>58</v>
      </c>
      <c r="R54" t="s">
        <v>131</v>
      </c>
      <c r="W54" t="str">
        <f t="shared" si="0"/>
        <v/>
      </c>
      <c r="X54" t="str">
        <f t="shared" si="1"/>
        <v/>
      </c>
      <c r="Y54">
        <f t="shared" si="2"/>
        <v>1.1722684341342169</v>
      </c>
      <c r="Z54">
        <f t="shared" si="2"/>
        <v>0.56797723392145705</v>
      </c>
    </row>
    <row r="55" spans="1:26" x14ac:dyDescent="0.25">
      <c r="A55">
        <v>841.59400000000005</v>
      </c>
      <c r="B55">
        <v>386.40600000000001</v>
      </c>
      <c r="C55" t="b">
        <v>1</v>
      </c>
      <c r="D55" t="b">
        <v>1</v>
      </c>
      <c r="E55" t="s">
        <v>151</v>
      </c>
      <c r="F55" t="s">
        <v>59</v>
      </c>
      <c r="G55" t="s">
        <v>132</v>
      </c>
      <c r="M55">
        <v>1757.5160000000001</v>
      </c>
      <c r="N55">
        <v>991.95299999999997</v>
      </c>
      <c r="O55" t="b">
        <v>1</v>
      </c>
      <c r="P55" t="b">
        <v>1</v>
      </c>
      <c r="Q55" t="s">
        <v>59</v>
      </c>
      <c r="R55" t="s">
        <v>132</v>
      </c>
      <c r="W55" t="str">
        <f t="shared" si="0"/>
        <v/>
      </c>
      <c r="X55" t="str">
        <f t="shared" si="1"/>
        <v/>
      </c>
      <c r="Y55">
        <f t="shared" si="2"/>
        <v>0.47885424656162451</v>
      </c>
      <c r="Z55">
        <f t="shared" si="2"/>
        <v>0.38954063347759421</v>
      </c>
    </row>
    <row r="56" spans="1:26" x14ac:dyDescent="0.25">
      <c r="A56">
        <v>119.938</v>
      </c>
      <c r="B56">
        <v>38.655999999999999</v>
      </c>
      <c r="C56" t="b">
        <v>1</v>
      </c>
      <c r="D56" t="b">
        <v>1</v>
      </c>
      <c r="E56" t="s">
        <v>151</v>
      </c>
      <c r="F56" t="s">
        <v>60</v>
      </c>
      <c r="G56" t="s">
        <v>133</v>
      </c>
      <c r="M56">
        <v>69.438000000000002</v>
      </c>
      <c r="N56">
        <v>0.125</v>
      </c>
      <c r="O56" t="b">
        <v>1</v>
      </c>
      <c r="P56" t="b">
        <v>1</v>
      </c>
      <c r="Q56" t="s">
        <v>60</v>
      </c>
      <c r="R56" t="s">
        <v>133</v>
      </c>
      <c r="W56" t="str">
        <f t="shared" si="0"/>
        <v/>
      </c>
      <c r="X56" t="str">
        <f t="shared" si="1"/>
        <v/>
      </c>
      <c r="Y56">
        <f t="shared" si="2"/>
        <v>1.7272674904231113</v>
      </c>
      <c r="Z56">
        <f t="shared" si="2"/>
        <v>309.24799999999999</v>
      </c>
    </row>
    <row r="57" spans="1:26" x14ac:dyDescent="0.25">
      <c r="A57">
        <v>111.125</v>
      </c>
      <c r="B57">
        <v>68.343999999999994</v>
      </c>
      <c r="C57" t="b">
        <v>1</v>
      </c>
      <c r="D57" t="b">
        <v>1</v>
      </c>
      <c r="E57" t="s">
        <v>151</v>
      </c>
      <c r="F57" t="s">
        <v>61</v>
      </c>
      <c r="G57" t="s">
        <v>134</v>
      </c>
      <c r="M57">
        <v>76.328000000000003</v>
      </c>
      <c r="N57">
        <v>60.296999999999997</v>
      </c>
      <c r="O57" t="b">
        <v>1</v>
      </c>
      <c r="P57" t="b">
        <v>1</v>
      </c>
      <c r="Q57" t="s">
        <v>61</v>
      </c>
      <c r="R57" t="s">
        <v>134</v>
      </c>
      <c r="W57" t="str">
        <f t="shared" si="0"/>
        <v/>
      </c>
      <c r="X57" t="str">
        <f t="shared" si="1"/>
        <v/>
      </c>
      <c r="Y57">
        <f t="shared" si="2"/>
        <v>1.4558877476155538</v>
      </c>
      <c r="Z57">
        <f t="shared" si="2"/>
        <v>1.1334560591737566</v>
      </c>
    </row>
    <row r="58" spans="1:26" x14ac:dyDescent="0.25">
      <c r="A58">
        <v>533.81200000000001</v>
      </c>
      <c r="B58">
        <v>120.53100000000001</v>
      </c>
      <c r="C58" t="b">
        <v>1</v>
      </c>
      <c r="D58" t="b">
        <v>1</v>
      </c>
      <c r="E58" t="s">
        <v>151</v>
      </c>
      <c r="F58" t="s">
        <v>62</v>
      </c>
      <c r="G58" t="s">
        <v>135</v>
      </c>
      <c r="M58">
        <v>341.90600000000001</v>
      </c>
      <c r="N58">
        <v>110.25</v>
      </c>
      <c r="O58" t="b">
        <v>1</v>
      </c>
      <c r="P58" t="b">
        <v>1</v>
      </c>
      <c r="Q58" t="s">
        <v>62</v>
      </c>
      <c r="R58" t="s">
        <v>135</v>
      </c>
      <c r="W58" t="str">
        <f t="shared" si="0"/>
        <v/>
      </c>
      <c r="X58" t="str">
        <f t="shared" si="1"/>
        <v/>
      </c>
      <c r="Y58">
        <f t="shared" si="2"/>
        <v>1.5612829257164249</v>
      </c>
      <c r="Z58">
        <f t="shared" si="2"/>
        <v>1.0932517006802722</v>
      </c>
    </row>
    <row r="59" spans="1:26" x14ac:dyDescent="0.25">
      <c r="A59">
        <v>443.06200000000001</v>
      </c>
      <c r="B59">
        <v>158.18799999999999</v>
      </c>
      <c r="C59" t="b">
        <v>1</v>
      </c>
      <c r="D59" t="b">
        <v>1</v>
      </c>
      <c r="E59" t="s">
        <v>151</v>
      </c>
      <c r="F59" t="s">
        <v>63</v>
      </c>
      <c r="G59" t="s">
        <v>136</v>
      </c>
      <c r="M59">
        <v>312.26600000000002</v>
      </c>
      <c r="N59">
        <v>221.922</v>
      </c>
      <c r="O59" t="b">
        <v>1</v>
      </c>
      <c r="P59" t="b">
        <v>1</v>
      </c>
      <c r="Q59" t="s">
        <v>63</v>
      </c>
      <c r="R59" t="s">
        <v>136</v>
      </c>
      <c r="W59" t="str">
        <f t="shared" si="0"/>
        <v/>
      </c>
      <c r="X59" t="str">
        <f t="shared" si="1"/>
        <v/>
      </c>
      <c r="Y59">
        <f t="shared" si="2"/>
        <v>1.4188608429992378</v>
      </c>
      <c r="Z59">
        <f t="shared" si="2"/>
        <v>0.71280900496570865</v>
      </c>
    </row>
    <row r="60" spans="1:26" x14ac:dyDescent="0.25">
      <c r="A60">
        <v>194.625</v>
      </c>
      <c r="B60">
        <v>84.828000000000003</v>
      </c>
      <c r="C60" t="b">
        <v>1</v>
      </c>
      <c r="D60" t="b">
        <v>1</v>
      </c>
      <c r="E60" t="s">
        <v>151</v>
      </c>
      <c r="F60" t="s">
        <v>64</v>
      </c>
      <c r="G60" t="s">
        <v>137</v>
      </c>
      <c r="M60">
        <v>153.297</v>
      </c>
      <c r="N60">
        <v>75.296999999999997</v>
      </c>
      <c r="O60" t="b">
        <v>1</v>
      </c>
      <c r="P60" t="b">
        <v>1</v>
      </c>
      <c r="Q60" t="s">
        <v>64</v>
      </c>
      <c r="R60" t="s">
        <v>137</v>
      </c>
      <c r="W60" t="str">
        <f t="shared" si="0"/>
        <v/>
      </c>
      <c r="X60" t="str">
        <f t="shared" si="1"/>
        <v/>
      </c>
      <c r="Y60">
        <f t="shared" si="2"/>
        <v>1.2695943169142254</v>
      </c>
      <c r="Z60">
        <f t="shared" si="2"/>
        <v>1.1265787481572971</v>
      </c>
    </row>
    <row r="61" spans="1:26" x14ac:dyDescent="0.25">
      <c r="A61">
        <v>324.14100000000002</v>
      </c>
      <c r="B61">
        <v>223.953</v>
      </c>
      <c r="C61" t="b">
        <v>1</v>
      </c>
      <c r="D61" t="b">
        <v>1</v>
      </c>
      <c r="E61" t="s">
        <v>151</v>
      </c>
      <c r="F61" t="s">
        <v>65</v>
      </c>
      <c r="G61" t="s">
        <v>138</v>
      </c>
      <c r="M61">
        <v>339.57799999999997</v>
      </c>
      <c r="N61">
        <v>179.172</v>
      </c>
      <c r="O61" t="b">
        <v>1</v>
      </c>
      <c r="P61" t="b">
        <v>1</v>
      </c>
      <c r="Q61" t="s">
        <v>65</v>
      </c>
      <c r="R61" t="s">
        <v>138</v>
      </c>
      <c r="W61" t="str">
        <f t="shared" si="0"/>
        <v/>
      </c>
      <c r="X61" t="str">
        <f t="shared" si="1"/>
        <v/>
      </c>
      <c r="Y61">
        <f t="shared" si="2"/>
        <v>0.95454063573022996</v>
      </c>
      <c r="Z61">
        <f t="shared" si="2"/>
        <v>1.2499330252494809</v>
      </c>
    </row>
    <row r="62" spans="1:26" x14ac:dyDescent="0.25">
      <c r="A62">
        <v>260.45299999999997</v>
      </c>
      <c r="B62">
        <v>97.266000000000005</v>
      </c>
      <c r="C62" t="b">
        <v>1</v>
      </c>
      <c r="D62" t="b">
        <v>1</v>
      </c>
      <c r="E62" t="s">
        <v>151</v>
      </c>
      <c r="F62" t="s">
        <v>66</v>
      </c>
      <c r="G62" t="s">
        <v>139</v>
      </c>
      <c r="M62">
        <v>399.18799999999999</v>
      </c>
      <c r="N62">
        <v>105.84399999999999</v>
      </c>
      <c r="O62" t="b">
        <v>1</v>
      </c>
      <c r="P62" t="b">
        <v>1</v>
      </c>
      <c r="Q62" t="s">
        <v>66</v>
      </c>
      <c r="R62" t="s">
        <v>139</v>
      </c>
      <c r="W62" t="str">
        <f t="shared" si="0"/>
        <v/>
      </c>
      <c r="X62" t="str">
        <f t="shared" si="1"/>
        <v/>
      </c>
      <c r="Y62">
        <f t="shared" si="2"/>
        <v>0.65245698768500049</v>
      </c>
      <c r="Z62">
        <f t="shared" si="2"/>
        <v>0.91895619969011011</v>
      </c>
    </row>
    <row r="63" spans="1:26" x14ac:dyDescent="0.25">
      <c r="A63">
        <v>404.75</v>
      </c>
      <c r="B63">
        <v>0.34399999999999997</v>
      </c>
      <c r="C63" t="b">
        <v>1</v>
      </c>
      <c r="D63" t="b">
        <v>1</v>
      </c>
      <c r="E63" t="s">
        <v>151</v>
      </c>
      <c r="F63" t="s">
        <v>67</v>
      </c>
      <c r="G63" t="s">
        <v>140</v>
      </c>
      <c r="M63">
        <v>1921.672</v>
      </c>
      <c r="N63">
        <v>0.68799999999999994</v>
      </c>
      <c r="O63" t="b">
        <v>1</v>
      </c>
      <c r="P63" t="b">
        <v>1</v>
      </c>
      <c r="Q63" t="s">
        <v>67</v>
      </c>
      <c r="R63" t="s">
        <v>140</v>
      </c>
      <c r="W63" t="str">
        <f t="shared" si="0"/>
        <v/>
      </c>
      <c r="X63" t="str">
        <f t="shared" si="1"/>
        <v/>
      </c>
      <c r="Y63">
        <f t="shared" si="2"/>
        <v>0.21062387337693425</v>
      </c>
      <c r="Z63">
        <f t="shared" si="2"/>
        <v>0.5</v>
      </c>
    </row>
    <row r="64" spans="1:26" x14ac:dyDescent="0.25">
      <c r="A64">
        <v>740.92200000000003</v>
      </c>
      <c r="B64">
        <v>191.34399999999999</v>
      </c>
      <c r="C64" t="b">
        <v>1</v>
      </c>
      <c r="D64" t="b">
        <v>1</v>
      </c>
      <c r="E64" t="s">
        <v>151</v>
      </c>
      <c r="F64" t="s">
        <v>68</v>
      </c>
      <c r="G64" t="s">
        <v>141</v>
      </c>
      <c r="M64">
        <v>819.43799999999999</v>
      </c>
      <c r="N64">
        <v>1345.875</v>
      </c>
      <c r="O64" t="b">
        <v>0</v>
      </c>
      <c r="P64" t="b">
        <v>1</v>
      </c>
      <c r="Q64" t="s">
        <v>68</v>
      </c>
      <c r="R64" t="s">
        <v>141</v>
      </c>
      <c r="W64" t="str">
        <f t="shared" si="0"/>
        <v/>
      </c>
      <c r="X64" t="str">
        <f t="shared" si="1"/>
        <v/>
      </c>
      <c r="Y64">
        <f t="shared" si="2"/>
        <v>0.90418311086378722</v>
      </c>
      <c r="Z64">
        <f t="shared" si="2"/>
        <v>0.1421707067892635</v>
      </c>
    </row>
    <row r="65" spans="1:26" x14ac:dyDescent="0.25">
      <c r="A65">
        <v>1237.4059999999999</v>
      </c>
      <c r="B65">
        <v>276.59399999999999</v>
      </c>
      <c r="C65" t="b">
        <v>1</v>
      </c>
      <c r="D65" t="b">
        <v>1</v>
      </c>
      <c r="E65" t="s">
        <v>151</v>
      </c>
      <c r="F65" t="s">
        <v>69</v>
      </c>
      <c r="G65" t="s">
        <v>142</v>
      </c>
      <c r="M65">
        <v>1022.422</v>
      </c>
      <c r="N65">
        <v>294.01600000000002</v>
      </c>
      <c r="O65" t="b">
        <v>1</v>
      </c>
      <c r="P65" t="b">
        <v>1</v>
      </c>
      <c r="Q65" t="s">
        <v>69</v>
      </c>
      <c r="R65" t="s">
        <v>142</v>
      </c>
      <c r="W65" t="str">
        <f t="shared" si="0"/>
        <v/>
      </c>
      <c r="X65" t="str">
        <f t="shared" si="1"/>
        <v/>
      </c>
      <c r="Y65">
        <f t="shared" si="2"/>
        <v>1.2102693408396923</v>
      </c>
      <c r="Z65">
        <f t="shared" si="2"/>
        <v>0.94074472137570742</v>
      </c>
    </row>
    <row r="66" spans="1:26" x14ac:dyDescent="0.25">
      <c r="A66">
        <v>709.15599999999995</v>
      </c>
      <c r="B66">
        <v>0.42199999999999999</v>
      </c>
      <c r="C66" t="b">
        <v>1</v>
      </c>
      <c r="D66" t="b">
        <v>1</v>
      </c>
      <c r="E66" t="s">
        <v>151</v>
      </c>
      <c r="F66" t="s">
        <v>70</v>
      </c>
      <c r="G66" t="s">
        <v>143</v>
      </c>
      <c r="M66">
        <v>1138.0160000000001</v>
      </c>
      <c r="N66">
        <v>381.01600000000002</v>
      </c>
      <c r="O66" t="b">
        <v>1</v>
      </c>
      <c r="P66" t="b">
        <v>1</v>
      </c>
      <c r="Q66" t="s">
        <v>70</v>
      </c>
      <c r="R66" t="s">
        <v>143</v>
      </c>
      <c r="W66" t="str">
        <f t="shared" si="0"/>
        <v/>
      </c>
      <c r="X66" t="str">
        <f t="shared" si="1"/>
        <v/>
      </c>
      <c r="Y66">
        <f t="shared" si="2"/>
        <v>0.62315116834912676</v>
      </c>
      <c r="Z66">
        <f t="shared" si="2"/>
        <v>1.1075650366388812E-3</v>
      </c>
    </row>
    <row r="67" spans="1:26" x14ac:dyDescent="0.25">
      <c r="A67">
        <v>1860.453</v>
      </c>
      <c r="B67">
        <v>289.59399999999999</v>
      </c>
      <c r="C67" t="b">
        <v>1</v>
      </c>
      <c r="D67" t="b">
        <v>1</v>
      </c>
      <c r="E67" t="s">
        <v>151</v>
      </c>
      <c r="F67" t="s">
        <v>71</v>
      </c>
      <c r="G67" t="s">
        <v>144</v>
      </c>
      <c r="M67">
        <v>4070.0619999999999</v>
      </c>
      <c r="N67">
        <v>0.34399999999999997</v>
      </c>
      <c r="O67" t="b">
        <v>1</v>
      </c>
      <c r="P67" t="b">
        <v>1</v>
      </c>
      <c r="Q67" t="s">
        <v>71</v>
      </c>
      <c r="R67" t="s">
        <v>144</v>
      </c>
      <c r="W67" t="str">
        <f t="shared" ref="W67:W73" si="3">IF(S67=H67,"",1)</f>
        <v/>
      </c>
      <c r="X67" t="str">
        <f t="shared" ref="X67:X73" si="4">IF(T67=I67,"",1)</f>
        <v/>
      </c>
      <c r="Y67">
        <f t="shared" ref="Y67:Z73" si="5">A67/M67</f>
        <v>0.45710679591613101</v>
      </c>
      <c r="Z67">
        <f t="shared" si="5"/>
        <v>841.84302325581405</v>
      </c>
    </row>
    <row r="68" spans="1:26" x14ac:dyDescent="0.25">
      <c r="A68">
        <v>418.15600000000001</v>
      </c>
      <c r="B68">
        <v>159.98400000000001</v>
      </c>
      <c r="C68" t="b">
        <v>1</v>
      </c>
      <c r="D68" t="b">
        <v>1</v>
      </c>
      <c r="E68" t="s">
        <v>151</v>
      </c>
      <c r="F68" t="s">
        <v>72</v>
      </c>
      <c r="G68" t="s">
        <v>145</v>
      </c>
      <c r="M68">
        <v>365.81200000000001</v>
      </c>
      <c r="N68">
        <v>114.65600000000001</v>
      </c>
      <c r="O68" t="b">
        <v>1</v>
      </c>
      <c r="P68" t="b">
        <v>1</v>
      </c>
      <c r="Q68" t="s">
        <v>72</v>
      </c>
      <c r="R68" t="s">
        <v>145</v>
      </c>
      <c r="W68" t="str">
        <f t="shared" si="3"/>
        <v/>
      </c>
      <c r="X68" t="str">
        <f t="shared" si="4"/>
        <v/>
      </c>
      <c r="Y68">
        <f t="shared" si="5"/>
        <v>1.1430898931691689</v>
      </c>
      <c r="Z68">
        <f t="shared" si="5"/>
        <v>1.39533910131175</v>
      </c>
    </row>
    <row r="69" spans="1:26" x14ac:dyDescent="0.25">
      <c r="A69">
        <v>1612.4839999999999</v>
      </c>
      <c r="B69">
        <v>408.84399999999999</v>
      </c>
      <c r="C69" t="b">
        <v>1</v>
      </c>
      <c r="D69" t="b">
        <v>1</v>
      </c>
      <c r="E69" t="s">
        <v>151</v>
      </c>
      <c r="F69" t="s">
        <v>73</v>
      </c>
      <c r="G69" t="s">
        <v>146</v>
      </c>
      <c r="M69">
        <v>2750.6410000000001</v>
      </c>
      <c r="N69">
        <v>352.34399999999999</v>
      </c>
      <c r="O69" t="b">
        <v>1</v>
      </c>
      <c r="P69" t="b">
        <v>1</v>
      </c>
      <c r="Q69" t="s">
        <v>73</v>
      </c>
      <c r="R69" t="s">
        <v>146</v>
      </c>
      <c r="W69" t="str">
        <f t="shared" si="3"/>
        <v/>
      </c>
      <c r="X69" t="str">
        <f t="shared" si="4"/>
        <v/>
      </c>
      <c r="Y69">
        <f t="shared" si="5"/>
        <v>0.5862211753551263</v>
      </c>
      <c r="Z69">
        <f t="shared" si="5"/>
        <v>1.1603546534068978</v>
      </c>
    </row>
    <row r="70" spans="1:26" x14ac:dyDescent="0.25">
      <c r="A70">
        <v>846.625</v>
      </c>
      <c r="B70">
        <v>591.03099999999995</v>
      </c>
      <c r="C70" t="b">
        <v>0</v>
      </c>
      <c r="D70" t="b">
        <v>1</v>
      </c>
      <c r="E70" t="s">
        <v>151</v>
      </c>
      <c r="F70" t="s">
        <v>74</v>
      </c>
      <c r="G70" t="s">
        <v>147</v>
      </c>
      <c r="M70">
        <v>4127.875</v>
      </c>
      <c r="N70">
        <v>737.35900000000004</v>
      </c>
      <c r="O70" t="b">
        <v>1</v>
      </c>
      <c r="P70" t="b">
        <v>1</v>
      </c>
      <c r="Q70" t="s">
        <v>74</v>
      </c>
      <c r="R70" t="s">
        <v>147</v>
      </c>
      <c r="W70" t="str">
        <f t="shared" si="3"/>
        <v/>
      </c>
      <c r="X70" t="str">
        <f t="shared" si="4"/>
        <v/>
      </c>
      <c r="Y70">
        <f t="shared" si="5"/>
        <v>0.20509947612270235</v>
      </c>
      <c r="Z70">
        <f t="shared" si="5"/>
        <v>0.80155121182490474</v>
      </c>
    </row>
    <row r="71" spans="1:26" x14ac:dyDescent="0.25">
      <c r="A71">
        <v>3469.3119999999999</v>
      </c>
      <c r="B71">
        <v>0.5</v>
      </c>
      <c r="C71" t="b">
        <v>1</v>
      </c>
      <c r="D71" t="b">
        <v>1</v>
      </c>
      <c r="E71" t="s">
        <v>151</v>
      </c>
      <c r="F71" t="s">
        <v>75</v>
      </c>
      <c r="G71" t="s">
        <v>148</v>
      </c>
      <c r="M71">
        <v>3759.6089999999999</v>
      </c>
      <c r="N71">
        <v>1107.8440000000001</v>
      </c>
      <c r="O71" t="b">
        <v>1</v>
      </c>
      <c r="P71" t="b">
        <v>1</v>
      </c>
      <c r="Q71" t="s">
        <v>75</v>
      </c>
      <c r="R71" t="s">
        <v>148</v>
      </c>
      <c r="W71" t="str">
        <f t="shared" si="3"/>
        <v/>
      </c>
      <c r="X71" t="str">
        <f t="shared" si="4"/>
        <v/>
      </c>
      <c r="Y71">
        <f t="shared" si="5"/>
        <v>0.92278532155870463</v>
      </c>
      <c r="Z71">
        <f t="shared" si="5"/>
        <v>4.5132708215236077E-4</v>
      </c>
    </row>
    <row r="72" spans="1:26" x14ac:dyDescent="0.25">
      <c r="A72">
        <v>2544.047</v>
      </c>
      <c r="B72">
        <v>405.53100000000001</v>
      </c>
      <c r="C72" t="b">
        <v>1</v>
      </c>
      <c r="D72" t="b">
        <v>1</v>
      </c>
      <c r="E72" t="s">
        <v>151</v>
      </c>
      <c r="F72" t="s">
        <v>76</v>
      </c>
      <c r="G72" t="s">
        <v>149</v>
      </c>
      <c r="M72">
        <v>2042.5</v>
      </c>
      <c r="N72">
        <v>412.92200000000003</v>
      </c>
      <c r="O72" t="b">
        <v>1</v>
      </c>
      <c r="P72" t="b">
        <v>1</v>
      </c>
      <c r="Q72" t="s">
        <v>76</v>
      </c>
      <c r="R72" t="s">
        <v>149</v>
      </c>
      <c r="W72" t="str">
        <f t="shared" si="3"/>
        <v/>
      </c>
      <c r="X72" t="str">
        <f t="shared" si="4"/>
        <v/>
      </c>
      <c r="Y72">
        <f t="shared" si="5"/>
        <v>1.245555446756426</v>
      </c>
      <c r="Z72">
        <f t="shared" si="5"/>
        <v>0.98210073573217216</v>
      </c>
    </row>
    <row r="73" spans="1:26" x14ac:dyDescent="0.25">
      <c r="A73">
        <v>2218.297</v>
      </c>
      <c r="B73">
        <v>735.81200000000001</v>
      </c>
      <c r="C73" t="b">
        <v>1</v>
      </c>
      <c r="D73" t="b">
        <v>1</v>
      </c>
      <c r="E73" t="s">
        <v>151</v>
      </c>
      <c r="F73" t="s">
        <v>77</v>
      </c>
      <c r="G73" t="s">
        <v>150</v>
      </c>
      <c r="M73">
        <v>1971.875</v>
      </c>
      <c r="N73">
        <v>0.5</v>
      </c>
      <c r="O73" t="b">
        <v>1</v>
      </c>
      <c r="P73" t="b">
        <v>1</v>
      </c>
      <c r="Q73" t="s">
        <v>77</v>
      </c>
      <c r="R73" t="s">
        <v>150</v>
      </c>
      <c r="W73" t="str">
        <f t="shared" si="3"/>
        <v/>
      </c>
      <c r="X73" t="str">
        <f t="shared" si="4"/>
        <v/>
      </c>
      <c r="Y73">
        <f t="shared" si="5"/>
        <v>1.1249683676703646</v>
      </c>
      <c r="Z73">
        <f t="shared" si="5"/>
        <v>1471.624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page.user2@PHOENIXCLOUD.LOCAL</dc:creator>
  <cp:lastModifiedBy>Mark Sale</cp:lastModifiedBy>
  <dcterms:created xsi:type="dcterms:W3CDTF">2024-06-02T13:38:52Z</dcterms:created>
  <dcterms:modified xsi:type="dcterms:W3CDTF">2024-06-02T14:43:04Z</dcterms:modified>
</cp:coreProperties>
</file>